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R1(H31)\"/>
    </mc:Choice>
  </mc:AlternateContent>
  <xr:revisionPtr revIDLastSave="0" documentId="13_ncr:1_{0F7C67F7-0008-405C-A0D4-230CD6D47039}" xr6:coauthVersionLast="45" xr6:coauthVersionMax="45" xr10:uidLastSave="{00000000-0000-0000-0000-000000000000}"/>
  <bookViews>
    <workbookView xWindow="28635" yWindow="-165" windowWidth="29130" windowHeight="1653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<sst xmlns="http://schemas.openxmlformats.org/spreadsheetml/2006/main" count="3715" uniqueCount="854">
  <si>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</si>
  <si>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</si>
  <si>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</si>
  <si>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</si>
  <si>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</si>
  <si>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</si>
  <si>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</si>
  <si>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</si>
  <si>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</si>
  <si>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</si>
  <si>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</si>
  <si>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</si>
  <si>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</si>
  <si>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</si>
  <si>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</si>
  <si>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</si>
  <si>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</si>
  <si>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</si>
  <si>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</si>
  <si>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</si>
  <si>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</si>
  <si>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</si>
  <si>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</si>
  <si>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</si>
  <si>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</si>
  <si>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</si>
  <si>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</si>
  <si>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</si>
  <si>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</si>
  <si>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</si>
  <si>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</si>
  <si>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</si>
  <si>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</si>
  <si>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</si>
  <si>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</si>
  <si>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</si>
  <si>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</si>
  <si>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</si>
  <si>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</si>
  <si>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</si>
  <si>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</si>
  <si>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</si>
  <si>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</si>
  <si>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</si>
  <si>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</si>
  <si>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</si>
  <si>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</si>
  <si>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</si>
  <si>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</si>
  <si>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</si>
  <si>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</si>
  <si>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</si>
  <si>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</si>
  <si>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</si>
  <si>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</si>
  <si>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</si>
  <si>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</si>
  <si>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</si>
  <si>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</si>
  <si>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</si>
  <si>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</si>
  <si>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</si>
  <si>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</si>
  <si>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</si>
  <si>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</si>
  <si>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</si>
  <si>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</si>
  <si>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</si>
  <si>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</si>
  <si>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</si>
  <si>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</si>
  <si>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</si>
  <si>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</si>
  <si>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</si>
  <si>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</si>
  <si>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</si>
  <si>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</si>
  <si>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</si>
  <si>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</si>
  <si>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</si>
  <si>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</si>
  <si>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</si>
  <si>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</si>
  <si>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</si>
  <si>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</si>
  <si>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</si>
  <si>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</si>
  <si>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</si>
  <si>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</si>
  <si>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</si>
  <si>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</si>
  <si>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</si>
  <si>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</si>
  <si>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</si>
  <si>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</si>
  <si>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</si>
  <si>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</si>
  <si>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</si>
  <si>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</si>
  <si>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</si>
  <si>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</si>
  <si>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</si>
  <si>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</si>
  <si>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</si>
  <si>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</si>
  <si>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</si>
  <si>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</si>
  <si>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</si>
  <si>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</si>
  <si>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</si>
  <si>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</si>
  <si>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</si>
  <si>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</si>
  <si>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</si>
  <si>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</si>
  <si>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</si>
  <si>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</si>
  <si>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</si>
  <si>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</si>
  <si>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</si>
  <si>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</si>
  <si>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</si>
  <si>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</si>
  <si>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</si>
  <si>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</si>
  <si>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</si>
  <si>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</si>
  <si>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</si>
  <si>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</si>
  <si>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</si>
  <si>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</si>
  <si>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</si>
  <si>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</si>
  <si>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</si>
  <si>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</si>
  <si>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</si>
  <si>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</si>
  <si>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</si>
  <si>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</si>
  <si>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</si>
  <si>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</si>
  <si>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</si>
  <si>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</si>
  <si>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</si>
  <si>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</si>
  <si>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</si>
  <si>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</si>
  <si>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</si>
  <si>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</si>
  <si>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</si>
  <si>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</si>
  <si>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</si>
  <si>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</si>
  <si>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</si>
  <si>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</si>
  <si>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</si>
  <si>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</si>
  <si>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</si>
  <si>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</si>
  <si>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</si>
  <si>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</si>
  <si>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</si>
  <si>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</si>
  <si>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</si>
  <si>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</si>
  <si>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</si>
  <si>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</si>
  <si>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</si>
  <si>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</si>
  <si>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</si>
  <si>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</si>
  <si>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</si>
  <si>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</si>
  <si>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</si>
  <si>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</si>
  <si>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</si>
  <si>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</si>
  <si>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</si>
  <si>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</si>
  <si>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</si>
  <si>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</si>
  <si>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</si>
  <si>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</si>
  <si>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</si>
  <si>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</si>
  <si>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</si>
  <si>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</si>
  <si>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</si>
  <si>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</si>
  <si>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</si>
  <si>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</si>
  <si>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</si>
  <si>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</si>
  <si>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</si>
  <si>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</si>
  <si>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</si>
  <si>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</si>
  <si>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</si>
  <si>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</si>
  <si>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</si>
  <si>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</si>
  <si>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</si>
  <si>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</si>
  <si>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</si>
  <si>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</si>
  <si>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</si>
  <si>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</si>
  <si>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</si>
  <si>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</si>
  <si>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</si>
  <si>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</si>
  <si>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</si>
  <si>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</si>
  <si>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</si>
  <si>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</si>
  <si>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</si>
  <si>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</si>
  <si>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</si>
  <si>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</si>
  <si>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</si>
  <si>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</si>
  <si>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</si>
  <si>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</si>
  <si>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</si>
  <si>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</si>
  <si>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</si>
  <si>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</si>
  <si>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</si>
  <si>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</si>
  <si>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</si>
  <si>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</si>
  <si>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</si>
  <si>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</si>
  <si>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</si>
  <si>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</si>
  <si>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</si>
  <si>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</si>
  <si>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</si>
  <si>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</si>
  <si>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</si>
  <si>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</si>
  <si>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</si>
  <si>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</si>
  <si>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</si>
  <si>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</si>
  <si>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</si>
  <si>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</si>
  <si>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</si>
  <si>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</si>
  <si>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</si>
  <si>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</si>
  <si>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</si>
  <si>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</si>
  <si>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</si>
  <si>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</si>
  <si>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</si>
  <si>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</si>
  <si>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</si>
  <si>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</si>
  <si>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</si>
  <si>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</si>
  <si>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</si>
  <si>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</si>
  <si>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</si>
  <si>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</si>
  <si>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</si>
  <si>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</si>
  <si>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</si>
  <si>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</si>
  <si>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</si>
  <si>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</si>
  <si>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</si>
  <si>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</si>
  <si>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</si>
  <si>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</si>
  <si>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</si>
  <si>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</si>
  <si>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</si>
  <si>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</si>
  <si>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</si>
  <si>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</si>
  <si>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</si>
  <si>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</si>
  <si>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</si>
  <si>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</si>
  <si>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</si>
  <si>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</si>
  <si>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</si>
  <si>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</si>
  <si>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</si>
  <si>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</si>
  <si>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</si>
  <si>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</si>
  <si>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</si>
  <si>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</si>
  <si>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</si>
  <si>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</si>
  <si>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</si>
  <si>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</si>
  <si>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</si>
  <si>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</si>
  <si>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</si>
  <si>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</si>
  <si>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</si>
  <si>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</si>
  <si>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</si>
  <si>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</si>
  <si>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</si>
  <si>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</si>
  <si>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</si>
  <si>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</si>
  <si>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</si>
  <si>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</si>
  <si>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</si>
  <si>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</si>
  <si>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</si>
  <si>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</si>
  <si>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</si>
  <si>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</si>
  <si>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</si>
  <si>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</si>
  <si>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</si>
  <si>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</si>
  <si>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</si>
  <si>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</si>
  <si>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</si>
  <si>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</si>
  <si>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</si>
  <si>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</si>
  <si>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</si>
  <si>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</si>
  <si>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</si>
  <si>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</si>
  <si>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</si>
  <si>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</si>
  <si>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</si>
  <si>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</si>
  <si>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</si>
  <si>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</si>
  <si>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</si>
  <si>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</si>
  <si>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</si>
  <si>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</si>
  <si>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</si>
  <si>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</si>
  <si>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</si>
  <si>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</si>
  <si>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</si>
  <si>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</si>
  <si>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</si>
  <si>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</si>
  <si>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</si>
  <si>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</si>
  <si>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</si>
  <si>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</si>
  <si>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</si>
  <si>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</si>
  <si>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</si>
  <si>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</si>
  <si>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</si>
  <si>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</si>
  <si>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</si>
  <si>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</si>
  <si>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</si>
  <si>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</si>
  <si>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</si>
  <si>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</si>
  <si>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</si>
  <si>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</si>
  <si>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</si>
  <si>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</si>
  <si>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</si>
  <si>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</si>
  <si>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</si>
  <si>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</si>
  <si>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</si>
  <si>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</si>
  <si>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</si>
  <si>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</si>
  <si>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</si>
  <si>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</si>
  <si>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</si>
  <si>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</si>
  <si>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</si>
  <si>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</si>
  <si>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</si>
  <si>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</si>
  <si>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</si>
  <si>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</si>
  <si>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</si>
  <si>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</si>
  <si>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</si>
  <si>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</si>
  <si>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</si>
  <si>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</si>
  <si>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</si>
  <si>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</si>
  <si>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</si>
  <si>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</si>
  <si>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</si>
  <si>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</si>
  <si>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</si>
  <si>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</si>
  <si>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</si>
  <si>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</si>
  <si>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</si>
  <si>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</si>
  <si>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</si>
  <si>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</si>
  <si>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</si>
  <si>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</si>
  <si>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</si>
  <si>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</si>
  <si>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</si>
  <si>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</si>
  <si>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</si>
  <si>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</si>
  <si>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</si>
  <si>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</si>
  <si>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</si>
  <si>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</si>
  <si>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</si>
  <si>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</si>
  <si>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</si>
  <si>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</si>
  <si>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</si>
  <si>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</si>
  <si>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</si>
  <si>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</si>
  <si>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</si>
  <si>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</si>
  <si>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</si>
  <si>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</si>
  <si>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</si>
  <si>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</si>
  <si>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</si>
  <si>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</si>
  <si>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</si>
  <si>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</si>
  <si>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</si>
  <si>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</si>
  <si>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</si>
  <si>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</si>
  <si>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</si>
  <si>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</si>
  <si>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</si>
  <si>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</si>
  <si>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</si>
  <si>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</si>
  <si>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</si>
  <si>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</si>
  <si>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</si>
  <si>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</si>
  <si>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</si>
  <si>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</si>
  <si>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</si>
  <si>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</si>
  <si>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</si>
  <si>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</si>
  <si>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</si>
  <si>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</si>
  <si>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</si>
  <si>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</si>
  <si>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</si>
  <si>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</si>
  <si>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</si>
  <si>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</si>
  <si>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</si>
  <si>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</si>
  <si>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</si>
  <si>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</si>
  <si>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</si>
  <si>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</si>
  <si>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</si>
  <si>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</si>
  <si>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</si>
  <si>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</si>
  <si>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</si>
  <si>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</si>
  <si>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</si>
  <si>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</si>
  <si>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</si>
  <si>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</si>
  <si>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</si>
  <si>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</si>
  <si>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</si>
  <si>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</si>
  <si>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</si>
  <si>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</si>
  <si>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</si>
  <si>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</si>
  <si>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</si>
  <si>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</si>
  <si>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</si>
  <si>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</si>
  <si>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</si>
  <si>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</si>
  <si>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</si>
  <si>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</si>
  <si>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</si>
  <si>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</si>
  <si>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</si>
  <si>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</si>
  <si>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</si>
  <si>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</si>
  <si>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</si>
  <si>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</si>
  <si>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</si>
  <si>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</si>
  <si>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</si>
  <si>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</si>
  <si>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</si>
  <si>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</si>
  <si>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</si>
  <si>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</si>
  <si>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</si>
  <si>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</si>
  <si>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</si>
  <si>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</si>
  <si>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</si>
  <si>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</si>
  <si>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</si>
  <si>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</si>
  <si>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</si>
  <si>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</si>
  <si>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</si>
  <si>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</si>
  <si>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</si>
  <si>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</si>
  <si>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</si>
  <si>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</si>
  <si>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</si>
  <si>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</si>
  <si>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</si>
  <si>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</si>
  <si>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</si>
  <si>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</si>
  <si>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</si>
  <si>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</si>
  <si>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</si>
  <si>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</si>
  <si>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</si>
  <si>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</si>
  <si>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</si>
  <si>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</si>
  <si>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</si>
  <si>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</si>
  <si>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</si>
  <si>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</si>
  <si>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</si>
  <si>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</si>
  <si>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</si>
  <si>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</si>
  <si>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</si>
  <si>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</si>
  <si>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</si>
  <si>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</si>
  <si>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</si>
  <si>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</si>
  <si>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</si>
  <si>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</si>
  <si>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</si>
  <si>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</si>
  <si>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</si>
  <si>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</si>
  <si>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</si>
  <si>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</si>
  <si>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</si>
  <si>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件</t>
  </si>
  <si>
    <t>文部科学省</t>
    <phoneticPr fontId="5"/>
  </si>
  <si>
    <t>平成１５年度</t>
    <phoneticPr fontId="5"/>
  </si>
  <si>
    <t>終了予定なし</t>
    <phoneticPr fontId="5"/>
  </si>
  <si>
    <t>宇宙開発利用課長
藤吉　尚之</t>
    <phoneticPr fontId="5"/>
  </si>
  <si>
    <t>宇宙基本法
国立研究開発法人宇宙航空研究開発機構法第18条
第１項</t>
    <phoneticPr fontId="5"/>
  </si>
  <si>
    <t>国立研究開発法人宇宙航空研究開発機構第4期中長期計画
宇宙基本計画(平成28年4月1日閣議決定) 　等</t>
    <phoneticPr fontId="5"/>
  </si>
  <si>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5"/>
  </si>
  <si>
    <t>関係府省と緊密に連携しながら、国立研究開発法人宇宙航空研究開発機構において以下の施策を推進する。
・宇宙空間へのアクセスを可能とする手段として、自立的な宇宙活動の根幹である「宇宙輸送システム」
・社会的ニーズの高い災害対応に資する衛星の研究開発等を推進するとともに、新たな利用の創出を図る「衛星による宇宙利用」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
・民間では保有困難な大型・高性能の風洞等の試験設備を整備・維持・運用・供用し、先進的・基盤的な研究開発を実施する「航空科学技術」
・ロケットや衛星に係る信頼性向上や宇宙航空科学技術に係る基礎・基盤的な研究開発を実施する「基礎・基盤的な研究開発」</t>
    <phoneticPr fontId="5"/>
  </si>
  <si>
    <t>-</t>
    <phoneticPr fontId="5"/>
  </si>
  <si>
    <t>-</t>
    <phoneticPr fontId="5"/>
  </si>
  <si>
    <t>国立研究開発法人宇宙航空研究研究開発機構運営費</t>
    <phoneticPr fontId="5"/>
  </si>
  <si>
    <t>独立行政法人通則法に基づく主務大臣による業務実績の評価結果において、全ての項目で標準評価以上の評価を受ける。</t>
    <phoneticPr fontId="5"/>
  </si>
  <si>
    <t>％</t>
    <phoneticPr fontId="5"/>
  </si>
  <si>
    <t>％</t>
    <phoneticPr fontId="5"/>
  </si>
  <si>
    <t>＜宇宙科学・宇宙探査＞
宇宙科学･宇宙探査を目的とする様々な衛星・探査機の研究開発、運用を通じた成果を創出する。</t>
    <phoneticPr fontId="5"/>
  </si>
  <si>
    <t>編</t>
    <phoneticPr fontId="5"/>
  </si>
  <si>
    <t>-</t>
    <phoneticPr fontId="5"/>
  </si>
  <si>
    <t>＜宇宙輸送システム＞
基幹ロケットの打上げ成功数。</t>
    <phoneticPr fontId="5"/>
  </si>
  <si>
    <t>件</t>
    <phoneticPr fontId="5"/>
  </si>
  <si>
    <t>＜宇宙科学･宇宙探査＞
宇宙科学･宇宙探査を目的とする様々な衛星・探査機の研究開発、運用による実績(査読付き論文数)。</t>
    <phoneticPr fontId="5"/>
  </si>
  <si>
    <t>編</t>
    <phoneticPr fontId="5"/>
  </si>
  <si>
    <t>ー</t>
    <phoneticPr fontId="5"/>
  </si>
  <si>
    <t>＜航空科学技術＞
当初見込み：年度当初のプロジェクト数（計画も含む）
活動実績：年度当初の実施計画以上の実績を上げたプロジェクト数</t>
  </si>
  <si>
    <t>＜基礎・基盤的な研究開発＞
開発を完了したコンポーネント数</t>
  </si>
  <si>
    <t>＜衛星による宇宙利用＞
地球観測データ蓄積量（※）
※過去３年間の差分の平均を前年実績値に上乗せし、当初見込みに設定している。</t>
  </si>
  <si>
    <t>ＴＢ</t>
  </si>
  <si>
    <t>※国立研究開発法人宇宙航空研究開発機構が行う基礎研究及び基盤的研究開発並びに人工衛星等の開発、打上げ、運用等を総合的に実施するうえで必要な交付金のため、単位当たりコストの算出は困難</t>
    <phoneticPr fontId="5"/>
  </si>
  <si>
    <t>　　/</t>
    <phoneticPr fontId="5"/>
  </si>
  <si>
    <t>／　</t>
    <phoneticPr fontId="5"/>
  </si>
  <si>
    <t>　　/</t>
    <phoneticPr fontId="5"/>
  </si>
  <si>
    <t>／　　　　　　　　　　　　　　</t>
    <phoneticPr fontId="5"/>
  </si>
  <si>
    <t>／　　　　　　　　　　　　　　</t>
    <phoneticPr fontId="5"/>
  </si>
  <si>
    <t>宇宙基本計画に基づき、利用ニーズを踏まえた衛星システムの開発･運用を行う。災害対策、地球規模の環境問題の解決等に貢献する宇宙技術の研究開発を継続し、衛星利用を一層促進する。また、研究開発の成果を最大限活動し、より広く社会・経済へ還元する。</t>
  </si>
  <si>
    <t>毎年度</t>
  </si>
  <si>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</si>
  <si>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</si>
  <si>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</si>
  <si>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</si>
  <si>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</si>
  <si>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</si>
  <si>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</si>
  <si>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</si>
  <si>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</si>
  <si>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</si>
  <si>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当初見込み通り又は当初見込みを上回る実績を概ね上げており、活動実績は見込みに見合ったものである。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</si>
  <si>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</si>
  <si>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0330</t>
    <phoneticPr fontId="5"/>
  </si>
  <si>
    <t>0307</t>
    <phoneticPr fontId="5"/>
  </si>
  <si>
    <t>0324</t>
    <phoneticPr fontId="5"/>
  </si>
  <si>
    <t>0299</t>
    <phoneticPr fontId="5"/>
  </si>
  <si>
    <t>0293</t>
    <phoneticPr fontId="5"/>
  </si>
  <si>
    <t>0283</t>
    <phoneticPr fontId="5"/>
  </si>
  <si>
    <t>0280</t>
    <phoneticPr fontId="5"/>
  </si>
  <si>
    <t>文部科学省</t>
    <phoneticPr fontId="5"/>
  </si>
  <si>
    <t>小型衛星の打ち上げに柔軟かつ効率的に対応できる、低コストかつ革新的な運用性を有するイプシロンロケットの研究開発及び打ち上げを宇宙基本計画に基づき行う。</t>
  </si>
  <si>
    <t>JＡＸＡが行う宇宙ステーション補給ミッションの実績（累計）
※ISS参加国はISS運用にかかる共通的なシステム運用経費を分担している。我が国はISSへの物資輸送により分担責任を果たしており、関係諸国との国際調整の状況を踏まえ、目標値を設定。</t>
  </si>
  <si>
    <t>国際的な協調を踏まえた、日本実験棟「きぼう」等の運用の進捗状況</t>
  </si>
  <si>
    <t>有人宇宙技術及び宇宙環境利用技術をはじめとする広範な技術の高度化の促進及び国際協力の推進を目的として、日本実験棟「きぼう」における宇宙空間利用技術の実証と運用及び宇宙飛行士の搭乗を安全・確実に実施するとともに、将来無人･有人宇宙活動を行う上で必要となる技術、知見の蓄積を進める。</t>
  </si>
  <si>
    <t>%</t>
  </si>
  <si>
    <t>大学・企業等との共同研究の件数</t>
  </si>
  <si>
    <t>技術移転（ライセンス供与）契約件数</t>
  </si>
  <si>
    <t>ＪＡＸＡにおいて人材交流を行った数</t>
  </si>
  <si>
    <t>人</t>
  </si>
  <si>
    <t>宇宙科学研究や宇宙探査のための衛星の開発･運用の進捗状況</t>
  </si>
  <si>
    <t>宇宙科学･探査に必要な観測データを取得し、世界一級の研究成果の創出及びこれからを担う新しい学問分野の開拓に貢献する。</t>
  </si>
  <si>
    <t>基幹ロケットの着実な打上げ成功や宇宙科学･宇宙探査を目的とする様々な衛星・探査機の研究開発、運用による成果、航空科学技術における着実なプロジェクト推進、各種コンポーネントの開発、地球観測データ蓄積は、宇宙・航空分野の研究・開発・利用の推進に寄与する。</t>
  </si>
  <si>
    <t>9　未来社会に向けた価値創出の取組と経済・社会的課題への対応</t>
    <phoneticPr fontId="5"/>
  </si>
  <si>
    <t>9-5 国家戦略上重要な基幹技術の推進</t>
    <phoneticPr fontId="5"/>
  </si>
  <si>
    <t>国立研究開発法人宇宙航空研究開発機構運営費交付金に必要な経費</t>
    <phoneticPr fontId="5"/>
  </si>
  <si>
    <t>研究開発局</t>
    <phoneticPr fontId="5"/>
  </si>
  <si>
    <t>宇宙開発利用課</t>
    <phoneticPr fontId="5"/>
  </si>
  <si>
    <t>利用ニーズを踏まえた衛星システムの開発・運用</t>
    <phoneticPr fontId="5"/>
  </si>
  <si>
    <t>新型基幹ロケットH3の開発</t>
    <phoneticPr fontId="5"/>
  </si>
  <si>
    <t>我が国の自立的な打ち上げ能力の拡大及び打ち上げサービスの国際競争力の強化に資するべく、令和2年度の初号機の打ち上げを目指し、開発を着実に推進する。</t>
    <rPh sb="43" eb="44">
      <t>レイ</t>
    </rPh>
    <rPh sb="44" eb="45">
      <t>ワ</t>
    </rPh>
    <phoneticPr fontId="5"/>
  </si>
  <si>
    <t>固体ロケットシステムの維持・発展</t>
    <phoneticPr fontId="5"/>
  </si>
  <si>
    <t>-</t>
    <phoneticPr fontId="5"/>
  </si>
  <si>
    <t>-</t>
    <phoneticPr fontId="5"/>
  </si>
  <si>
    <t>航空分野の技術の国内外の標準化、基準の高度化への貢献</t>
    <rPh sb="2" eb="4">
      <t>ブンヤ</t>
    </rPh>
    <rPh sb="5" eb="7">
      <t>ギジュツ</t>
    </rPh>
    <rPh sb="8" eb="11">
      <t>コクナイガイ</t>
    </rPh>
    <rPh sb="12" eb="15">
      <t>ヒョウジュンカ</t>
    </rPh>
    <rPh sb="16" eb="18">
      <t>キジュン</t>
    </rPh>
    <rPh sb="19" eb="22">
      <t>コウドカ</t>
    </rPh>
    <rPh sb="24" eb="26">
      <t>コウケン</t>
    </rPh>
    <phoneticPr fontId="5"/>
  </si>
  <si>
    <t>公正中立な立場から航空分野の技術の標準化、基準の高度化等に貢献する取組を積極的に行う。</t>
    <rPh sb="0" eb="2">
      <t>コウセイ</t>
    </rPh>
    <rPh sb="2" eb="4">
      <t>チュウリツ</t>
    </rPh>
    <rPh sb="5" eb="7">
      <t>タチバ</t>
    </rPh>
    <rPh sb="9" eb="11">
      <t>コウクウ</t>
    </rPh>
    <rPh sb="11" eb="13">
      <t>ブンヤ</t>
    </rPh>
    <rPh sb="14" eb="16">
      <t>ギジュツ</t>
    </rPh>
    <rPh sb="17" eb="20">
      <t>ヒョウジュンカ</t>
    </rPh>
    <rPh sb="21" eb="23">
      <t>キジュン</t>
    </rPh>
    <rPh sb="24" eb="27">
      <t>コウドカ</t>
    </rPh>
    <rPh sb="27" eb="28">
      <t>トウ</t>
    </rPh>
    <rPh sb="29" eb="31">
      <t>コウケン</t>
    </rPh>
    <rPh sb="33" eb="35">
      <t>トリクミ</t>
    </rPh>
    <rPh sb="36" eb="39">
      <t>セッキョクテキ</t>
    </rPh>
    <rPh sb="40" eb="41">
      <t>オコナ</t>
    </rPh>
    <phoneticPr fontId="5"/>
  </si>
  <si>
    <t>-</t>
    <phoneticPr fontId="5"/>
  </si>
  <si>
    <t>-</t>
    <phoneticPr fontId="5"/>
  </si>
  <si>
    <t>-</t>
    <phoneticPr fontId="5"/>
  </si>
  <si>
    <t>-</t>
    <phoneticPr fontId="5"/>
  </si>
  <si>
    <t>文部科学省及びJAXAが主催するアジア太平洋地域宇宙機関会議(APRSAF)の参加国及び地域数（累計）</t>
    <rPh sb="39" eb="41">
      <t>サンカ</t>
    </rPh>
    <rPh sb="41" eb="42">
      <t>クニ</t>
    </rPh>
    <rPh sb="42" eb="43">
      <t>オヨ</t>
    </rPh>
    <rPh sb="44" eb="46">
      <t>チイキ</t>
    </rPh>
    <rPh sb="46" eb="47">
      <t>スウ</t>
    </rPh>
    <rPh sb="48" eb="50">
      <t>ルイケイ</t>
    </rPh>
    <phoneticPr fontId="5"/>
  </si>
  <si>
    <t>標準評価(B評価）以上の評価を受けた項目の割合。
注１：「地球観測衛星の開発に必要な経費」及び「国際宇宙ステーション開発に必要な経費」による実績も一部含まれる。
注２：平成３０年度の成果実績は評価確定後に記載</t>
    <phoneticPr fontId="5"/>
  </si>
  <si>
    <t>「国立研究開発法人宇宙航空研究開発機構の平成３０年度における業務の実績に関する評価」より</t>
    <phoneticPr fontId="5"/>
  </si>
  <si>
    <t>-</t>
    <phoneticPr fontId="5"/>
  </si>
  <si>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5"/>
  </si>
  <si>
    <t>-</t>
    <phoneticPr fontId="5"/>
  </si>
  <si>
    <t>-</t>
    <phoneticPr fontId="5"/>
  </si>
  <si>
    <t>-</t>
    <phoneticPr fontId="5"/>
  </si>
  <si>
    <r>
      <t>平成28年度
・先進レーダ衛星（ALOS-4）の開発に着手。
・4月の熊本地震において、ALOS-2による観測データを地震予知連絡会や地震調査委員会等の防災機関へタイムリーに提供し、地震活動の評価に貢献。
・8月の台風10号（東北東部豪雨）において、ALOS-2による緊急観測を実施し、防災ヘリの調査ルートの立案に貢献。
平成29年度
・気候変動観測衛星「しきさい」(GCOM-C)及び超低高度衛星技術試験基(SLATS)を打ち上げ。
・10月の霧島連山(新燃岳)噴火を受けてALOS-2による緊急観測を実施し、火口内溶岩ドームの拡</t>
    </r>
    <r>
      <rPr>
        <sz val="11"/>
        <rFont val="Microsoft JhengHei"/>
        <family val="2"/>
        <charset val="136"/>
      </rPr>
      <t>⼤</t>
    </r>
    <r>
      <rPr>
        <sz val="11"/>
        <rFont val="ＭＳ Ｐゴシック"/>
        <family val="3"/>
        <charset val="128"/>
      </rPr>
      <t>・流出等の状況把握に貢献。
・GOSATの観測データによる大都市等の人為起源二酸化炭素濃度の推定結果を公表し、衛星観測による二酸化炭素排出量の監視・検証技術を実証。
平成30年度
・温室効果ガス観測技術衛星「いぶき２号」(GOSAT-2)及び革新的衛星技術実証１号機を打ち上げ。
・7月豪雨において、緊急観測を複数回実施し、関係機関へ速やかに結果を提供することで、土砂災害の発生状況の把握に貢献。
・12月にインドネシアで発生した津波を受け、ALOS-2による緊急観測を実施し、火山予知連絡会に報告。解析結果をインドネシア防災機関等に提供し、現地での被害状況把握などに貢献。</t>
    </r>
    <rPh sb="0" eb="2">
      <t>ヘイセイ</t>
    </rPh>
    <rPh sb="4" eb="5">
      <t>ネン</t>
    </rPh>
    <rPh sb="5" eb="6">
      <t>ド</t>
    </rPh>
    <rPh sb="8" eb="10">
      <t>センシン</t>
    </rPh>
    <rPh sb="13" eb="15">
      <t>エイセイ</t>
    </rPh>
    <rPh sb="24" eb="26">
      <t>カイハツ</t>
    </rPh>
    <rPh sb="27" eb="29">
      <t>チャクシュ</t>
    </rPh>
    <rPh sb="99" eb="101">
      <t>コウケン</t>
    </rPh>
    <rPh sb="134" eb="136">
      <t>キンキュウ</t>
    </rPh>
    <rPh sb="136" eb="138">
      <t>カンソク</t>
    </rPh>
    <rPh sb="139" eb="141">
      <t>ジッシ</t>
    </rPh>
    <rPh sb="157" eb="159">
      <t>コウケン</t>
    </rPh>
    <rPh sb="162" eb="164">
      <t>ヘイセイ</t>
    </rPh>
    <rPh sb="166" eb="167">
      <t>ネン</t>
    </rPh>
    <rPh sb="167" eb="168">
      <t>ド</t>
    </rPh>
    <rPh sb="222" eb="223">
      <t>ガツ</t>
    </rPh>
    <rPh sb="226" eb="227">
      <t>レン</t>
    </rPh>
    <rPh sb="233" eb="235">
      <t>フンカ</t>
    </rPh>
    <rPh sb="236" eb="237">
      <t>ウ</t>
    </rPh>
    <rPh sb="253" eb="255">
      <t>ジッシ</t>
    </rPh>
    <rPh sb="278" eb="280">
      <t>コウケン</t>
    </rPh>
    <rPh sb="323" eb="325">
      <t>エイセイ</t>
    </rPh>
    <rPh sb="325" eb="327">
      <t>カンソク</t>
    </rPh>
    <rPh sb="344" eb="346">
      <t>ギジュツ</t>
    </rPh>
    <rPh sb="347" eb="349">
      <t>ジッショウ</t>
    </rPh>
    <rPh sb="431" eb="433">
      <t>カンケイ</t>
    </rPh>
    <rPh sb="433" eb="435">
      <t>キカン</t>
    </rPh>
    <rPh sb="436" eb="437">
      <t>スミ</t>
    </rPh>
    <rPh sb="464" eb="466">
      <t>コウケン</t>
    </rPh>
    <rPh sb="480" eb="482">
      <t>ハッセイ</t>
    </rPh>
    <rPh sb="484" eb="486">
      <t>ツナミ</t>
    </rPh>
    <rPh sb="487" eb="488">
      <t>ウ</t>
    </rPh>
    <rPh sb="499" eb="501">
      <t>キンキュウ</t>
    </rPh>
    <rPh sb="553" eb="555">
      <t>コウケン</t>
    </rPh>
    <phoneticPr fontId="5"/>
  </si>
  <si>
    <t xml:space="preserve">平成28年度
・打ち上げ能力の向上及び衛星包絡域の拡大のための高度化開発を行ったイプシロンロケット2号機（強化型）を12月に打ち上げ。
・イプシロンロケットにおいて複数衛星を打ち上げるためのシステムについて基本設計を完了。
平成29年度
・イプシロンロケット3号機を打ち上げ、低衝撃型衛星分離機構等を飛行実証。
・強化型イプシロンロケットとしての開発を完了。
・H3ロケットとのシナジー効果を発揮しつつ、国際競争力の強化を目指したイプシロンロケットのミッション要求とシナジー対応開発計画を設定。
平成30年度
・イプシロンロケット4号機を打ち上げ、イプシロンロケットとしては初めて複数衛星の太陽同期軌道への同時打上げに成功。
</t>
    <rPh sb="0" eb="2">
      <t>ヘイセイ</t>
    </rPh>
    <rPh sb="4" eb="5">
      <t>ネン</t>
    </rPh>
    <rPh sb="5" eb="6">
      <t>ド</t>
    </rPh>
    <rPh sb="250" eb="252">
      <t>ヘイセイ</t>
    </rPh>
    <rPh sb="254" eb="255">
      <t>ネン</t>
    </rPh>
    <rPh sb="255" eb="256">
      <t>ド</t>
    </rPh>
    <phoneticPr fontId="5"/>
  </si>
  <si>
    <t>平成28年度
・ジオスペース探査衛星「あらせ」（ERG）をイプシロンロケット2号機で打ち上げ、定常運用を開始。
・初期機能確認中に通信異常が発生したX線天文衛星「ひとみ」の代替機計画を立ち上げるとともに、再発防止のためのアクションプランを作成。
平成29年度
・世界最小サイズのロケットSS-520ロケット5号機を打上げ、超小型衛星「TRICOM-1R」を所定の軌道に投入。
・磁気圏尾部観測衛星（GEOTAIL）、太陽観測衛星「ひので」（SOLAR－B）、ジオスペース探査衛星「あらせ」（ERG）、金星探査機「あかつき」（PLANET-C）等の科学観測衛星運用を継続し、観測データを取得。
・小惑星探査機「はやぶさ2」について、小惑星Ryuguに向けてイオンエンジンによる航行を実施。
平成30年度
・小惑星探査機「はやぶさ２」が、小惑星Ryuguに到着、世界初となる探査活動等を実施。
・欧州宇宙機関(ESA)との国際協力による水星探査計画（BepiColombo)において開発した水星磁気圏探査機（みお）を搭載したロケットが打上げられ、水星への航行を開始。</t>
    <rPh sb="0" eb="2">
      <t>ヘイセイ</t>
    </rPh>
    <rPh sb="4" eb="6">
      <t>ネンド</t>
    </rPh>
    <rPh sb="39" eb="41">
      <t>ゴウキ</t>
    </rPh>
    <rPh sb="47" eb="49">
      <t>テイジョウ</t>
    </rPh>
    <rPh sb="49" eb="51">
      <t>ウンヨウ</t>
    </rPh>
    <rPh sb="52" eb="54">
      <t>カイシ</t>
    </rPh>
    <rPh sb="57" eb="59">
      <t>ショキ</t>
    </rPh>
    <rPh sb="59" eb="61">
      <t>キノウ</t>
    </rPh>
    <rPh sb="61" eb="64">
      <t>カクニンチュウ</t>
    </rPh>
    <rPh sb="65" eb="67">
      <t>ツウシン</t>
    </rPh>
    <rPh sb="67" eb="69">
      <t>イジョウ</t>
    </rPh>
    <rPh sb="70" eb="72">
      <t>ハッセイ</t>
    </rPh>
    <rPh sb="86" eb="88">
      <t>ダイタイ</t>
    </rPh>
    <rPh sb="88" eb="89">
      <t>キ</t>
    </rPh>
    <rPh sb="89" eb="91">
      <t>ケイカク</t>
    </rPh>
    <rPh sb="92" eb="93">
      <t>タ</t>
    </rPh>
    <rPh sb="94" eb="95">
      <t>ア</t>
    </rPh>
    <rPh sb="102" eb="104">
      <t>サイハツ</t>
    </rPh>
    <rPh sb="104" eb="106">
      <t>ボウシ</t>
    </rPh>
    <rPh sb="119" eb="121">
      <t>サクセイ</t>
    </rPh>
    <rPh sb="124" eb="126">
      <t>ヘイセイ</t>
    </rPh>
    <rPh sb="128" eb="129">
      <t>ネン</t>
    </rPh>
    <rPh sb="129" eb="130">
      <t>ド</t>
    </rPh>
    <rPh sb="341" eb="343">
      <t>ジッシ</t>
    </rPh>
    <rPh sb="346" eb="348">
      <t>ヘイセイ</t>
    </rPh>
    <rPh sb="350" eb="351">
      <t>ネン</t>
    </rPh>
    <rPh sb="351" eb="352">
      <t>ド</t>
    </rPh>
    <rPh sb="458" eb="460">
      <t>トウサイ</t>
    </rPh>
    <rPh sb="467" eb="469">
      <t>ウチアゲ</t>
    </rPh>
    <rPh sb="473" eb="475">
      <t>スイセイ</t>
    </rPh>
    <rPh sb="477" eb="479">
      <t>コウコウ</t>
    </rPh>
    <rPh sb="480" eb="482">
      <t>カイシ</t>
    </rPh>
    <phoneticPr fontId="5"/>
  </si>
  <si>
    <t>‐</t>
  </si>
  <si>
    <t>-</t>
    <phoneticPr fontId="5"/>
  </si>
  <si>
    <t>H-ⅡA及びH-ⅡBロケットの各年度ごとの打ち上げ成功率
※目標年度は毎年度とする</t>
    <phoneticPr fontId="5"/>
  </si>
  <si>
    <t xml:space="preserve">航空科学技術の研究開発における連携数（JAXAと企業等との共同/受託研究数）
</t>
    <rPh sb="15" eb="17">
      <t>レンケイ</t>
    </rPh>
    <rPh sb="17" eb="18">
      <t>スウ</t>
    </rPh>
    <rPh sb="24" eb="26">
      <t>キギョウ</t>
    </rPh>
    <rPh sb="26" eb="27">
      <t>トウ</t>
    </rPh>
    <rPh sb="29" eb="31">
      <t>キョウドウ</t>
    </rPh>
    <rPh sb="32" eb="34">
      <t>ジュタク</t>
    </rPh>
    <rPh sb="34" eb="36">
      <t>ケンキュウ</t>
    </rPh>
    <rPh sb="36" eb="37">
      <t>スウ</t>
    </rPh>
    <phoneticPr fontId="5"/>
  </si>
  <si>
    <t>-</t>
    <phoneticPr fontId="5"/>
  </si>
  <si>
    <t>平成28年度
・国際民間航空機関（ICAO）において、ソニックブーム基準に用いる評価指標の検討等に貢献。
・複合材試験評価技術に関し、日本工業規格（JIS）及び国際標準化機構（ISO）に規格・標準の提案を行うなど、国内外の標準化・基準化に貢献。
平成29年度
・ICAOにおける超音速機の騒音基準策定において、離着陸騒音推算ツールの相互検証を行うなど、基準策定検討に貢献。
・複合材試験評価技術に関し、日本工業規格（JIS）及びISOに提案した規格が制定。
平成30年度
・低ソニックブーム設計機体騒音低減量評価を行うなど、ICAOの基準策定検討に貢献。
・複合材試験評価技術に関し、ISOに提案した規格が制定されるなど、国外の標準化・基準化に貢献。
・航空機搭載型晴天乱気流装置に関し、国内メーカーの海外での標準化活動を支援。</t>
    <rPh sb="0" eb="2">
      <t>ヘイセイ</t>
    </rPh>
    <rPh sb="4" eb="5">
      <t>ネン</t>
    </rPh>
    <rPh sb="5" eb="6">
      <t>ド</t>
    </rPh>
    <rPh sb="8" eb="10">
      <t>コクサイ</t>
    </rPh>
    <rPh sb="10" eb="12">
      <t>ミンカン</t>
    </rPh>
    <rPh sb="12" eb="14">
      <t>コウクウ</t>
    </rPh>
    <rPh sb="14" eb="16">
      <t>キカン</t>
    </rPh>
    <rPh sb="80" eb="82">
      <t>コクサイ</t>
    </rPh>
    <rPh sb="82" eb="85">
      <t>ヒョウジュンカ</t>
    </rPh>
    <rPh sb="85" eb="87">
      <t>キコウ</t>
    </rPh>
    <rPh sb="124" eb="126">
      <t>ヘイセイ</t>
    </rPh>
    <rPh sb="128" eb="129">
      <t>ネン</t>
    </rPh>
    <rPh sb="129" eb="130">
      <t>ド</t>
    </rPh>
    <rPh sb="167" eb="169">
      <t>ソウゴ</t>
    </rPh>
    <rPh sb="231" eb="233">
      <t>ヘイセイ</t>
    </rPh>
    <rPh sb="235" eb="236">
      <t>ネン</t>
    </rPh>
    <rPh sb="236" eb="237">
      <t>ドヘイセイネンド</t>
    </rPh>
    <rPh sb="239" eb="240">
      <t>テイ</t>
    </rPh>
    <rPh sb="247" eb="249">
      <t>セッケイ</t>
    </rPh>
    <rPh sb="249" eb="251">
      <t>キタイ</t>
    </rPh>
    <rPh sb="251" eb="253">
      <t>ソウオン</t>
    </rPh>
    <rPh sb="253" eb="255">
      <t>テイゲン</t>
    </rPh>
    <rPh sb="255" eb="256">
      <t>リョウ</t>
    </rPh>
    <rPh sb="256" eb="258">
      <t>ヒョウカ</t>
    </rPh>
    <rPh sb="259" eb="260">
      <t>オコナ</t>
    </rPh>
    <rPh sb="269" eb="271">
      <t>キジュン</t>
    </rPh>
    <rPh sb="271" eb="273">
      <t>サクテイ</t>
    </rPh>
    <rPh sb="273" eb="275">
      <t>ケントウ</t>
    </rPh>
    <rPh sb="276" eb="278">
      <t>コウケン</t>
    </rPh>
    <rPh sb="281" eb="284">
      <t>フクゴウザイ</t>
    </rPh>
    <rPh sb="284" eb="286">
      <t>シケン</t>
    </rPh>
    <rPh sb="286" eb="288">
      <t>ヒョウカ</t>
    </rPh>
    <rPh sb="288" eb="290">
      <t>ギジュツ</t>
    </rPh>
    <rPh sb="291" eb="292">
      <t>カン</t>
    </rPh>
    <rPh sb="298" eb="300">
      <t>テイアン</t>
    </rPh>
    <rPh sb="302" eb="304">
      <t>キカク</t>
    </rPh>
    <rPh sb="305" eb="307">
      <t>セイテイ</t>
    </rPh>
    <rPh sb="313" eb="315">
      <t>コクガイ</t>
    </rPh>
    <rPh sb="316" eb="319">
      <t>ヒョウジュンカ</t>
    </rPh>
    <rPh sb="320" eb="323">
      <t>キジュンカ</t>
    </rPh>
    <rPh sb="324" eb="326">
      <t>コウケン</t>
    </rPh>
    <rPh sb="329" eb="332">
      <t>コウクウキ</t>
    </rPh>
    <rPh sb="332" eb="335">
      <t>トウサイガタ</t>
    </rPh>
    <rPh sb="335" eb="337">
      <t>セイテン</t>
    </rPh>
    <rPh sb="337" eb="340">
      <t>ランキリュウ</t>
    </rPh>
    <rPh sb="340" eb="342">
      <t>ソウチ</t>
    </rPh>
    <rPh sb="343" eb="344">
      <t>カン</t>
    </rPh>
    <rPh sb="346" eb="348">
      <t>コクナイ</t>
    </rPh>
    <rPh sb="353" eb="355">
      <t>カイガイ</t>
    </rPh>
    <rPh sb="357" eb="360">
      <t>ヒョウジュンカ</t>
    </rPh>
    <rPh sb="360" eb="362">
      <t>カツドウ</t>
    </rPh>
    <rPh sb="363" eb="365">
      <t>シエン</t>
    </rPh>
    <phoneticPr fontId="5"/>
  </si>
  <si>
    <t>-</t>
    <phoneticPr fontId="5"/>
  </si>
  <si>
    <t>-</t>
    <phoneticPr fontId="5"/>
  </si>
  <si>
    <t>国立研究開発法人宇宙航空研究開発機構</t>
    <phoneticPr fontId="5"/>
  </si>
  <si>
    <t>・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衛星利用分野においては、「だいち2号」（ALOS-2）の着実な運用を行って観測を継続するとともに、防災関係機関等へ「だいち2号」及び「だいち」アーカイブデータを提供することで、発災後の状況把握に加えて、異変の早期発見にも活用されるようになり、防災機関の意思決定プロセスに衛星観測が組み入れられるようになるなど顕著な成果を上げている。また、宇宙環境利用分野においては、「高品質タンパク質結晶生成実験」において、有望かつ短期間での成果創出が期待できる機関との連携強化を推進し、新たな共同研究に着手するなど研究成果の最大化に向けた取組を着実に進め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1" eb="2">
      <t>コク</t>
    </rPh>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</si>
  <si>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</si>
  <si>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 xml:space="preserve">本事業の評価は、法人全体として事業の評価を行う必要があるため、個別に切り分けることが困難であり１事業としている。
また財務諸表及びその附属書類で作成している勘定・セグメント毎にシートを作成することで、国民へのわかりやすさを担保している。
平成２８年度の公開プロセスでは以下の評価、とりまとめコメントを受けた。
事業番号：0280「国立研究開発法人宇宙航空研究開発機構運営費交付金に必要な経費」
評価：「事業内容の一部改善」
●契約監視委員会のあり方も含めて、契約過程の透明性の確保についてより一層努めるべきであり、文部科学省においても業績評価を通じて関与してくべき
●文部科学省おいては、ＪＡＸＡの研究開発について、特に費用や契約に関する情報が集まってくるように、文部科学省独自の努力を一層進めるべき
●契約価格の妥当性については、過去の履行実績を調査し、契約価格の妥当性も確認した上で、今後の適正な契約の履行に努めるべき
平成３０年度予算執行調査では、以下の指摘を受けた。
●民間移管後のロケットの打上げサービス価格が高止まりしていることから、原因を検証し、開発中のH3ロケットの開発・運用にあたっては、どのように継続的価格低下を図り、国際競争力を維持するか、具体的見通しを示すべき。
●参加企業が２者以上の調達の割合が低いため、状況の改善を図るべき。
●随意契約等の原価の積上げの妥当性について、データに基づく合理的な審査を行うため、単価の時系列データを蓄積するとともに、習熟効果を適切に見積価格に反映すべき。
指摘の反映状況
・文部科学省としては、法人評価等を通じて、JAXAにおいて契約の透明性の確保等に係る取組が実施されているか確認している。
・JAXAにおいては、競争促進のための取組として、一者応札・応募の改善策を実施している。例えば、平成29年度から、入札公告の充実として、離島、遠隔地の案件に関して、町役場への公告掲載を実施している。また、入札参加要件（参加事業者の業務実績の要件）の緩和についても現在検討している。
・ロケット打上げサービスについて、平成27年度打上げ以降の特殊仕様分の見積原価の収集・蓄積を実施し、これらのデータを用いた見積原価の妥当性について検討している。
・開発中のH3ロケットについては、システムの簡素化や民生部品の活用等によるコスト低減策に取り組みつつ、令和２年度の初号機打上げに向けて開発を進めている。
※本事業は、平成２７年度、「国際宇宙ステーション（ISS）開発に関する予算」として秋のレビューの対象となっているが、指摘事項、指摘の反映状況については「国際宇宙ステーション開発に必要な経費」（事業番号：0255）のシートに記載している。
【支出先上位10者リスト】
※落札率については同種の他の契約の予定価格を類推させるおそれがあるため非公表
</t>
    <rPh sb="156" eb="158">
      <t>ジギョウ</t>
    </rPh>
    <rPh sb="158" eb="160">
      <t>バンゴウ</t>
    </rPh>
    <rPh sb="166" eb="174">
      <t>コクリツケンキュウカイハツホウジン</t>
    </rPh>
    <rPh sb="174" eb="176">
      <t>ウチュウ</t>
    </rPh>
    <rPh sb="176" eb="178">
      <t>コウクウ</t>
    </rPh>
    <rPh sb="178" eb="180">
      <t>ケンキュウ</t>
    </rPh>
    <rPh sb="180" eb="182">
      <t>カイハツ</t>
    </rPh>
    <rPh sb="182" eb="184">
      <t>キコウ</t>
    </rPh>
    <rPh sb="184" eb="190">
      <t>ウンエイヒコウフキン</t>
    </rPh>
    <rPh sb="191" eb="193">
      <t>ヒツヨウ</t>
    </rPh>
    <rPh sb="194" eb="196">
      <t>ケイヒ</t>
    </rPh>
    <rPh sb="198" eb="200">
      <t>ヒョウカ</t>
    </rPh>
    <rPh sb="414" eb="416">
      <t>ヘイセイ</t>
    </rPh>
    <rPh sb="418" eb="419">
      <t>ネン</t>
    </rPh>
    <rPh sb="419" eb="420">
      <t>ド</t>
    </rPh>
    <rPh sb="420" eb="422">
      <t>ヨサン</t>
    </rPh>
    <rPh sb="422" eb="424">
      <t>シッコウ</t>
    </rPh>
    <rPh sb="424" eb="426">
      <t>チョウサ</t>
    </rPh>
    <rPh sb="429" eb="431">
      <t>イカ</t>
    </rPh>
    <rPh sb="432" eb="434">
      <t>シテキ</t>
    </rPh>
    <rPh sb="435" eb="436">
      <t>ウ</t>
    </rPh>
    <rPh sb="441" eb="443">
      <t>ミンカン</t>
    </rPh>
    <rPh sb="443" eb="445">
      <t>イカン</t>
    </rPh>
    <rPh sb="445" eb="446">
      <t>ゴ</t>
    </rPh>
    <rPh sb="452" eb="454">
      <t>ウチアゲ</t>
    </rPh>
    <rPh sb="459" eb="461">
      <t>カカク</t>
    </rPh>
    <rPh sb="462" eb="464">
      <t>タカド</t>
    </rPh>
    <rPh sb="475" eb="477">
      <t>ゲンイン</t>
    </rPh>
    <rPh sb="478" eb="480">
      <t>ケンショウ</t>
    </rPh>
    <rPh sb="482" eb="484">
      <t>カイハツ</t>
    </rPh>
    <rPh sb="484" eb="485">
      <t>チュウ</t>
    </rPh>
    <rPh sb="493" eb="495">
      <t>カイハツ</t>
    </rPh>
    <rPh sb="496" eb="498">
      <t>ウンヨウ</t>
    </rPh>
    <rPh sb="510" eb="513">
      <t>ケイゾクテキ</t>
    </rPh>
    <rPh sb="513" eb="515">
      <t>カカク</t>
    </rPh>
    <rPh sb="515" eb="517">
      <t>テイカ</t>
    </rPh>
    <rPh sb="518" eb="519">
      <t>ハカ</t>
    </rPh>
    <rPh sb="521" eb="523">
      <t>コクサイ</t>
    </rPh>
    <rPh sb="523" eb="526">
      <t>キョウソウリョク</t>
    </rPh>
    <rPh sb="527" eb="529">
      <t>イジ</t>
    </rPh>
    <rPh sb="533" eb="536">
      <t>グタイテキ</t>
    </rPh>
    <rPh sb="536" eb="538">
      <t>ミトオ</t>
    </rPh>
    <rPh sb="540" eb="541">
      <t>シメ</t>
    </rPh>
    <rPh sb="547" eb="551">
      <t>サンカキギョウ</t>
    </rPh>
    <rPh sb="553" eb="554">
      <t>シャ</t>
    </rPh>
    <rPh sb="554" eb="556">
      <t>イジョウ</t>
    </rPh>
    <rPh sb="557" eb="559">
      <t>チョウタツ</t>
    </rPh>
    <rPh sb="560" eb="562">
      <t>ワリアイ</t>
    </rPh>
    <rPh sb="563" eb="564">
      <t>ヒク</t>
    </rPh>
    <rPh sb="568" eb="570">
      <t>ジョウキョウ</t>
    </rPh>
    <rPh sb="571" eb="573">
      <t>カイゼン</t>
    </rPh>
    <rPh sb="574" eb="575">
      <t>ハカ</t>
    </rPh>
    <rPh sb="581" eb="583">
      <t>ズイイ</t>
    </rPh>
    <rPh sb="583" eb="585">
      <t>ケイヤク</t>
    </rPh>
    <rPh sb="585" eb="586">
      <t>トウ</t>
    </rPh>
    <rPh sb="587" eb="589">
      <t>ゲンカ</t>
    </rPh>
    <rPh sb="590" eb="591">
      <t>ツ</t>
    </rPh>
    <rPh sb="591" eb="592">
      <t>ア</t>
    </rPh>
    <rPh sb="594" eb="597">
      <t>ダトウセイ</t>
    </rPh>
    <rPh sb="606" eb="607">
      <t>モト</t>
    </rPh>
    <rPh sb="609" eb="612">
      <t>ゴウリテキ</t>
    </rPh>
    <rPh sb="613" eb="615">
      <t>シンサ</t>
    </rPh>
    <rPh sb="616" eb="617">
      <t>オコナ</t>
    </rPh>
    <rPh sb="621" eb="623">
      <t>タンカ</t>
    </rPh>
    <rPh sb="624" eb="627">
      <t>ジケイレツ</t>
    </rPh>
    <rPh sb="631" eb="633">
      <t>チクセキ</t>
    </rPh>
    <rPh sb="640" eb="642">
      <t>シュウジュク</t>
    </rPh>
    <rPh sb="642" eb="644">
      <t>コウカ</t>
    </rPh>
    <rPh sb="645" eb="647">
      <t>テキセツ</t>
    </rPh>
    <rPh sb="648" eb="650">
      <t>ミツ</t>
    </rPh>
    <rPh sb="650" eb="652">
      <t>カカク</t>
    </rPh>
    <rPh sb="653" eb="655">
      <t>ハンエイ</t>
    </rPh>
    <rPh sb="661" eb="663">
      <t>シテキ</t>
    </rPh>
    <rPh sb="664" eb="666">
      <t>ハンエイ</t>
    </rPh>
    <rPh sb="666" eb="668">
      <t>ジョウキョウ</t>
    </rPh>
    <rPh sb="680" eb="682">
      <t>ホウジン</t>
    </rPh>
    <rPh sb="741" eb="743">
      <t>キョウソウ</t>
    </rPh>
    <rPh sb="743" eb="745">
      <t>ソクシン</t>
    </rPh>
    <rPh sb="749" eb="751">
      <t>トリクミ</t>
    </rPh>
    <rPh sb="755" eb="757">
      <t>イッシャ</t>
    </rPh>
    <rPh sb="757" eb="759">
      <t>オウサツ</t>
    </rPh>
    <rPh sb="760" eb="762">
      <t>オウボ</t>
    </rPh>
    <rPh sb="763" eb="766">
      <t>カイゼンサク</t>
    </rPh>
    <rPh sb="767" eb="769">
      <t>ジッシ</t>
    </rPh>
    <rPh sb="774" eb="775">
      <t>タト</t>
    </rPh>
    <rPh sb="778" eb="780">
      <t>ヘイセイ</t>
    </rPh>
    <rPh sb="782" eb="784">
      <t>ネンド</t>
    </rPh>
    <rPh sb="787" eb="789">
      <t>ニュウサツ</t>
    </rPh>
    <rPh sb="789" eb="791">
      <t>コウコク</t>
    </rPh>
    <rPh sb="792" eb="794">
      <t>ジュウジツ</t>
    </rPh>
    <rPh sb="798" eb="800">
      <t>リトウ</t>
    </rPh>
    <rPh sb="801" eb="804">
      <t>エンカクチ</t>
    </rPh>
    <rPh sb="805" eb="807">
      <t>アンケン</t>
    </rPh>
    <rPh sb="808" eb="809">
      <t>カン</t>
    </rPh>
    <rPh sb="812" eb="813">
      <t>マチ</t>
    </rPh>
    <rPh sb="813" eb="815">
      <t>ヤクバ</t>
    </rPh>
    <rPh sb="822" eb="824">
      <t>ジッシ</t>
    </rPh>
    <rPh sb="832" eb="834">
      <t>ニュウサツ</t>
    </rPh>
    <rPh sb="834" eb="836">
      <t>サンカ</t>
    </rPh>
    <rPh sb="836" eb="838">
      <t>ヨウケン</t>
    </rPh>
    <rPh sb="839" eb="841">
      <t>サンカ</t>
    </rPh>
    <rPh sb="841" eb="844">
      <t>ジギョウシャ</t>
    </rPh>
    <rPh sb="845" eb="847">
      <t>ギョウム</t>
    </rPh>
    <rPh sb="847" eb="849">
      <t>ジッセキ</t>
    </rPh>
    <rPh sb="850" eb="852">
      <t>ヨウケン</t>
    </rPh>
    <rPh sb="854" eb="856">
      <t>カンワ</t>
    </rPh>
    <rPh sb="861" eb="863">
      <t>ゲンザイ</t>
    </rPh>
    <rPh sb="863" eb="865">
      <t>ケントウ</t>
    </rPh>
    <rPh sb="876" eb="878">
      <t>ウチアゲ</t>
    </rPh>
    <rPh sb="888" eb="890">
      <t>ヘイセイ</t>
    </rPh>
    <rPh sb="892" eb="894">
      <t>ネンド</t>
    </rPh>
    <rPh sb="894" eb="896">
      <t>ウチアゲ</t>
    </rPh>
    <rPh sb="897" eb="899">
      <t>イコウ</t>
    </rPh>
    <rPh sb="900" eb="902">
      <t>トクシュ</t>
    </rPh>
    <rPh sb="902" eb="904">
      <t>シヨウ</t>
    </rPh>
    <rPh sb="904" eb="905">
      <t>ブン</t>
    </rPh>
    <rPh sb="906" eb="908">
      <t>ミツ</t>
    </rPh>
    <rPh sb="908" eb="910">
      <t>ゲンカ</t>
    </rPh>
    <rPh sb="911" eb="913">
      <t>シュウシュウ</t>
    </rPh>
    <rPh sb="914" eb="916">
      <t>チクセキ</t>
    </rPh>
    <rPh sb="917" eb="919">
      <t>ジッシ</t>
    </rPh>
    <rPh sb="929" eb="930">
      <t>モチ</t>
    </rPh>
    <rPh sb="932" eb="934">
      <t>ミツ</t>
    </rPh>
    <rPh sb="934" eb="936">
      <t>ゲンカ</t>
    </rPh>
    <rPh sb="937" eb="940">
      <t>ダトウセイ</t>
    </rPh>
    <rPh sb="944" eb="946">
      <t>ケントウ</t>
    </rPh>
    <rPh sb="953" eb="955">
      <t>カイハツ</t>
    </rPh>
    <rPh sb="955" eb="956">
      <t>チュウ</t>
    </rPh>
    <rPh sb="974" eb="977">
      <t>カンソカ</t>
    </rPh>
    <rPh sb="978" eb="980">
      <t>ミンセイ</t>
    </rPh>
    <rPh sb="980" eb="982">
      <t>ブヒン</t>
    </rPh>
    <rPh sb="983" eb="985">
      <t>カツヨウ</t>
    </rPh>
    <rPh sb="985" eb="986">
      <t>トウ</t>
    </rPh>
    <rPh sb="992" eb="994">
      <t>テイゲン</t>
    </rPh>
    <rPh sb="994" eb="995">
      <t>サク</t>
    </rPh>
    <rPh sb="996" eb="997">
      <t>ト</t>
    </rPh>
    <rPh sb="998" eb="999">
      <t>ク</t>
    </rPh>
    <rPh sb="1003" eb="1004">
      <t>レイ</t>
    </rPh>
    <rPh sb="1004" eb="1005">
      <t>ワ</t>
    </rPh>
    <rPh sb="1006" eb="1008">
      <t>ネンド</t>
    </rPh>
    <rPh sb="1009" eb="1012">
      <t>ショゴウキ</t>
    </rPh>
    <rPh sb="1012" eb="1014">
      <t>ウチアゲ</t>
    </rPh>
    <rPh sb="1016" eb="1017">
      <t>ム</t>
    </rPh>
    <rPh sb="1019" eb="1021">
      <t>カイハツ</t>
    </rPh>
    <rPh sb="1022" eb="1023">
      <t>スス</t>
    </rPh>
    <rPh sb="1126" eb="1128">
      <t>ジギョウ</t>
    </rPh>
    <rPh sb="1128" eb="1130">
      <t>バンゴウ</t>
    </rPh>
    <phoneticPr fontId="5"/>
  </si>
  <si>
    <t>有</t>
  </si>
  <si>
    <t>B.三菱重工業（株）</t>
    <phoneticPr fontId="5"/>
  </si>
  <si>
    <t>業務費</t>
    <rPh sb="0" eb="2">
      <t>ギョウム</t>
    </rPh>
    <rPh sb="2" eb="3">
      <t>ヒ</t>
    </rPh>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</si>
  <si>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</si>
  <si>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役務</t>
    <rPh sb="0" eb="2">
      <t>エキム</t>
    </rPh>
    <phoneticPr fontId="5"/>
  </si>
  <si>
    <t>Ｈ３ロケット　機体システム開発</t>
    <phoneticPr fontId="5"/>
  </si>
  <si>
    <t>C.株式会社ＩＨＩエアロスペース</t>
    <phoneticPr fontId="5"/>
  </si>
  <si>
    <t>D.（株）ＩＨＩ</t>
    <phoneticPr fontId="5"/>
  </si>
  <si>
    <t>イプシロンロケット４号機の製作</t>
    <phoneticPr fontId="5"/>
  </si>
  <si>
    <t>技術実証用ターボファンエンジン艤装品の製作</t>
    <phoneticPr fontId="5"/>
  </si>
  <si>
    <t>E.（株）コスモテック</t>
    <phoneticPr fontId="5"/>
  </si>
  <si>
    <t>F. （株）スペースサービス</t>
    <phoneticPr fontId="5"/>
  </si>
  <si>
    <t>種子島宇宙センター及び内之浦宇宙空間観測所施設保全運用作業</t>
    <phoneticPr fontId="5"/>
  </si>
  <si>
    <t>資産管理業務</t>
    <phoneticPr fontId="5"/>
  </si>
  <si>
    <t>運営費交付金交付</t>
  </si>
  <si>
    <t>三菱重工業（株）</t>
    <phoneticPr fontId="5"/>
  </si>
  <si>
    <t>Ｈ３ロケット機体システムの開発を行う。
契約時契約方式【随意契約
（企画競争）】契約期間：平成26年度～令和3年度</t>
  </si>
  <si>
    <t>三菱重工業（株）</t>
  </si>
  <si>
    <t>Ｈ３ロケット用１段エンジン開発のエンジンシステムに関する作業を行う。
契約時契約方式【随意契約
（公募）】契約期間：平成26年度～令和2年度</t>
  </si>
  <si>
    <t>種子島宇宙センターにおける射点系設備の保全に係る作業を行う。</t>
  </si>
  <si>
    <t>随意契約
（その他）</t>
  </si>
  <si>
    <t>ロケット専用治工具等の保守及び維持に係る業務を行う。</t>
  </si>
  <si>
    <t>Ｈ３ロケット用上段エンジンのエンジンシステムに関する作業を行う。
契約時契約方式【随意契約
（公募）】契約期間：平成26年度～令和2年度</t>
  </si>
  <si>
    <t>田代試験場における試験設備の維持及び点検を行う。</t>
  </si>
  <si>
    <t>Ｈ－ⅡＡロケットに係る信頼性評価を行う。</t>
  </si>
  <si>
    <t>Ｈ－ⅡＢロケットに係る信頼性評価を行う。
契約時契約方式【随意契約
（その他）】契約期間：平成27年度～平成30年度</t>
  </si>
  <si>
    <t>小型月着陸実証機（ＳＬＩＭ）推進系（メインスラスタ及びタンク）の開発契約時契約方式【随意契約
（企画競争）】契約期間：平成28年度～令和元年度</t>
  </si>
  <si>
    <t>イプシロンロケットの射点設備の保全に係る作業を行う。</t>
  </si>
  <si>
    <t>小動物飼育実験に係る運用技術支援および実験装置の再整備を行う。</t>
  </si>
  <si>
    <t>Ｈ－ⅡＡロケットに係る信頼性評価を行う。
契約時契約方式【随意契約
（その他）】契約期間：平成27年度～平成30年度</t>
  </si>
  <si>
    <t>X線分光撮像衛星に係るSXIおよびSXS-PSPの設計・製作・試験を行う。</t>
  </si>
  <si>
    <t>小動物飼育装置の運用性向上に係る検討および改修を行う。</t>
  </si>
  <si>
    <t>小動物飼育装置の高機能化を行う。</t>
  </si>
  <si>
    <t>吉信燃焼試験テストスタンドにおける計測制御系の保全に係る作業を行う。</t>
  </si>
  <si>
    <t>イプシロンロケット発射装置の老朽化に係る更新・改修及び打上げ後の補修作業を行う。</t>
  </si>
  <si>
    <t>水星磁気圏探査機（ＭＭＯ）射場作業支援（そのウ）契約時契約方式【随意契約
（その他）】契約期間：平成29年度～平成30年度</t>
  </si>
  <si>
    <t>先進光学衛星におけるH3ロケット適用に係るケーススタディを行う。</t>
  </si>
  <si>
    <t>Ｈ－ⅡＢロケットに係る信頼性評価を行う。</t>
  </si>
  <si>
    <t>月極域探査ローバ走行系の試作試験を行う。</t>
  </si>
  <si>
    <t>ロケット姿勢制御装置及び衛星姿勢制御装置の試験装置類の保守点検整備を行う。</t>
  </si>
  <si>
    <t>高空燃焼試験設備における計測系の特別点検作業を行う。</t>
  </si>
  <si>
    <t>超小型チップモジュールの実装率・歩留り向上の検討を行う。</t>
  </si>
  <si>
    <t>基幹ロケットにおける基幹・基盤技術の維持・向上に係る支援作業を行う。</t>
  </si>
  <si>
    <t>株式会社ＩＨＩエアロスペース</t>
    <phoneticPr fontId="5"/>
  </si>
  <si>
    <t>イプシロンロケット４号機の製作を行う。
契約時契約方式【随意契約
（その他）】契約期間：平成27年度～令和2年度</t>
  </si>
  <si>
    <t>株式会社ＩＨＩエアロスペース</t>
  </si>
  <si>
    <t>イプシロンロケットにおける複数衛星打ち上げシステムの開発を行う。
契約時契約方式【随意契約
（その他）】契約期間：平成28年度～平成30年度</t>
  </si>
  <si>
    <t>イプシロンロケット４号機における複数衛星搭載構造等の製作を行う。
契約時契約方式【随意契約
（その他）】契約期間：平成29年度～平成30年度</t>
  </si>
  <si>
    <t>LNGエンジンの性能向上に関する研究を行う。</t>
  </si>
  <si>
    <t>随意契約
（公募）</t>
  </si>
  <si>
    <t>酸素製造・二酸化炭素還元の地上実証モデルのスケールアップ改修を行う。</t>
  </si>
  <si>
    <t>イプシロンロケット4号機の飛行安全解析を行う。</t>
  </si>
  <si>
    <t>革新衛星２号機搭載用HNP推薬を用いた低毒推進系モジュール開発に向けた準備及び検討を行う。</t>
  </si>
  <si>
    <t>高効率軽量レクテナアレイの検討を行う。</t>
  </si>
  <si>
    <t>成層圏無人機用マイクロ波無線電力伝送システムの受電部高出力化検討を行う。</t>
  </si>
  <si>
    <t>月探査機HERACLESの概念検討を行う。</t>
  </si>
  <si>
    <t>ＰＡＦ２３９Ｍ用火工品の運搬を行う。</t>
  </si>
  <si>
    <t>随意契約
（少額）</t>
  </si>
  <si>
    <t>複合材推薬タンクの衛星搭載に向けた設計確認を行う。</t>
  </si>
  <si>
    <t>次期1kW級ホールスラスタシステムの概念検討を行う。</t>
  </si>
  <si>
    <t>イプシロンロケットの維持設計を行う。</t>
  </si>
  <si>
    <t>イプシロンロケット専用治工具等の保守・維持を行う。</t>
  </si>
  <si>
    <t>次世代宇宙用ＭＰＵの開発を行う。</t>
  </si>
  <si>
    <t>再使用ロケット実験機の機体システムに関する検討支援を行う。</t>
  </si>
  <si>
    <t>深宇宙探査技術実証機DESTINY+の概念設計を行う。</t>
  </si>
  <si>
    <t>再使用観測ロケット用技術実証エンジンの改良を行う。</t>
  </si>
  <si>
    <t>イプシロンロケット発射装置の老朽化に係る更新・改修及び打上げ後補修作業を行う。</t>
  </si>
  <si>
    <t>1段再使用飛行実験の成立性検討を行う。</t>
  </si>
  <si>
    <t>ロケット再突入データ取得システムの搭載に係る設計・製造を行う。</t>
  </si>
  <si>
    <t>LE-9エンジンシステムの燃料メタン化の検討を行う。</t>
  </si>
  <si>
    <t>エンジン燃焼試験業務における検証知分析手法の検討を行う。</t>
  </si>
  <si>
    <t>再使用ロケット推進系バルブの整備を行う。</t>
  </si>
  <si>
    <t>深宇宙探査技術実証機DESTINY+の軽量化検討 を行う。</t>
  </si>
  <si>
    <t>飛行制御検証業務における検証知分析手法の検討を行う。</t>
  </si>
  <si>
    <t>実験に用いる超音速燃焼器の設計を行う。</t>
  </si>
  <si>
    <t>小型実証衛星2号機の概念設計を行う。</t>
  </si>
  <si>
    <t>（株）ＩＨＩ</t>
    <phoneticPr fontId="5"/>
  </si>
  <si>
    <t>技術実証用ターボファンエンジン艤装品の製作を行う。
契約時契約方式【随意契約
（その他）】契約期間：平成29年度～令和元年度</t>
  </si>
  <si>
    <t>（株）ＩＨＩ</t>
  </si>
  <si>
    <t>技術実証用ターボファンエンジンの製作を行う。
契約時契約方式【随意契約
（その他）】契約期間：平成28年度～令和元年度</t>
  </si>
  <si>
    <t>回転タービンリグ実証試験用供試体の基本設計を行う。</t>
  </si>
  <si>
    <t>タービン静翼構造試験体の製作を行う。</t>
  </si>
  <si>
    <t>技術実証用ターボファンエンジン運用要領検討の支援作業を行う。</t>
  </si>
  <si>
    <t>航空推進6号館における計測制御システムレイアウトの変更作業を行う。</t>
  </si>
  <si>
    <t>（株）コスモテック</t>
  </si>
  <si>
    <t>空力技術研究ユニットにおける風洞運用業務を行う。</t>
  </si>
  <si>
    <t>調布航空宇宙センター管理業務（労働安全衛生・環境・高圧ガス）に関する支援作業を行う。</t>
  </si>
  <si>
    <t>ＳＤＲを使用した雷評定装置のハード設計製作を行う。</t>
  </si>
  <si>
    <t>高空性能試験設備の運用業務を行う。</t>
  </si>
  <si>
    <t>２次元風洞調圧弁油圧装置冷却系の交換作業を行う。</t>
  </si>
  <si>
    <t>高空性能試験設備における高圧・特別高圧受電設備点の検作作業を行う。</t>
  </si>
  <si>
    <t>空力技術研究ユニットにおける執務室環境の整備作業を行う。</t>
  </si>
  <si>
    <t>高空性能試験設備における冷却水供給装置バルブの交換作業及び保温ラッキングの更新作業を行う。</t>
  </si>
  <si>
    <t>2m×2m遷音速風洞の計測装置更新に関する概念検討作業を行う。</t>
  </si>
  <si>
    <t>不要書類の運搬及び溶解作業を行う。</t>
  </si>
  <si>
    <t>リブレット効果検討用低乱風洞試験の支援業務を行う。</t>
  </si>
  <si>
    <t>物品移動及び防塵養生の作業を行う。</t>
  </si>
  <si>
    <t>詳細空力モデル作成用風洞試験模型スタビライザ効き等試験の支援を行う。</t>
  </si>
  <si>
    <t>空力制御デバイス風洞試験の支援作業を行う。</t>
  </si>
  <si>
    <t>TRA2012A基本空力特性確認風洞試験の支援作業を行う。</t>
  </si>
  <si>
    <t>高エンタルピ風洞における高圧ガス設備の開放点検を行う。</t>
  </si>
  <si>
    <t>新分野開拓研究（模型飛行機を用いた実験）の実験支援を行う。</t>
  </si>
  <si>
    <t>低速域高揚力装置ＶＧ試験に伴う圧力計測用中継チューブの換装作業を行う。</t>
  </si>
  <si>
    <t>超音速風洞測定部下壁閉止蓋の着脱作業を行う。</t>
  </si>
  <si>
    <t>低乱風洞金網等の清掃を行う。</t>
  </si>
  <si>
    <t>株式会社アイ・エヌ・シー・エンジニアリング</t>
  </si>
  <si>
    <t>回転要素試験設備における運転計測監視装置の更新を行う。</t>
  </si>
  <si>
    <t>タービン回転試験設備における緊急停止装置の設計製作を行う。</t>
  </si>
  <si>
    <t>タービン回転試験設備における中間駆動軸の設計製作を行う。</t>
  </si>
  <si>
    <t>（株）コスモテック</t>
    <phoneticPr fontId="5"/>
  </si>
  <si>
    <t>種子島宇宙センター及び内之浦宇宙空間観測所施設の保全運用作業を行う。</t>
  </si>
  <si>
    <t>筑波宇宙センター共通系施設設備等の保全運用作業を行う。</t>
  </si>
  <si>
    <t>地球観測センター共通系施設設備等の保全運用作業を行う。</t>
  </si>
  <si>
    <t>鹿児島宇宙センター環境管理システムの運用支援業務を行う。
契約時契約方式【一般競争入札】契約期間：平成29年度～平成30年度</t>
  </si>
  <si>
    <t>角田宇宙センター燃焼試験系防消火設備の保全作業を行う。</t>
  </si>
  <si>
    <t>角田宇宙センターの安全・環境・高圧ガス・セキュリティ及び施設系に係る業務を行う。</t>
  </si>
  <si>
    <t>内之浦宇宙空間観測所Mロケット組立室屋根の補修工事を行う。</t>
  </si>
  <si>
    <t>宇宙通信所追跡管制棟の防水改修工事に伴う工事監理支援作業を行う。</t>
  </si>
  <si>
    <t>種子島宇宙センター大崎発電所発電機の冗長作業を行う。</t>
  </si>
  <si>
    <t>種子島宇宙センター第2衛星フェアリング組立棟空調システムの省エネ検証計測作業を行う。</t>
  </si>
  <si>
    <t>セキュリティ・情報化推進部執務室の個人用棚設置作業を行う。</t>
  </si>
  <si>
    <t>筑波宇宙センター広報・情報棟見学案内執務室のコンセント増設作業を行う。</t>
  </si>
  <si>
    <t>調布航空宇宙センター廃棄電気製品の分解調査作業を行う。</t>
  </si>
  <si>
    <t>筑波宇宙センター特別公開開催に伴う傷害保険の調達を行う。</t>
  </si>
  <si>
    <t>不要となったキャビネットの搬送作業を行う。</t>
  </si>
  <si>
    <t>電話交換機室およびネットワーク制御室の分電盤の保安点検作業を行う。</t>
  </si>
  <si>
    <t>株式会社ＪＥＣＣ</t>
  </si>
  <si>
    <t>ＪＡＸＡスーパーコンピュータシステムの賃貸借を行う。
契約時契約方式【総合評価入札】契約期間：平成26年度～平成30年度</t>
  </si>
  <si>
    <t>標準端末及びソフトウェア等の賃貸借を行う。</t>
  </si>
  <si>
    <t>相模原キャンパスネットワーク整備・賃貸借を行う。</t>
  </si>
  <si>
    <t>部品プログラム支援用パソコンの賃貸借を行う。</t>
  </si>
  <si>
    <t>チーフエンジニア室Ｂ５モバイル端末（３台）の賃貸借を行う。</t>
  </si>
  <si>
    <t>チーフエンジニア室B５モバイル端末（2台）の賃貸借を行う。</t>
  </si>
  <si>
    <t>株式会社Ｆ－Ｐｏｗｅｒ</t>
  </si>
  <si>
    <t>調布航空宇宙センター・相模原キャンパスの電力供給を行う。</t>
  </si>
  <si>
    <t>相模原キャンパス電力の需給供給を行う。</t>
  </si>
  <si>
    <t>能代ロケット実験場電力の需給供給を行う。</t>
  </si>
  <si>
    <t>東京電力エナジーパートナー（株）</t>
  </si>
  <si>
    <t>筑波宇宙センター他２件の電力供給を行う。</t>
  </si>
  <si>
    <t>あきる野実験施設の電力供給を行う。</t>
  </si>
  <si>
    <t>野々塚コリメーションの電力供給を行う。</t>
  </si>
  <si>
    <t>野々塚コリメーション取付道路の電力供給を行う。</t>
  </si>
  <si>
    <t>ＫＤＤＩ（株）</t>
  </si>
  <si>
    <t>JAXA共通情報システムに係る運用管理業務を行う。</t>
  </si>
  <si>
    <t>（株）スペースサービス</t>
    <phoneticPr fontId="5"/>
  </si>
  <si>
    <t>資産管理に係る業務を行う。</t>
  </si>
  <si>
    <t>（株）スペースサービス</t>
  </si>
  <si>
    <t>契約事務手続きに係る業務を行う。</t>
  </si>
  <si>
    <t>人事部安全・健康課の業務に係る事務支援を行う。</t>
  </si>
  <si>
    <t>随意契約
（企画競争）</t>
  </si>
  <si>
    <t>筑波財務課の業務に係る事務支援を行う。</t>
  </si>
  <si>
    <t>種子島宇宙センターにおける契約業務の事務支援を行う。</t>
  </si>
  <si>
    <t>株式会社マイムコミュニティー</t>
  </si>
  <si>
    <t>関東地区等における借上宿舎の賃料</t>
  </si>
  <si>
    <t>借上宿舎の管理に係る業務を行う。
契約時契約方式【一般競争入札】契約期間：平成29年度～令和4年度</t>
    <rPh sb="0" eb="1">
      <t>カ</t>
    </rPh>
    <rPh sb="1" eb="2">
      <t>ア</t>
    </rPh>
    <rPh sb="2" eb="4">
      <t>シュクシャ</t>
    </rPh>
    <rPh sb="5" eb="7">
      <t>カンリ</t>
    </rPh>
    <rPh sb="8" eb="9">
      <t>カカ</t>
    </rPh>
    <rPh sb="10" eb="12">
      <t>ギョウム</t>
    </rPh>
    <rPh sb="13" eb="14">
      <t>オコナ</t>
    </rPh>
    <phoneticPr fontId="5"/>
  </si>
  <si>
    <t>株式会社ビジネスブレイン太田昭和</t>
  </si>
  <si>
    <t>給与関連の業務を行う。</t>
  </si>
  <si>
    <t>人事院勧告に対応した給与に係る業務を行う。</t>
  </si>
  <si>
    <t>アデコ（株）</t>
  </si>
  <si>
    <t>社会保険等の業務に係る事務支援を行う。</t>
  </si>
  <si>
    <t>相模原財務課の業務に係る事務支援を行う。</t>
  </si>
  <si>
    <t>共済組合等に係る業務の事務支援を行う。</t>
  </si>
  <si>
    <t>調布財務課の業務に係る事務支援を行う。</t>
  </si>
  <si>
    <t>筑波地区における財務業務の事務支援を行う。</t>
  </si>
  <si>
    <t>アクセンチュア株式会社</t>
  </si>
  <si>
    <t>財務関連業務を中心とした内部管理業務の再構築に係る詳細検討に係る支援業務を行う。</t>
  </si>
  <si>
    <t>財務関連情報システム（資産管理システム）の構築を行う。</t>
  </si>
  <si>
    <t>パーソルテンプスタッフ株式会社</t>
  </si>
  <si>
    <t>人材開発に係る事務業務の支援を行う。</t>
  </si>
  <si>
    <t>クラリベイト・アナリティクス・ジャパン株式会社のデータベース「Essential Science Indicators」より。</t>
    <phoneticPr fontId="5"/>
  </si>
  <si>
    <t xml:space="preserve">過去10年間における高被引用論文（※）数
※クラリベイト・アナリティクス・ジャパン株式会社のデータベースである、Essential Science Indicatorsでは、科学全体を大きく22の研究分野に分類しており、それぞれの分野において被引用数が上位１%の論文を高被引用論文(Highly Cited Papers)と定義している。 </t>
    <phoneticPr fontId="5"/>
  </si>
  <si>
    <t>外部有識者による点検対象外</t>
    <phoneticPr fontId="5"/>
  </si>
  <si>
    <t>執行等改善</t>
  </si>
  <si>
    <t>１．事業評価の観点：この事業は、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ために、宇宙航空研究開発機構の運営に必要な交付金を交付するものであり、契約の競争性・公平性・透明性の確保の観点から検証を行った。
２．所見：この事業は自己点検を行うほか、電子入札システム、調達情報配信サービス、競争契約に係る仕様書を受領した業者を対象にウェブアンケートを実施するなど様々な取組を行っている点などは評価できるが、一部の契約において、一者応札・一者応募となっているものが見受けられるため、引き続き競争参加条件の見直しなど、より一層の契約の競争性の向上を図るべきである。</t>
    <phoneticPr fontId="5"/>
  </si>
  <si>
    <t>　入札公告前に、チェックシートを用いて競争性を妨げる要因がないかを自己点検するとともに、結果として一者応札・応募となった場合は、審査プロセスとして事後点検を実施し、一者応札となった理由など改善に繋がる点（公告期間や競争参加資格といった競争参加条件など）をチェックシート等に反映し、更なる改善を図る。
　さらに、電子入札の登録促進、公告場所の拡充、公告件名の工夫、公告の予告の実施、入札情報配信サービスにおける配信の対象拡大等、一者応札・応募削減の取組を講じ、引き続き、競争性、公平性、透明性の確保を図っていく。</t>
    <phoneticPr fontId="5"/>
  </si>
  <si>
    <t>※金額は単位未満四捨五入して記載していることから、合計が一致しない場合がある
「新しい日本のための優先課題推進枠」55,534百万円</t>
    <phoneticPr fontId="5"/>
  </si>
  <si>
    <t>-</t>
    <phoneticPr fontId="5"/>
  </si>
  <si>
    <t>平成28年度
・基本設計を完了。
・ロケット機体や固体ロケットブースター、第1段・第2段エンジン等の各部の詳細設計へ移行。
・実機型ターボポンプ単体試験の第一シリーズを完了。
・LE-9実機型燃焼試験やLE-5B-3認定試験等の開発試験に着手。
平成29年度
・総合システム（ロケット、地上施設整備、打上げ安全監理）の詳細設計を完了し、製作・試験フェーズへ移行。
・開発試験（LE-9実機型燃焼試験、LE-5B-3認定試験等）を実施し、特にLE-9エンジンについては本開発初のフルスケール燃焼試験において100%の推力レベルを達成し、意図した機能・性能の実現性を確認するための有効なデータを取得。
平成30年度
・H3ロケットの第1段・第2段エンジン及び固体ロケットブースターの試験等を実施。
・試験機初号機の実機製作に着手。</t>
    <rPh sb="0" eb="2">
      <t>ヘイセイ</t>
    </rPh>
    <rPh sb="4" eb="5">
      <t>ネン</t>
    </rPh>
    <rPh sb="5" eb="6">
      <t>ド</t>
    </rPh>
    <rPh sb="8" eb="10">
      <t>キホン</t>
    </rPh>
    <rPh sb="10" eb="12">
      <t>セッケイ</t>
    </rPh>
    <rPh sb="13" eb="15">
      <t>カンリョウ</t>
    </rPh>
    <rPh sb="124" eb="126">
      <t>ヘイセイ</t>
    </rPh>
    <rPh sb="128" eb="129">
      <t>ネン</t>
    </rPh>
    <rPh sb="129" eb="130">
      <t>ド</t>
    </rPh>
    <rPh sb="132" eb="134">
      <t>ソウゴウ</t>
    </rPh>
    <rPh sb="144" eb="146">
      <t>チジョウ</t>
    </rPh>
    <rPh sb="146" eb="148">
      <t>シセツ</t>
    </rPh>
    <rPh sb="148" eb="150">
      <t>セイビ</t>
    </rPh>
    <rPh sb="151" eb="153">
      <t>ウチアゲ</t>
    </rPh>
    <rPh sb="154" eb="156">
      <t>アンゼン</t>
    </rPh>
    <rPh sb="156" eb="158">
      <t>カンリ</t>
    </rPh>
    <rPh sb="160" eb="162">
      <t>ショウサイ</t>
    </rPh>
    <rPh sb="162" eb="164">
      <t>セッケイ</t>
    </rPh>
    <rPh sb="165" eb="167">
      <t>カンリョウ</t>
    </rPh>
    <rPh sb="296" eb="298">
      <t>シュトク</t>
    </rPh>
    <rPh sb="301" eb="303">
      <t>ヘイセイ</t>
    </rPh>
    <rPh sb="305" eb="307">
      <t>ネンド</t>
    </rPh>
    <rPh sb="350" eb="353">
      <t>シケンキ</t>
    </rPh>
    <rPh sb="353" eb="356">
      <t>ショゴウキ</t>
    </rPh>
    <rPh sb="357" eb="359">
      <t>ジッキ</t>
    </rPh>
    <rPh sb="359" eb="361">
      <t>セイサク</t>
    </rPh>
    <rPh sb="362" eb="364">
      <t>チャクシュ</t>
    </rPh>
    <phoneticPr fontId="5"/>
  </si>
  <si>
    <t>平成28年度
・宇宙ステーション補給機「こうのとり」6号機（HTV6）により、日本製のリチウムイオン電池を使用した新型のISSバッテリ等を輸送。
・日本の大学の人材育成機能・超小型衛星開発能力とJAXAの「きぼう」からの超小型衛星放出能力を組み合わせ、アジア諸国が求める協力を実施。東北大・北大と共同開発したフィリピン初の国産超小型衛星を「きぼう」から放出した他、日本の中小企業による超小型衛星（FREEDOM）など計54機の超小型衛星を放出。
・「きぼう」を利用したタンパク質結晶生成実験の頻度向上、温度環境の拡張等を進め、「きぼう」の有効利用を推進した。
平成29年度
・創薬ベンチャと包括的戦略的パートナー契約を締結。
・ISS運用における我が国の費用対効果を高めるため、新型宇宙ステーション補給機システムを計画。「こうのとり」よりもISSへの輸送能力を高める、射場作業の短縮、技術実証プラットフォーム機能を追加するなど、基本設計を完了。
・「きぼう」利用の初の事業化例となる超小型衛星放出の事業者の公募を開始するとともに、外部有識（日本政策投資銀行(DBJ)、ベンチャーキャピタル等）も選定に加わる等、事業化に対応した選定の仕組みを新たに構築。
・12月より金井宇宙飛行士がISSに滞在。
・第62/63次ISS長期滞在搭乗員に野口宇宙飛行士が決定。
平成30年度
・ 「きぼう」利用について、超小型衛星放出事業や船外ポート利用事業を民間に開放。
・宇宙ステーション補給機「こうのとり」7号機（HTV7）による物資補給に成功。
・HTV7において、大気圏再突入技術の実証やISSからの物資回収能力獲得を目指した小型回収カプセルを搭載し、ISSで得られた実験サンプルの回収に成功。
・金井宇宙飛行士がISSへの第54次／55次長期滞在中に、「きぼう」を利用した実験や、船外活動等を実施。</t>
    <rPh sb="0" eb="2">
      <t>ヘイセイ</t>
    </rPh>
    <rPh sb="4" eb="5">
      <t>ネン</t>
    </rPh>
    <rPh sb="5" eb="6">
      <t>ド</t>
    </rPh>
    <rPh sb="230" eb="232">
      <t>リヨウ</t>
    </rPh>
    <rPh sb="281" eb="283">
      <t>ヘイセイ</t>
    </rPh>
    <rPh sb="285" eb="286">
      <t>ネン</t>
    </rPh>
    <rPh sb="286" eb="287">
      <t>ド</t>
    </rPh>
    <rPh sb="296" eb="299">
      <t>ホウカツテキ</t>
    </rPh>
    <rPh sb="531" eb="532">
      <t>ガツ</t>
    </rPh>
    <rPh sb="534" eb="536">
      <t>カナイ</t>
    </rPh>
    <rPh sb="536" eb="538">
      <t>ウチュウ</t>
    </rPh>
    <rPh sb="538" eb="541">
      <t>ヒコウシ</t>
    </rPh>
    <rPh sb="546" eb="548">
      <t>タイザイ</t>
    </rPh>
    <rPh sb="551" eb="552">
      <t>ダイ</t>
    </rPh>
    <rPh sb="557" eb="558">
      <t>ジ</t>
    </rPh>
    <rPh sb="561" eb="563">
      <t>チョウキ</t>
    </rPh>
    <rPh sb="563" eb="565">
      <t>タイザイ</t>
    </rPh>
    <rPh sb="565" eb="568">
      <t>トウジョウイン</t>
    </rPh>
    <rPh sb="569" eb="571">
      <t>ノグチ</t>
    </rPh>
    <rPh sb="571" eb="576">
      <t>ウチュウヒコウシ</t>
    </rPh>
    <rPh sb="577" eb="579">
      <t>ケッテイ</t>
    </rPh>
    <rPh sb="583" eb="585">
      <t>ヘイセイ</t>
    </rPh>
    <rPh sb="587" eb="588">
      <t>ネン</t>
    </rPh>
    <rPh sb="588" eb="589">
      <t>ド</t>
    </rPh>
    <rPh sb="604" eb="605">
      <t>チョウ</t>
    </rPh>
    <rPh sb="605" eb="607">
      <t>コガタ</t>
    </rPh>
    <rPh sb="607" eb="609">
      <t>エイセイ</t>
    </rPh>
    <rPh sb="609" eb="611">
      <t>ホウシュツ</t>
    </rPh>
    <rPh sb="611" eb="613">
      <t>ジギョウ</t>
    </rPh>
    <rPh sb="614" eb="616">
      <t>センガイ</t>
    </rPh>
    <rPh sb="619" eb="621">
      <t>リヨウ</t>
    </rPh>
    <rPh sb="621" eb="623">
      <t>ジギョウ</t>
    </rPh>
    <rPh sb="624" eb="626">
      <t>ミンカン</t>
    </rPh>
    <rPh sb="627" eb="629">
      <t>カイホウ</t>
    </rPh>
    <rPh sb="662" eb="664">
      <t>ブッシ</t>
    </rPh>
    <rPh sb="664" eb="666">
      <t>ホキュウ</t>
    </rPh>
    <rPh sb="667" eb="669">
      <t>セイコウ</t>
    </rPh>
    <rPh sb="773" eb="774">
      <t>チュウ</t>
    </rPh>
    <rPh sb="782" eb="784">
      <t>リヨウ</t>
    </rPh>
    <rPh sb="786" eb="788">
      <t>ジッケン</t>
    </rPh>
    <rPh sb="790" eb="792">
      <t>センガイ</t>
    </rPh>
    <rPh sb="792" eb="794">
      <t>カツドウ</t>
    </rPh>
    <rPh sb="794" eb="795">
      <t>トウ</t>
    </rPh>
    <rPh sb="796" eb="79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</si>
</sst>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Microsoft JhengHei"/>
      <family val="2"/>
      <charset val="136"/>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76" fontId="3" fillId="0" borderId="24" xfId="0" applyNumberFormat="1" applyFont="1" applyFill="1" applyBorder="1" applyAlignment="1" applyProtection="1">
      <alignment horizontal="left" vertical="center" wrapText="1"/>
      <protection locked="0"/>
    </xf>
    <xf numFmtId="176" fontId="3" fillId="0" borderId="25" xfId="0" applyNumberFormat="1" applyFont="1" applyFill="1" applyBorder="1" applyAlignment="1" applyProtection="1">
      <alignment horizontal="left" vertical="center" wrapText="1"/>
      <protection locked="0"/>
    </xf>
    <xf numFmtId="176" fontId="3" fillId="0" borderId="26" xfId="0" applyNumberFormat="1"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center" vertical="center" wrapText="1" shrinkToFit="1"/>
      <protection locked="0"/>
    </xf>
    <xf numFmtId="177" fontId="0" fillId="0" borderId="25" xfId="0" applyNumberFormat="1" applyFont="1" applyFill="1" applyBorder="1" applyAlignment="1" applyProtection="1">
      <alignment horizontal="center" vertical="center" wrapText="1" shrinkToFit="1"/>
      <protection locked="0"/>
    </xf>
    <xf numFmtId="177" fontId="0" fillId="0"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7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741</xdr:row>
      <xdr:rowOff>0</xdr:rowOff>
    </xdr:from>
    <xdr:to>
      <xdr:col>49</xdr:col>
      <xdr:colOff>139700</xdr:colOff>
      <xdr:row>774</xdr:row>
      <xdr:rowOff>26308</xdr:rowOff>
    </xdr:to>
    <xdr:pic>
      <xdr:nvPicPr>
        <xdr:cNvPr id="5" name="図 4">
          <a:extLst>
            <a:ext uri="{FF2B5EF4-FFF2-40B4-BE49-F238E27FC236}">
              <a16:creationId xmlns:a16="http://schemas.microsoft.com/office/drawing/2014/main" id="{5F2A6798-7560-416B-8F6E-59A606368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 y="104611714"/>
          <a:ext cx="8709025" cy="122078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285</v>
      </c>
      <c r="AT2" s="220"/>
      <c r="AU2" s="220"/>
      <c r="AV2" s="52" t="str">
        <f>IF(AW2="", "", "-")</f>
        <v/>
      </c>
      <c r="AW2" s="397"/>
      <c r="AX2" s="397"/>
    </row>
    <row r="3" spans="1:50" ht="21" customHeight="1" thickBot="1" x14ac:dyDescent="0.25">
      <c r="A3" s="555" t="s">
        <v>535</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23" t="s">
        <v>64</v>
      </c>
      <c r="AJ3" s="557" t="s">
        <v>569</v>
      </c>
      <c r="AK3" s="557"/>
      <c r="AL3" s="557"/>
      <c r="AM3" s="557"/>
      <c r="AN3" s="557"/>
      <c r="AO3" s="557"/>
      <c r="AP3" s="557"/>
      <c r="AQ3" s="557"/>
      <c r="AR3" s="557"/>
      <c r="AS3" s="557"/>
      <c r="AT3" s="557"/>
      <c r="AU3" s="557"/>
      <c r="AV3" s="557"/>
      <c r="AW3" s="557"/>
      <c r="AX3" s="24" t="s">
        <v>65</v>
      </c>
    </row>
    <row r="4" spans="1:50" ht="24.75" customHeight="1" x14ac:dyDescent="0.2">
      <c r="A4" s="754" t="s">
        <v>25</v>
      </c>
      <c r="B4" s="755"/>
      <c r="C4" s="755"/>
      <c r="D4" s="755"/>
      <c r="E4" s="755"/>
      <c r="F4" s="755"/>
      <c r="G4" s="730" t="s">
        <v>637</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638</v>
      </c>
      <c r="AF4" s="736"/>
      <c r="AG4" s="736"/>
      <c r="AH4" s="736"/>
      <c r="AI4" s="736"/>
      <c r="AJ4" s="736"/>
      <c r="AK4" s="736"/>
      <c r="AL4" s="736"/>
      <c r="AM4" s="736"/>
      <c r="AN4" s="736"/>
      <c r="AO4" s="736"/>
      <c r="AP4" s="737"/>
      <c r="AQ4" s="738" t="s">
        <v>2</v>
      </c>
      <c r="AR4" s="733"/>
      <c r="AS4" s="733"/>
      <c r="AT4" s="733"/>
      <c r="AU4" s="733"/>
      <c r="AV4" s="733"/>
      <c r="AW4" s="733"/>
      <c r="AX4" s="739"/>
    </row>
    <row r="5" spans="1:50" ht="30" customHeight="1" x14ac:dyDescent="0.2">
      <c r="A5" s="740" t="s">
        <v>67</v>
      </c>
      <c r="B5" s="741"/>
      <c r="C5" s="741"/>
      <c r="D5" s="741"/>
      <c r="E5" s="741"/>
      <c r="F5" s="742"/>
      <c r="G5" s="590" t="s">
        <v>570</v>
      </c>
      <c r="H5" s="591"/>
      <c r="I5" s="591"/>
      <c r="J5" s="591"/>
      <c r="K5" s="591"/>
      <c r="L5" s="591"/>
      <c r="M5" s="592" t="s">
        <v>66</v>
      </c>
      <c r="N5" s="593"/>
      <c r="O5" s="593"/>
      <c r="P5" s="593"/>
      <c r="Q5" s="593"/>
      <c r="R5" s="594"/>
      <c r="S5" s="595" t="s">
        <v>571</v>
      </c>
      <c r="T5" s="591"/>
      <c r="U5" s="591"/>
      <c r="V5" s="591"/>
      <c r="W5" s="591"/>
      <c r="X5" s="596"/>
      <c r="Y5" s="746" t="s">
        <v>3</v>
      </c>
      <c r="Z5" s="747"/>
      <c r="AA5" s="747"/>
      <c r="AB5" s="747"/>
      <c r="AC5" s="747"/>
      <c r="AD5" s="748"/>
      <c r="AE5" s="749" t="s">
        <v>639</v>
      </c>
      <c r="AF5" s="749"/>
      <c r="AG5" s="749"/>
      <c r="AH5" s="749"/>
      <c r="AI5" s="749"/>
      <c r="AJ5" s="749"/>
      <c r="AK5" s="749"/>
      <c r="AL5" s="749"/>
      <c r="AM5" s="749"/>
      <c r="AN5" s="749"/>
      <c r="AO5" s="749"/>
      <c r="AP5" s="750"/>
      <c r="AQ5" s="751" t="s">
        <v>572</v>
      </c>
      <c r="AR5" s="752"/>
      <c r="AS5" s="752"/>
      <c r="AT5" s="752"/>
      <c r="AU5" s="752"/>
      <c r="AV5" s="752"/>
      <c r="AW5" s="752"/>
      <c r="AX5" s="753"/>
    </row>
    <row r="6" spans="1:50" ht="39" customHeight="1" x14ac:dyDescent="0.2">
      <c r="A6" s="756" t="s">
        <v>4</v>
      </c>
      <c r="B6" s="757"/>
      <c r="C6" s="757"/>
      <c r="D6" s="757"/>
      <c r="E6" s="757"/>
      <c r="F6" s="757"/>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49.5" customHeight="1" x14ac:dyDescent="0.2">
      <c r="A7" s="858" t="s">
        <v>22</v>
      </c>
      <c r="B7" s="859"/>
      <c r="C7" s="859"/>
      <c r="D7" s="859"/>
      <c r="E7" s="859"/>
      <c r="F7" s="860"/>
      <c r="G7" s="861" t="s">
        <v>573</v>
      </c>
      <c r="H7" s="862"/>
      <c r="I7" s="862"/>
      <c r="J7" s="862"/>
      <c r="K7" s="862"/>
      <c r="L7" s="862"/>
      <c r="M7" s="862"/>
      <c r="N7" s="862"/>
      <c r="O7" s="862"/>
      <c r="P7" s="862"/>
      <c r="Q7" s="862"/>
      <c r="R7" s="862"/>
      <c r="S7" s="862"/>
      <c r="T7" s="862"/>
      <c r="U7" s="862"/>
      <c r="V7" s="862"/>
      <c r="W7" s="862"/>
      <c r="X7" s="863"/>
      <c r="Y7" s="395" t="s">
        <v>507</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58" t="s">
        <v>378</v>
      </c>
      <c r="B8" s="859"/>
      <c r="C8" s="859"/>
      <c r="D8" s="859"/>
      <c r="E8" s="859"/>
      <c r="F8" s="860"/>
      <c r="G8" s="223" t="str">
        <f>入力規則等!A28</f>
        <v>宇宙開発利用</v>
      </c>
      <c r="H8" s="224"/>
      <c r="I8" s="224"/>
      <c r="J8" s="224"/>
      <c r="K8" s="224"/>
      <c r="L8" s="224"/>
      <c r="M8" s="224"/>
      <c r="N8" s="224"/>
      <c r="O8" s="224"/>
      <c r="P8" s="224"/>
      <c r="Q8" s="224"/>
      <c r="R8" s="224"/>
      <c r="S8" s="224"/>
      <c r="T8" s="224"/>
      <c r="U8" s="224"/>
      <c r="V8" s="224"/>
      <c r="W8" s="224"/>
      <c r="X8" s="225"/>
      <c r="Y8" s="601" t="s">
        <v>379</v>
      </c>
      <c r="Z8" s="602"/>
      <c r="AA8" s="602"/>
      <c r="AB8" s="602"/>
      <c r="AC8" s="602"/>
      <c r="AD8" s="603"/>
      <c r="AE8" s="769"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70"/>
    </row>
    <row r="9" spans="1:50" ht="58.5" customHeight="1" x14ac:dyDescent="0.2">
      <c r="A9" s="145" t="s">
        <v>23</v>
      </c>
      <c r="B9" s="146"/>
      <c r="C9" s="146"/>
      <c r="D9" s="146"/>
      <c r="E9" s="146"/>
      <c r="F9" s="146"/>
      <c r="G9" s="604" t="s">
        <v>575</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6"/>
    </row>
    <row r="10" spans="1:50" ht="97.5" customHeight="1" x14ac:dyDescent="0.2">
      <c r="A10" s="771" t="s">
        <v>30</v>
      </c>
      <c r="B10" s="772"/>
      <c r="C10" s="772"/>
      <c r="D10" s="772"/>
      <c r="E10" s="772"/>
      <c r="F10" s="772"/>
      <c r="G10" s="704" t="s">
        <v>576</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row>
    <row r="11" spans="1:50" ht="42" customHeight="1" x14ac:dyDescent="0.2">
      <c r="A11" s="771" t="s">
        <v>5</v>
      </c>
      <c r="B11" s="772"/>
      <c r="C11" s="772"/>
      <c r="D11" s="772"/>
      <c r="E11" s="772"/>
      <c r="F11" s="780"/>
      <c r="G11" s="743" t="str">
        <f>入力規則等!P10</f>
        <v>交付</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2">
      <c r="A12" s="139" t="s">
        <v>24</v>
      </c>
      <c r="B12" s="140"/>
      <c r="C12" s="140"/>
      <c r="D12" s="140"/>
      <c r="E12" s="140"/>
      <c r="F12" s="141"/>
      <c r="G12" s="710"/>
      <c r="H12" s="711"/>
      <c r="I12" s="711"/>
      <c r="J12" s="711"/>
      <c r="K12" s="711"/>
      <c r="L12" s="711"/>
      <c r="M12" s="711"/>
      <c r="N12" s="711"/>
      <c r="O12" s="711"/>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73"/>
    </row>
    <row r="13" spans="1:50" ht="21" customHeight="1" x14ac:dyDescent="0.2">
      <c r="A13" s="142"/>
      <c r="B13" s="143"/>
      <c r="C13" s="143"/>
      <c r="D13" s="143"/>
      <c r="E13" s="143"/>
      <c r="F13" s="144"/>
      <c r="G13" s="774" t="s">
        <v>6</v>
      </c>
      <c r="H13" s="775"/>
      <c r="I13" s="667" t="s">
        <v>7</v>
      </c>
      <c r="J13" s="668"/>
      <c r="K13" s="668"/>
      <c r="L13" s="668"/>
      <c r="M13" s="668"/>
      <c r="N13" s="668"/>
      <c r="O13" s="669"/>
      <c r="P13" s="108">
        <v>105343</v>
      </c>
      <c r="Q13" s="109"/>
      <c r="R13" s="109"/>
      <c r="S13" s="109"/>
      <c r="T13" s="109"/>
      <c r="U13" s="109"/>
      <c r="V13" s="110"/>
      <c r="W13" s="108">
        <v>111286</v>
      </c>
      <c r="X13" s="109"/>
      <c r="Y13" s="109"/>
      <c r="Z13" s="109"/>
      <c r="AA13" s="109"/>
      <c r="AB13" s="109"/>
      <c r="AC13" s="110"/>
      <c r="AD13" s="108">
        <v>113061</v>
      </c>
      <c r="AE13" s="109"/>
      <c r="AF13" s="109"/>
      <c r="AG13" s="109"/>
      <c r="AH13" s="109"/>
      <c r="AI13" s="109"/>
      <c r="AJ13" s="110"/>
      <c r="AK13" s="108">
        <v>115923</v>
      </c>
      <c r="AL13" s="109"/>
      <c r="AM13" s="109"/>
      <c r="AN13" s="109"/>
      <c r="AO13" s="109"/>
      <c r="AP13" s="109"/>
      <c r="AQ13" s="110"/>
      <c r="AR13" s="105">
        <v>149581</v>
      </c>
      <c r="AS13" s="106"/>
      <c r="AT13" s="106"/>
      <c r="AU13" s="106"/>
      <c r="AV13" s="106"/>
      <c r="AW13" s="106"/>
      <c r="AX13" s="394"/>
    </row>
    <row r="14" spans="1:50" ht="21" customHeight="1" x14ac:dyDescent="0.2">
      <c r="A14" s="142"/>
      <c r="B14" s="143"/>
      <c r="C14" s="143"/>
      <c r="D14" s="143"/>
      <c r="E14" s="143"/>
      <c r="F14" s="144"/>
      <c r="G14" s="776"/>
      <c r="H14" s="777"/>
      <c r="I14" s="607" t="s">
        <v>8</v>
      </c>
      <c r="J14" s="661"/>
      <c r="K14" s="661"/>
      <c r="L14" s="661"/>
      <c r="M14" s="661"/>
      <c r="N14" s="661"/>
      <c r="O14" s="662"/>
      <c r="P14" s="108">
        <v>13162</v>
      </c>
      <c r="Q14" s="109"/>
      <c r="R14" s="109"/>
      <c r="S14" s="109"/>
      <c r="T14" s="109"/>
      <c r="U14" s="109"/>
      <c r="V14" s="110"/>
      <c r="W14" s="108">
        <v>11810</v>
      </c>
      <c r="X14" s="109"/>
      <c r="Y14" s="109"/>
      <c r="Z14" s="109"/>
      <c r="AA14" s="109"/>
      <c r="AB14" s="109"/>
      <c r="AC14" s="110"/>
      <c r="AD14" s="108">
        <v>17633</v>
      </c>
      <c r="AE14" s="109"/>
      <c r="AF14" s="109"/>
      <c r="AG14" s="109"/>
      <c r="AH14" s="109"/>
      <c r="AI14" s="109"/>
      <c r="AJ14" s="110"/>
      <c r="AK14" s="108"/>
      <c r="AL14" s="109"/>
      <c r="AM14" s="109"/>
      <c r="AN14" s="109"/>
      <c r="AO14" s="109"/>
      <c r="AP14" s="109"/>
      <c r="AQ14" s="110"/>
      <c r="AR14" s="694"/>
      <c r="AS14" s="694"/>
      <c r="AT14" s="694"/>
      <c r="AU14" s="694"/>
      <c r="AV14" s="694"/>
      <c r="AW14" s="694"/>
      <c r="AX14" s="695"/>
    </row>
    <row r="15" spans="1:50" ht="21" customHeight="1" x14ac:dyDescent="0.2">
      <c r="A15" s="142"/>
      <c r="B15" s="143"/>
      <c r="C15" s="143"/>
      <c r="D15" s="143"/>
      <c r="E15" s="143"/>
      <c r="F15" s="144"/>
      <c r="G15" s="776"/>
      <c r="H15" s="777"/>
      <c r="I15" s="607" t="s">
        <v>51</v>
      </c>
      <c r="J15" s="608"/>
      <c r="K15" s="608"/>
      <c r="L15" s="608"/>
      <c r="M15" s="608"/>
      <c r="N15" s="608"/>
      <c r="O15" s="609"/>
      <c r="P15" s="108" t="s">
        <v>577</v>
      </c>
      <c r="Q15" s="109"/>
      <c r="R15" s="109"/>
      <c r="S15" s="109"/>
      <c r="T15" s="109"/>
      <c r="U15" s="109"/>
      <c r="V15" s="110"/>
      <c r="W15" s="108" t="s">
        <v>564</v>
      </c>
      <c r="X15" s="109"/>
      <c r="Y15" s="109"/>
      <c r="Z15" s="109"/>
      <c r="AA15" s="109"/>
      <c r="AB15" s="109"/>
      <c r="AC15" s="110"/>
      <c r="AD15" s="108" t="s">
        <v>564</v>
      </c>
      <c r="AE15" s="109"/>
      <c r="AF15" s="109"/>
      <c r="AG15" s="109"/>
      <c r="AH15" s="109"/>
      <c r="AI15" s="109"/>
      <c r="AJ15" s="110"/>
      <c r="AK15" s="108"/>
      <c r="AL15" s="109"/>
      <c r="AM15" s="109"/>
      <c r="AN15" s="109"/>
      <c r="AO15" s="109"/>
      <c r="AP15" s="109"/>
      <c r="AQ15" s="110"/>
      <c r="AR15" s="108"/>
      <c r="AS15" s="109"/>
      <c r="AT15" s="109"/>
      <c r="AU15" s="109"/>
      <c r="AV15" s="109"/>
      <c r="AW15" s="109"/>
      <c r="AX15" s="660"/>
    </row>
    <row r="16" spans="1:50" ht="21" customHeight="1" x14ac:dyDescent="0.2">
      <c r="A16" s="142"/>
      <c r="B16" s="143"/>
      <c r="C16" s="143"/>
      <c r="D16" s="143"/>
      <c r="E16" s="143"/>
      <c r="F16" s="144"/>
      <c r="G16" s="776"/>
      <c r="H16" s="777"/>
      <c r="I16" s="607" t="s">
        <v>52</v>
      </c>
      <c r="J16" s="608"/>
      <c r="K16" s="608"/>
      <c r="L16" s="608"/>
      <c r="M16" s="608"/>
      <c r="N16" s="608"/>
      <c r="O16" s="609"/>
      <c r="P16" s="108" t="s">
        <v>577</v>
      </c>
      <c r="Q16" s="109"/>
      <c r="R16" s="109"/>
      <c r="S16" s="109"/>
      <c r="T16" s="109"/>
      <c r="U16" s="109"/>
      <c r="V16" s="110"/>
      <c r="W16" s="108" t="s">
        <v>564</v>
      </c>
      <c r="X16" s="109"/>
      <c r="Y16" s="109"/>
      <c r="Z16" s="109"/>
      <c r="AA16" s="109"/>
      <c r="AB16" s="109"/>
      <c r="AC16" s="110"/>
      <c r="AD16" s="108" t="s">
        <v>577</v>
      </c>
      <c r="AE16" s="109"/>
      <c r="AF16" s="109"/>
      <c r="AG16" s="109"/>
      <c r="AH16" s="109"/>
      <c r="AI16" s="109"/>
      <c r="AJ16" s="110"/>
      <c r="AK16" s="108"/>
      <c r="AL16" s="109"/>
      <c r="AM16" s="109"/>
      <c r="AN16" s="109"/>
      <c r="AO16" s="109"/>
      <c r="AP16" s="109"/>
      <c r="AQ16" s="110"/>
      <c r="AR16" s="707"/>
      <c r="AS16" s="708"/>
      <c r="AT16" s="708"/>
      <c r="AU16" s="708"/>
      <c r="AV16" s="708"/>
      <c r="AW16" s="708"/>
      <c r="AX16" s="709"/>
    </row>
    <row r="17" spans="1:50" ht="24.75" customHeight="1" x14ac:dyDescent="0.2">
      <c r="A17" s="142"/>
      <c r="B17" s="143"/>
      <c r="C17" s="143"/>
      <c r="D17" s="143"/>
      <c r="E17" s="143"/>
      <c r="F17" s="144"/>
      <c r="G17" s="776"/>
      <c r="H17" s="777"/>
      <c r="I17" s="607" t="s">
        <v>50</v>
      </c>
      <c r="J17" s="661"/>
      <c r="K17" s="661"/>
      <c r="L17" s="661"/>
      <c r="M17" s="661"/>
      <c r="N17" s="661"/>
      <c r="O17" s="662"/>
      <c r="P17" s="108" t="s">
        <v>578</v>
      </c>
      <c r="Q17" s="109"/>
      <c r="R17" s="109"/>
      <c r="S17" s="109"/>
      <c r="T17" s="109"/>
      <c r="U17" s="109"/>
      <c r="V17" s="110"/>
      <c r="W17" s="108" t="s">
        <v>564</v>
      </c>
      <c r="X17" s="109"/>
      <c r="Y17" s="109"/>
      <c r="Z17" s="109"/>
      <c r="AA17" s="109"/>
      <c r="AB17" s="109"/>
      <c r="AC17" s="110"/>
      <c r="AD17" s="108" t="s">
        <v>564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78"/>
      <c r="H18" s="779"/>
      <c r="I18" s="766" t="s">
        <v>20</v>
      </c>
      <c r="J18" s="767"/>
      <c r="K18" s="767"/>
      <c r="L18" s="767"/>
      <c r="M18" s="767"/>
      <c r="N18" s="767"/>
      <c r="O18" s="768"/>
      <c r="P18" s="114">
        <f>SUM(P13:V17)</f>
        <v>118505</v>
      </c>
      <c r="Q18" s="115"/>
      <c r="R18" s="115"/>
      <c r="S18" s="115"/>
      <c r="T18" s="115"/>
      <c r="U18" s="115"/>
      <c r="V18" s="116"/>
      <c r="W18" s="114">
        <f>SUM(W13:AC17)</f>
        <v>123096</v>
      </c>
      <c r="X18" s="115"/>
      <c r="Y18" s="115"/>
      <c r="Z18" s="115"/>
      <c r="AA18" s="115"/>
      <c r="AB18" s="115"/>
      <c r="AC18" s="116"/>
      <c r="AD18" s="114">
        <f>SUM(AD13:AJ17)</f>
        <v>130694</v>
      </c>
      <c r="AE18" s="115"/>
      <c r="AF18" s="115"/>
      <c r="AG18" s="115"/>
      <c r="AH18" s="115"/>
      <c r="AI18" s="115"/>
      <c r="AJ18" s="116"/>
      <c r="AK18" s="114">
        <f>SUM(AK13:AQ17)</f>
        <v>115923</v>
      </c>
      <c r="AL18" s="115"/>
      <c r="AM18" s="115"/>
      <c r="AN18" s="115"/>
      <c r="AO18" s="115"/>
      <c r="AP18" s="115"/>
      <c r="AQ18" s="116"/>
      <c r="AR18" s="114">
        <f>SUM(AR13:AX17)</f>
        <v>149581</v>
      </c>
      <c r="AS18" s="115"/>
      <c r="AT18" s="115"/>
      <c r="AU18" s="115"/>
      <c r="AV18" s="115"/>
      <c r="AW18" s="115"/>
      <c r="AX18" s="569"/>
    </row>
    <row r="19" spans="1:50" ht="24.75" customHeight="1" x14ac:dyDescent="0.2">
      <c r="A19" s="142"/>
      <c r="B19" s="143"/>
      <c r="C19" s="143"/>
      <c r="D19" s="143"/>
      <c r="E19" s="143"/>
      <c r="F19" s="144"/>
      <c r="G19" s="567" t="s">
        <v>9</v>
      </c>
      <c r="H19" s="568"/>
      <c r="I19" s="568"/>
      <c r="J19" s="568"/>
      <c r="K19" s="568"/>
      <c r="L19" s="568"/>
      <c r="M19" s="568"/>
      <c r="N19" s="568"/>
      <c r="O19" s="568"/>
      <c r="P19" s="108">
        <v>118505</v>
      </c>
      <c r="Q19" s="109"/>
      <c r="R19" s="109"/>
      <c r="S19" s="109"/>
      <c r="T19" s="109"/>
      <c r="U19" s="109"/>
      <c r="V19" s="110"/>
      <c r="W19" s="108">
        <v>123096</v>
      </c>
      <c r="X19" s="109"/>
      <c r="Y19" s="109"/>
      <c r="Z19" s="109"/>
      <c r="AA19" s="109"/>
      <c r="AB19" s="109"/>
      <c r="AC19" s="110"/>
      <c r="AD19" s="108">
        <v>130694</v>
      </c>
      <c r="AE19" s="109"/>
      <c r="AF19" s="109"/>
      <c r="AG19" s="109"/>
      <c r="AH19" s="109"/>
      <c r="AI19" s="109"/>
      <c r="AJ19" s="110"/>
      <c r="AK19" s="518"/>
      <c r="AL19" s="518"/>
      <c r="AM19" s="518"/>
      <c r="AN19" s="518"/>
      <c r="AO19" s="518"/>
      <c r="AP19" s="518"/>
      <c r="AQ19" s="518"/>
      <c r="AR19" s="518"/>
      <c r="AS19" s="518"/>
      <c r="AT19" s="518"/>
      <c r="AU19" s="518"/>
      <c r="AV19" s="518"/>
      <c r="AW19" s="518"/>
      <c r="AX19" s="570"/>
    </row>
    <row r="20" spans="1:50" ht="24.75" customHeight="1" x14ac:dyDescent="0.2">
      <c r="A20" s="142"/>
      <c r="B20" s="143"/>
      <c r="C20" s="143"/>
      <c r="D20" s="143"/>
      <c r="E20" s="143"/>
      <c r="F20" s="144"/>
      <c r="G20" s="567" t="s">
        <v>10</v>
      </c>
      <c r="H20" s="568"/>
      <c r="I20" s="568"/>
      <c r="J20" s="568"/>
      <c r="K20" s="568"/>
      <c r="L20" s="568"/>
      <c r="M20" s="568"/>
      <c r="N20" s="568"/>
      <c r="O20" s="568"/>
      <c r="P20" s="571">
        <f>IF(P18=0, "-", SUM(P19)/P18)</f>
        <v>1</v>
      </c>
      <c r="Q20" s="571"/>
      <c r="R20" s="571"/>
      <c r="S20" s="571"/>
      <c r="T20" s="571"/>
      <c r="U20" s="571"/>
      <c r="V20" s="571"/>
      <c r="W20" s="571">
        <f t="shared" ref="W20" si="0">IF(W18=0, "-", SUM(W19)/W18)</f>
        <v>1</v>
      </c>
      <c r="X20" s="571"/>
      <c r="Y20" s="571"/>
      <c r="Z20" s="571"/>
      <c r="AA20" s="571"/>
      <c r="AB20" s="571"/>
      <c r="AC20" s="571"/>
      <c r="AD20" s="571">
        <f t="shared" ref="AD20" si="1">IF(AD18=0, "-", SUM(AD19)/AD18)</f>
        <v>1</v>
      </c>
      <c r="AE20" s="571"/>
      <c r="AF20" s="571"/>
      <c r="AG20" s="571"/>
      <c r="AH20" s="571"/>
      <c r="AI20" s="571"/>
      <c r="AJ20" s="571"/>
      <c r="AK20" s="518"/>
      <c r="AL20" s="518"/>
      <c r="AM20" s="518"/>
      <c r="AN20" s="518"/>
      <c r="AO20" s="518"/>
      <c r="AP20" s="518"/>
      <c r="AQ20" s="519"/>
      <c r="AR20" s="519"/>
      <c r="AS20" s="519"/>
      <c r="AT20" s="519"/>
      <c r="AU20" s="518"/>
      <c r="AV20" s="518"/>
      <c r="AW20" s="518"/>
      <c r="AX20" s="570"/>
    </row>
    <row r="21" spans="1:50" ht="25.5" customHeight="1" x14ac:dyDescent="0.2">
      <c r="A21" s="145"/>
      <c r="B21" s="146"/>
      <c r="C21" s="146"/>
      <c r="D21" s="146"/>
      <c r="E21" s="146"/>
      <c r="F21" s="147"/>
      <c r="G21" s="958" t="s">
        <v>474</v>
      </c>
      <c r="H21" s="959"/>
      <c r="I21" s="959"/>
      <c r="J21" s="959"/>
      <c r="K21" s="959"/>
      <c r="L21" s="959"/>
      <c r="M21" s="959"/>
      <c r="N21" s="959"/>
      <c r="O21" s="959"/>
      <c r="P21" s="571">
        <f>IF(P19=0, "-", SUM(P19)/SUM(P13,P14))</f>
        <v>1</v>
      </c>
      <c r="Q21" s="571"/>
      <c r="R21" s="571"/>
      <c r="S21" s="571"/>
      <c r="T21" s="571"/>
      <c r="U21" s="571"/>
      <c r="V21" s="571"/>
      <c r="W21" s="571">
        <f t="shared" ref="W21" si="2">IF(W19=0, "-", SUM(W19)/SUM(W13,W14))</f>
        <v>1</v>
      </c>
      <c r="X21" s="571"/>
      <c r="Y21" s="571"/>
      <c r="Z21" s="571"/>
      <c r="AA21" s="571"/>
      <c r="AB21" s="571"/>
      <c r="AC21" s="571"/>
      <c r="AD21" s="571">
        <f t="shared" ref="AD21" si="3">IF(AD19=0, "-", SUM(AD19)/SUM(AD13,AD14))</f>
        <v>1</v>
      </c>
      <c r="AE21" s="571"/>
      <c r="AF21" s="571"/>
      <c r="AG21" s="571"/>
      <c r="AH21" s="571"/>
      <c r="AI21" s="571"/>
      <c r="AJ21" s="571"/>
      <c r="AK21" s="518"/>
      <c r="AL21" s="518"/>
      <c r="AM21" s="518"/>
      <c r="AN21" s="518"/>
      <c r="AO21" s="518"/>
      <c r="AP21" s="518"/>
      <c r="AQ21" s="519"/>
      <c r="AR21" s="519"/>
      <c r="AS21" s="519"/>
      <c r="AT21" s="519"/>
      <c r="AU21" s="518"/>
      <c r="AV21" s="518"/>
      <c r="AW21" s="518"/>
      <c r="AX21" s="570"/>
    </row>
    <row r="22" spans="1:50" ht="18.75" customHeight="1" x14ac:dyDescent="0.2">
      <c r="A22" s="198" t="s">
        <v>551</v>
      </c>
      <c r="B22" s="199"/>
      <c r="C22" s="199"/>
      <c r="D22" s="199"/>
      <c r="E22" s="199"/>
      <c r="F22" s="200"/>
      <c r="G22" s="183" t="s">
        <v>453</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5" customHeight="1" x14ac:dyDescent="0.2">
      <c r="A23" s="201"/>
      <c r="B23" s="202"/>
      <c r="C23" s="202"/>
      <c r="D23" s="202"/>
      <c r="E23" s="202"/>
      <c r="F23" s="203"/>
      <c r="G23" s="186" t="s">
        <v>579</v>
      </c>
      <c r="H23" s="187"/>
      <c r="I23" s="187"/>
      <c r="J23" s="187"/>
      <c r="K23" s="187"/>
      <c r="L23" s="187"/>
      <c r="M23" s="187"/>
      <c r="N23" s="187"/>
      <c r="O23" s="188"/>
      <c r="P23" s="105">
        <v>115923</v>
      </c>
      <c r="Q23" s="106"/>
      <c r="R23" s="106"/>
      <c r="S23" s="106"/>
      <c r="T23" s="106"/>
      <c r="U23" s="106"/>
      <c r="V23" s="107"/>
      <c r="W23" s="105">
        <v>149581</v>
      </c>
      <c r="X23" s="106"/>
      <c r="Y23" s="106"/>
      <c r="Z23" s="106"/>
      <c r="AA23" s="106"/>
      <c r="AB23" s="106"/>
      <c r="AC23" s="107"/>
      <c r="AD23" s="209" t="s">
        <v>850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454</v>
      </c>
      <c r="H29" s="196"/>
      <c r="I29" s="196"/>
      <c r="J29" s="196"/>
      <c r="K29" s="196"/>
      <c r="L29" s="196"/>
      <c r="M29" s="196"/>
      <c r="N29" s="196"/>
      <c r="O29" s="197"/>
      <c r="P29" s="108">
        <f>AK13</f>
        <v>115923</v>
      </c>
      <c r="Q29" s="109"/>
      <c r="R29" s="109"/>
      <c r="S29" s="109"/>
      <c r="T29" s="109"/>
      <c r="U29" s="109"/>
      <c r="V29" s="110"/>
      <c r="W29" s="227">
        <f>AR13</f>
        <v>149581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41" t="s">
        <v>469</v>
      </c>
      <c r="B30" s="542"/>
      <c r="C30" s="542"/>
      <c r="D30" s="542"/>
      <c r="E30" s="542"/>
      <c r="F30" s="543"/>
      <c r="G30" s="679" t="s">
        <v>265</v>
      </c>
      <c r="H30" s="390"/>
      <c r="I30" s="390"/>
      <c r="J30" s="390"/>
      <c r="K30" s="390"/>
      <c r="L30" s="390"/>
      <c r="M30" s="390"/>
      <c r="N30" s="390"/>
      <c r="O30" s="611"/>
      <c r="P30" s="610" t="s">
        <v>59</v>
      </c>
      <c r="Q30" s="390"/>
      <c r="R30" s="390"/>
      <c r="S30" s="390"/>
      <c r="T30" s="390"/>
      <c r="U30" s="390"/>
      <c r="V30" s="390"/>
      <c r="W30" s="390"/>
      <c r="X30" s="611"/>
      <c r="Y30" s="497"/>
      <c r="Z30" s="498"/>
      <c r="AA30" s="499"/>
      <c r="AB30" s="386" t="s">
        <v>11</v>
      </c>
      <c r="AC30" s="387"/>
      <c r="AD30" s="388"/>
      <c r="AE30" s="386" t="s">
        <v>527</v>
      </c>
      <c r="AF30" s="387"/>
      <c r="AG30" s="387"/>
      <c r="AH30" s="388"/>
      <c r="AI30" s="386" t="s">
        <v>524</v>
      </c>
      <c r="AJ30" s="387"/>
      <c r="AK30" s="387"/>
      <c r="AL30" s="388"/>
      <c r="AM30" s="389" t="s">
        <v>519</v>
      </c>
      <c r="AN30" s="389"/>
      <c r="AO30" s="389"/>
      <c r="AP30" s="386"/>
      <c r="AQ30" s="670" t="s">
        <v>354</v>
      </c>
      <c r="AR30" s="671"/>
      <c r="AS30" s="671"/>
      <c r="AT30" s="672"/>
      <c r="AU30" s="390" t="s">
        <v>253</v>
      </c>
      <c r="AV30" s="390"/>
      <c r="AW30" s="390"/>
      <c r="AX30" s="391"/>
    </row>
    <row r="31" spans="1:50" ht="18.75" customHeight="1" x14ac:dyDescent="0.2">
      <c r="A31" s="544"/>
      <c r="B31" s="545"/>
      <c r="C31" s="545"/>
      <c r="D31" s="545"/>
      <c r="E31" s="545"/>
      <c r="F31" s="546"/>
      <c r="G31" s="599"/>
      <c r="H31" s="379"/>
      <c r="I31" s="379"/>
      <c r="J31" s="379"/>
      <c r="K31" s="379"/>
      <c r="L31" s="379"/>
      <c r="M31" s="379"/>
      <c r="N31" s="379"/>
      <c r="O31" s="600"/>
      <c r="P31" s="612"/>
      <c r="Q31" s="379"/>
      <c r="R31" s="379"/>
      <c r="S31" s="379"/>
      <c r="T31" s="379"/>
      <c r="U31" s="379"/>
      <c r="V31" s="379"/>
      <c r="W31" s="379"/>
      <c r="X31" s="600"/>
      <c r="Y31" s="500"/>
      <c r="Z31" s="501"/>
      <c r="AA31" s="502"/>
      <c r="AB31" s="332"/>
      <c r="AC31" s="333"/>
      <c r="AD31" s="334"/>
      <c r="AE31" s="332"/>
      <c r="AF31" s="333"/>
      <c r="AG31" s="333"/>
      <c r="AH31" s="334"/>
      <c r="AI31" s="332"/>
      <c r="AJ31" s="333"/>
      <c r="AK31" s="333"/>
      <c r="AL31" s="334"/>
      <c r="AM31" s="376"/>
      <c r="AN31" s="376"/>
      <c r="AO31" s="376"/>
      <c r="AP31" s="332"/>
      <c r="AQ31" s="217">
        <v>33</v>
      </c>
      <c r="AR31" s="136"/>
      <c r="AS31" s="137" t="s">
        <v>355</v>
      </c>
      <c r="AT31" s="172"/>
      <c r="AU31" s="271">
        <v>36</v>
      </c>
      <c r="AV31" s="271"/>
      <c r="AW31" s="379" t="s">
        <v>300</v>
      </c>
      <c r="AX31" s="380"/>
    </row>
    <row r="32" spans="1:50" ht="56.25" customHeight="1" x14ac:dyDescent="0.2">
      <c r="A32" s="547"/>
      <c r="B32" s="545"/>
      <c r="C32" s="545"/>
      <c r="D32" s="545"/>
      <c r="E32" s="545"/>
      <c r="F32" s="546"/>
      <c r="G32" s="572" t="s">
        <v>580</v>
      </c>
      <c r="H32" s="573"/>
      <c r="I32" s="573"/>
      <c r="J32" s="573"/>
      <c r="K32" s="573"/>
      <c r="L32" s="573"/>
      <c r="M32" s="573"/>
      <c r="N32" s="573"/>
      <c r="O32" s="574"/>
      <c r="P32" s="161" t="s">
        <v>653</v>
      </c>
      <c r="Q32" s="161"/>
      <c r="R32" s="161"/>
      <c r="S32" s="161"/>
      <c r="T32" s="161"/>
      <c r="U32" s="161"/>
      <c r="V32" s="161"/>
      <c r="W32" s="161"/>
      <c r="X32" s="231"/>
      <c r="Y32" s="338" t="s">
        <v>12</v>
      </c>
      <c r="Z32" s="581"/>
      <c r="AA32" s="582"/>
      <c r="AB32" s="583" t="s">
        <v>581</v>
      </c>
      <c r="AC32" s="583"/>
      <c r="AD32" s="583"/>
      <c r="AE32" s="364">
        <v>100</v>
      </c>
      <c r="AF32" s="365"/>
      <c r="AG32" s="365"/>
      <c r="AH32" s="365"/>
      <c r="AI32" s="364">
        <v>100</v>
      </c>
      <c r="AJ32" s="365"/>
      <c r="AK32" s="365"/>
      <c r="AL32" s="365"/>
      <c r="AM32" s="364" t="s">
        <v>655</v>
      </c>
      <c r="AN32" s="365"/>
      <c r="AO32" s="365"/>
      <c r="AP32" s="365"/>
      <c r="AQ32" s="111" t="s">
        <v>564</v>
      </c>
      <c r="AR32" s="112"/>
      <c r="AS32" s="112"/>
      <c r="AT32" s="113"/>
      <c r="AU32" s="365" t="s">
        <v>564</v>
      </c>
      <c r="AV32" s="365"/>
      <c r="AW32" s="365"/>
      <c r="AX32" s="367"/>
    </row>
    <row r="33" spans="1:50" ht="56.25" customHeight="1" x14ac:dyDescent="0.2">
      <c r="A33" s="548"/>
      <c r="B33" s="549"/>
      <c r="C33" s="549"/>
      <c r="D33" s="549"/>
      <c r="E33" s="549"/>
      <c r="F33" s="550"/>
      <c r="G33" s="575"/>
      <c r="H33" s="576"/>
      <c r="I33" s="576"/>
      <c r="J33" s="576"/>
      <c r="K33" s="576"/>
      <c r="L33" s="576"/>
      <c r="M33" s="576"/>
      <c r="N33" s="576"/>
      <c r="O33" s="577"/>
      <c r="P33" s="233"/>
      <c r="Q33" s="233"/>
      <c r="R33" s="233"/>
      <c r="S33" s="233"/>
      <c r="T33" s="233"/>
      <c r="U33" s="233"/>
      <c r="V33" s="233"/>
      <c r="W33" s="233"/>
      <c r="X33" s="234"/>
      <c r="Y33" s="303" t="s">
        <v>54</v>
      </c>
      <c r="Z33" s="298"/>
      <c r="AA33" s="299"/>
      <c r="AB33" s="554" t="s">
        <v>582</v>
      </c>
      <c r="AC33" s="554"/>
      <c r="AD33" s="554"/>
      <c r="AE33" s="364">
        <v>100</v>
      </c>
      <c r="AF33" s="365"/>
      <c r="AG33" s="365"/>
      <c r="AH33" s="365"/>
      <c r="AI33" s="364">
        <v>100</v>
      </c>
      <c r="AJ33" s="365"/>
      <c r="AK33" s="365"/>
      <c r="AL33" s="365"/>
      <c r="AM33" s="364">
        <v>100</v>
      </c>
      <c r="AN33" s="365"/>
      <c r="AO33" s="365"/>
      <c r="AP33" s="365"/>
      <c r="AQ33" s="111">
        <v>100</v>
      </c>
      <c r="AR33" s="112"/>
      <c r="AS33" s="112"/>
      <c r="AT33" s="113"/>
      <c r="AU33" s="365">
        <v>100</v>
      </c>
      <c r="AV33" s="365"/>
      <c r="AW33" s="365"/>
      <c r="AX33" s="367"/>
    </row>
    <row r="34" spans="1:50" ht="56.25" customHeight="1" x14ac:dyDescent="0.2">
      <c r="A34" s="547"/>
      <c r="B34" s="545"/>
      <c r="C34" s="545"/>
      <c r="D34" s="545"/>
      <c r="E34" s="545"/>
      <c r="F34" s="546"/>
      <c r="G34" s="578"/>
      <c r="H34" s="579"/>
      <c r="I34" s="579"/>
      <c r="J34" s="579"/>
      <c r="K34" s="579"/>
      <c r="L34" s="579"/>
      <c r="M34" s="579"/>
      <c r="N34" s="579"/>
      <c r="O34" s="580"/>
      <c r="P34" s="164"/>
      <c r="Q34" s="164"/>
      <c r="R34" s="164"/>
      <c r="S34" s="164"/>
      <c r="T34" s="164"/>
      <c r="U34" s="164"/>
      <c r="V34" s="164"/>
      <c r="W34" s="164"/>
      <c r="X34" s="236"/>
      <c r="Y34" s="303" t="s">
        <v>13</v>
      </c>
      <c r="Z34" s="298"/>
      <c r="AA34" s="299"/>
      <c r="AB34" s="529" t="s">
        <v>301</v>
      </c>
      <c r="AC34" s="529"/>
      <c r="AD34" s="529"/>
      <c r="AE34" s="364">
        <v>100</v>
      </c>
      <c r="AF34" s="365"/>
      <c r="AG34" s="365"/>
      <c r="AH34" s="365"/>
      <c r="AI34" s="364">
        <v>100</v>
      </c>
      <c r="AJ34" s="365"/>
      <c r="AK34" s="365"/>
      <c r="AL34" s="365"/>
      <c r="AM34" s="364" t="s">
        <v>655</v>
      </c>
      <c r="AN34" s="365"/>
      <c r="AO34" s="365"/>
      <c r="AP34" s="365"/>
      <c r="AQ34" s="111" t="s">
        <v>577</v>
      </c>
      <c r="AR34" s="112"/>
      <c r="AS34" s="112"/>
      <c r="AT34" s="113"/>
      <c r="AU34" s="365" t="s">
        <v>577</v>
      </c>
      <c r="AV34" s="365"/>
      <c r="AW34" s="365"/>
      <c r="AX34" s="367"/>
    </row>
    <row r="35" spans="1:50" ht="23.25" customHeight="1" x14ac:dyDescent="0.2">
      <c r="A35" s="929" t="s">
        <v>497</v>
      </c>
      <c r="B35" s="930"/>
      <c r="C35" s="930"/>
      <c r="D35" s="930"/>
      <c r="E35" s="930"/>
      <c r="F35" s="931"/>
      <c r="G35" s="935" t="s">
        <v>654</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customHeight="1" x14ac:dyDescent="0.2">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2">
      <c r="A37" s="673" t="s">
        <v>469</v>
      </c>
      <c r="B37" s="674"/>
      <c r="C37" s="674"/>
      <c r="D37" s="674"/>
      <c r="E37" s="674"/>
      <c r="F37" s="675"/>
      <c r="G37" s="597" t="s">
        <v>265</v>
      </c>
      <c r="H37" s="381"/>
      <c r="I37" s="381"/>
      <c r="J37" s="381"/>
      <c r="K37" s="381"/>
      <c r="L37" s="381"/>
      <c r="M37" s="381"/>
      <c r="N37" s="381"/>
      <c r="O37" s="598"/>
      <c r="P37" s="663" t="s">
        <v>59</v>
      </c>
      <c r="Q37" s="381"/>
      <c r="R37" s="381"/>
      <c r="S37" s="381"/>
      <c r="T37" s="381"/>
      <c r="U37" s="381"/>
      <c r="V37" s="381"/>
      <c r="W37" s="381"/>
      <c r="X37" s="598"/>
      <c r="Y37" s="664"/>
      <c r="Z37" s="665"/>
      <c r="AA37" s="666"/>
      <c r="AB37" s="368" t="s">
        <v>11</v>
      </c>
      <c r="AC37" s="369"/>
      <c r="AD37" s="370"/>
      <c r="AE37" s="368" t="s">
        <v>527</v>
      </c>
      <c r="AF37" s="369"/>
      <c r="AG37" s="369"/>
      <c r="AH37" s="370"/>
      <c r="AI37" s="368" t="s">
        <v>524</v>
      </c>
      <c r="AJ37" s="369"/>
      <c r="AK37" s="369"/>
      <c r="AL37" s="370"/>
      <c r="AM37" s="375" t="s">
        <v>519</v>
      </c>
      <c r="AN37" s="375"/>
      <c r="AO37" s="375"/>
      <c r="AP37" s="368"/>
      <c r="AQ37" s="267" t="s">
        <v>354</v>
      </c>
      <c r="AR37" s="268"/>
      <c r="AS37" s="268"/>
      <c r="AT37" s="269"/>
      <c r="AU37" s="381" t="s">
        <v>253</v>
      </c>
      <c r="AV37" s="381"/>
      <c r="AW37" s="381"/>
      <c r="AX37" s="382"/>
    </row>
    <row r="38" spans="1:50" ht="18.75" customHeight="1" x14ac:dyDescent="0.2">
      <c r="A38" s="544"/>
      <c r="B38" s="545"/>
      <c r="C38" s="545"/>
      <c r="D38" s="545"/>
      <c r="E38" s="545"/>
      <c r="F38" s="546"/>
      <c r="G38" s="599"/>
      <c r="H38" s="379"/>
      <c r="I38" s="379"/>
      <c r="J38" s="379"/>
      <c r="K38" s="379"/>
      <c r="L38" s="379"/>
      <c r="M38" s="379"/>
      <c r="N38" s="379"/>
      <c r="O38" s="600"/>
      <c r="P38" s="612"/>
      <c r="Q38" s="379"/>
      <c r="R38" s="379"/>
      <c r="S38" s="379"/>
      <c r="T38" s="379"/>
      <c r="U38" s="379"/>
      <c r="V38" s="379"/>
      <c r="W38" s="379"/>
      <c r="X38" s="600"/>
      <c r="Y38" s="500"/>
      <c r="Z38" s="501"/>
      <c r="AA38" s="502"/>
      <c r="AB38" s="332"/>
      <c r="AC38" s="333"/>
      <c r="AD38" s="334"/>
      <c r="AE38" s="332"/>
      <c r="AF38" s="333"/>
      <c r="AG38" s="333"/>
      <c r="AH38" s="334"/>
      <c r="AI38" s="332"/>
      <c r="AJ38" s="333"/>
      <c r="AK38" s="333"/>
      <c r="AL38" s="334"/>
      <c r="AM38" s="376"/>
      <c r="AN38" s="376"/>
      <c r="AO38" s="376"/>
      <c r="AP38" s="332"/>
      <c r="AQ38" s="217">
        <v>33</v>
      </c>
      <c r="AR38" s="136"/>
      <c r="AS38" s="137" t="s">
        <v>355</v>
      </c>
      <c r="AT38" s="172"/>
      <c r="AU38" s="271">
        <v>36</v>
      </c>
      <c r="AV38" s="271"/>
      <c r="AW38" s="379" t="s">
        <v>300</v>
      </c>
      <c r="AX38" s="380"/>
    </row>
    <row r="39" spans="1:50" ht="78" customHeight="1" x14ac:dyDescent="0.2">
      <c r="A39" s="547"/>
      <c r="B39" s="545"/>
      <c r="C39" s="545"/>
      <c r="D39" s="545"/>
      <c r="E39" s="545"/>
      <c r="F39" s="546"/>
      <c r="G39" s="572" t="s">
        <v>583</v>
      </c>
      <c r="H39" s="573"/>
      <c r="I39" s="573"/>
      <c r="J39" s="573"/>
      <c r="K39" s="573"/>
      <c r="L39" s="573"/>
      <c r="M39" s="573"/>
      <c r="N39" s="573"/>
      <c r="O39" s="574"/>
      <c r="P39" s="161" t="s">
        <v>845</v>
      </c>
      <c r="Q39" s="161"/>
      <c r="R39" s="161"/>
      <c r="S39" s="161"/>
      <c r="T39" s="161"/>
      <c r="U39" s="161"/>
      <c r="V39" s="161"/>
      <c r="W39" s="161"/>
      <c r="X39" s="231"/>
      <c r="Y39" s="338" t="s">
        <v>12</v>
      </c>
      <c r="Z39" s="581"/>
      <c r="AA39" s="582"/>
      <c r="AB39" s="583" t="s">
        <v>584</v>
      </c>
      <c r="AC39" s="583"/>
      <c r="AD39" s="583"/>
      <c r="AE39" s="364">
        <v>57</v>
      </c>
      <c r="AF39" s="365"/>
      <c r="AG39" s="365"/>
      <c r="AH39" s="365"/>
      <c r="AI39" s="364">
        <v>56</v>
      </c>
      <c r="AJ39" s="365"/>
      <c r="AK39" s="365"/>
      <c r="AL39" s="365"/>
      <c r="AM39" s="364">
        <v>56</v>
      </c>
      <c r="AN39" s="365"/>
      <c r="AO39" s="365"/>
      <c r="AP39" s="365"/>
      <c r="AQ39" s="111" t="s">
        <v>564</v>
      </c>
      <c r="AR39" s="112"/>
      <c r="AS39" s="112"/>
      <c r="AT39" s="113"/>
      <c r="AU39" s="365" t="s">
        <v>564</v>
      </c>
      <c r="AV39" s="365"/>
      <c r="AW39" s="365"/>
      <c r="AX39" s="367"/>
    </row>
    <row r="40" spans="1:50" ht="78" customHeight="1" x14ac:dyDescent="0.2">
      <c r="A40" s="548"/>
      <c r="B40" s="549"/>
      <c r="C40" s="549"/>
      <c r="D40" s="549"/>
      <c r="E40" s="549"/>
      <c r="F40" s="550"/>
      <c r="G40" s="575"/>
      <c r="H40" s="576"/>
      <c r="I40" s="576"/>
      <c r="J40" s="576"/>
      <c r="K40" s="576"/>
      <c r="L40" s="576"/>
      <c r="M40" s="576"/>
      <c r="N40" s="576"/>
      <c r="O40" s="577"/>
      <c r="P40" s="233"/>
      <c r="Q40" s="233"/>
      <c r="R40" s="233"/>
      <c r="S40" s="233"/>
      <c r="T40" s="233"/>
      <c r="U40" s="233"/>
      <c r="V40" s="233"/>
      <c r="W40" s="233"/>
      <c r="X40" s="234"/>
      <c r="Y40" s="303" t="s">
        <v>54</v>
      </c>
      <c r="Z40" s="298"/>
      <c r="AA40" s="299"/>
      <c r="AB40" s="554" t="s">
        <v>564</v>
      </c>
      <c r="AC40" s="554"/>
      <c r="AD40" s="554"/>
      <c r="AE40" s="364" t="s">
        <v>562</v>
      </c>
      <c r="AF40" s="365"/>
      <c r="AG40" s="365"/>
      <c r="AH40" s="365"/>
      <c r="AI40" s="364" t="s">
        <v>562</v>
      </c>
      <c r="AJ40" s="365"/>
      <c r="AK40" s="365"/>
      <c r="AL40" s="365"/>
      <c r="AM40" s="364" t="s">
        <v>657</v>
      </c>
      <c r="AN40" s="365"/>
      <c r="AO40" s="365"/>
      <c r="AP40" s="365"/>
      <c r="AQ40" s="111" t="s">
        <v>562</v>
      </c>
      <c r="AR40" s="112"/>
      <c r="AS40" s="112"/>
      <c r="AT40" s="113"/>
      <c r="AU40" s="365" t="s">
        <v>585</v>
      </c>
      <c r="AV40" s="365"/>
      <c r="AW40" s="365"/>
      <c r="AX40" s="367"/>
    </row>
    <row r="41" spans="1:50" ht="78" customHeight="1" x14ac:dyDescent="0.2">
      <c r="A41" s="676"/>
      <c r="B41" s="677"/>
      <c r="C41" s="677"/>
      <c r="D41" s="677"/>
      <c r="E41" s="677"/>
      <c r="F41" s="678"/>
      <c r="G41" s="578"/>
      <c r="H41" s="579"/>
      <c r="I41" s="579"/>
      <c r="J41" s="579"/>
      <c r="K41" s="579"/>
      <c r="L41" s="579"/>
      <c r="M41" s="579"/>
      <c r="N41" s="579"/>
      <c r="O41" s="580"/>
      <c r="P41" s="164"/>
      <c r="Q41" s="164"/>
      <c r="R41" s="164"/>
      <c r="S41" s="164"/>
      <c r="T41" s="164"/>
      <c r="U41" s="164"/>
      <c r="V41" s="164"/>
      <c r="W41" s="164"/>
      <c r="X41" s="236"/>
      <c r="Y41" s="303" t="s">
        <v>13</v>
      </c>
      <c r="Z41" s="298"/>
      <c r="AA41" s="299"/>
      <c r="AB41" s="529" t="s">
        <v>301</v>
      </c>
      <c r="AC41" s="529"/>
      <c r="AD41" s="529"/>
      <c r="AE41" s="364" t="s">
        <v>562</v>
      </c>
      <c r="AF41" s="365"/>
      <c r="AG41" s="365"/>
      <c r="AH41" s="365"/>
      <c r="AI41" s="364" t="s">
        <v>562</v>
      </c>
      <c r="AJ41" s="365"/>
      <c r="AK41" s="365"/>
      <c r="AL41" s="365"/>
      <c r="AM41" s="364" t="s">
        <v>657</v>
      </c>
      <c r="AN41" s="365"/>
      <c r="AO41" s="365"/>
      <c r="AP41" s="365"/>
      <c r="AQ41" s="111" t="s">
        <v>564</v>
      </c>
      <c r="AR41" s="112"/>
      <c r="AS41" s="112"/>
      <c r="AT41" s="113"/>
      <c r="AU41" s="365" t="s">
        <v>577</v>
      </c>
      <c r="AV41" s="365"/>
      <c r="AW41" s="365"/>
      <c r="AX41" s="367"/>
    </row>
    <row r="42" spans="1:50" ht="23.25" customHeight="1" x14ac:dyDescent="0.2">
      <c r="A42" s="929" t="s">
        <v>497</v>
      </c>
      <c r="B42" s="930"/>
      <c r="C42" s="930"/>
      <c r="D42" s="930"/>
      <c r="E42" s="930"/>
      <c r="F42" s="931"/>
      <c r="G42" s="935" t="s">
        <v>844</v>
      </c>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customHeight="1" x14ac:dyDescent="0.2">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hidden="1" customHeight="1" x14ac:dyDescent="0.2">
      <c r="A44" s="673" t="s">
        <v>469</v>
      </c>
      <c r="B44" s="674"/>
      <c r="C44" s="674"/>
      <c r="D44" s="674"/>
      <c r="E44" s="674"/>
      <c r="F44" s="675"/>
      <c r="G44" s="597" t="s">
        <v>265</v>
      </c>
      <c r="H44" s="381"/>
      <c r="I44" s="381"/>
      <c r="J44" s="381"/>
      <c r="K44" s="381"/>
      <c r="L44" s="381"/>
      <c r="M44" s="381"/>
      <c r="N44" s="381"/>
      <c r="O44" s="598"/>
      <c r="P44" s="663" t="s">
        <v>59</v>
      </c>
      <c r="Q44" s="381"/>
      <c r="R44" s="381"/>
      <c r="S44" s="381"/>
      <c r="T44" s="381"/>
      <c r="U44" s="381"/>
      <c r="V44" s="381"/>
      <c r="W44" s="381"/>
      <c r="X44" s="598"/>
      <c r="Y44" s="664"/>
      <c r="Z44" s="665"/>
      <c r="AA44" s="666"/>
      <c r="AB44" s="368" t="s">
        <v>11</v>
      </c>
      <c r="AC44" s="369"/>
      <c r="AD44" s="370"/>
      <c r="AE44" s="368" t="s">
        <v>527</v>
      </c>
      <c r="AF44" s="369"/>
      <c r="AG44" s="369"/>
      <c r="AH44" s="370"/>
      <c r="AI44" s="368" t="s">
        <v>524</v>
      </c>
      <c r="AJ44" s="369"/>
      <c r="AK44" s="369"/>
      <c r="AL44" s="370"/>
      <c r="AM44" s="375" t="s">
        <v>519</v>
      </c>
      <c r="AN44" s="375"/>
      <c r="AO44" s="375"/>
      <c r="AP44" s="368"/>
      <c r="AQ44" s="267" t="s">
        <v>354</v>
      </c>
      <c r="AR44" s="268"/>
      <c r="AS44" s="268"/>
      <c r="AT44" s="269"/>
      <c r="AU44" s="381" t="s">
        <v>253</v>
      </c>
      <c r="AV44" s="381"/>
      <c r="AW44" s="381"/>
      <c r="AX44" s="382"/>
    </row>
    <row r="45" spans="1:50" ht="18.75" hidden="1" customHeight="1" x14ac:dyDescent="0.2">
      <c r="A45" s="544"/>
      <c r="B45" s="545"/>
      <c r="C45" s="545"/>
      <c r="D45" s="545"/>
      <c r="E45" s="545"/>
      <c r="F45" s="546"/>
      <c r="G45" s="599"/>
      <c r="H45" s="379"/>
      <c r="I45" s="379"/>
      <c r="J45" s="379"/>
      <c r="K45" s="379"/>
      <c r="L45" s="379"/>
      <c r="M45" s="379"/>
      <c r="N45" s="379"/>
      <c r="O45" s="600"/>
      <c r="P45" s="612"/>
      <c r="Q45" s="379"/>
      <c r="R45" s="379"/>
      <c r="S45" s="379"/>
      <c r="T45" s="379"/>
      <c r="U45" s="379"/>
      <c r="V45" s="379"/>
      <c r="W45" s="379"/>
      <c r="X45" s="600"/>
      <c r="Y45" s="500"/>
      <c r="Z45" s="501"/>
      <c r="AA45" s="502"/>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47"/>
      <c r="B46" s="545"/>
      <c r="C46" s="545"/>
      <c r="D46" s="545"/>
      <c r="E46" s="545"/>
      <c r="F46" s="546"/>
      <c r="G46" s="572"/>
      <c r="H46" s="573"/>
      <c r="I46" s="573"/>
      <c r="J46" s="573"/>
      <c r="K46" s="573"/>
      <c r="L46" s="573"/>
      <c r="M46" s="573"/>
      <c r="N46" s="573"/>
      <c r="O46" s="574"/>
      <c r="P46" s="161"/>
      <c r="Q46" s="161"/>
      <c r="R46" s="161"/>
      <c r="S46" s="161"/>
      <c r="T46" s="161"/>
      <c r="U46" s="161"/>
      <c r="V46" s="161"/>
      <c r="W46" s="161"/>
      <c r="X46" s="231"/>
      <c r="Y46" s="338" t="s">
        <v>12</v>
      </c>
      <c r="Z46" s="581"/>
      <c r="AA46" s="582"/>
      <c r="AB46" s="583"/>
      <c r="AC46" s="583"/>
      <c r="AD46" s="58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48"/>
      <c r="B47" s="549"/>
      <c r="C47" s="549"/>
      <c r="D47" s="549"/>
      <c r="E47" s="549"/>
      <c r="F47" s="550"/>
      <c r="G47" s="575"/>
      <c r="H47" s="576"/>
      <c r="I47" s="576"/>
      <c r="J47" s="576"/>
      <c r="K47" s="576"/>
      <c r="L47" s="576"/>
      <c r="M47" s="576"/>
      <c r="N47" s="576"/>
      <c r="O47" s="577"/>
      <c r="P47" s="233"/>
      <c r="Q47" s="233"/>
      <c r="R47" s="233"/>
      <c r="S47" s="233"/>
      <c r="T47" s="233"/>
      <c r="U47" s="233"/>
      <c r="V47" s="233"/>
      <c r="W47" s="233"/>
      <c r="X47" s="234"/>
      <c r="Y47" s="303" t="s">
        <v>54</v>
      </c>
      <c r="Z47" s="298"/>
      <c r="AA47" s="299"/>
      <c r="AB47" s="554"/>
      <c r="AC47" s="554"/>
      <c r="AD47" s="55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76"/>
      <c r="B48" s="677"/>
      <c r="C48" s="677"/>
      <c r="D48" s="677"/>
      <c r="E48" s="677"/>
      <c r="F48" s="678"/>
      <c r="G48" s="578"/>
      <c r="H48" s="579"/>
      <c r="I48" s="579"/>
      <c r="J48" s="579"/>
      <c r="K48" s="579"/>
      <c r="L48" s="579"/>
      <c r="M48" s="579"/>
      <c r="N48" s="579"/>
      <c r="O48" s="580"/>
      <c r="P48" s="164"/>
      <c r="Q48" s="164"/>
      <c r="R48" s="164"/>
      <c r="S48" s="164"/>
      <c r="T48" s="164"/>
      <c r="U48" s="164"/>
      <c r="V48" s="164"/>
      <c r="W48" s="164"/>
      <c r="X48" s="236"/>
      <c r="Y48" s="303" t="s">
        <v>13</v>
      </c>
      <c r="Z48" s="298"/>
      <c r="AA48" s="299"/>
      <c r="AB48" s="529" t="s">
        <v>301</v>
      </c>
      <c r="AC48" s="529"/>
      <c r="AD48" s="5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929" t="s">
        <v>497</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hidden="1" customHeight="1" x14ac:dyDescent="0.2">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hidden="1" customHeight="1" x14ac:dyDescent="0.2">
      <c r="A51" s="544" t="s">
        <v>469</v>
      </c>
      <c r="B51" s="545"/>
      <c r="C51" s="545"/>
      <c r="D51" s="545"/>
      <c r="E51" s="545"/>
      <c r="F51" s="546"/>
      <c r="G51" s="597" t="s">
        <v>265</v>
      </c>
      <c r="H51" s="381"/>
      <c r="I51" s="381"/>
      <c r="J51" s="381"/>
      <c r="K51" s="381"/>
      <c r="L51" s="381"/>
      <c r="M51" s="381"/>
      <c r="N51" s="381"/>
      <c r="O51" s="598"/>
      <c r="P51" s="663" t="s">
        <v>59</v>
      </c>
      <c r="Q51" s="381"/>
      <c r="R51" s="381"/>
      <c r="S51" s="381"/>
      <c r="T51" s="381"/>
      <c r="U51" s="381"/>
      <c r="V51" s="381"/>
      <c r="W51" s="381"/>
      <c r="X51" s="598"/>
      <c r="Y51" s="664"/>
      <c r="Z51" s="665"/>
      <c r="AA51" s="666"/>
      <c r="AB51" s="368" t="s">
        <v>11</v>
      </c>
      <c r="AC51" s="369"/>
      <c r="AD51" s="370"/>
      <c r="AE51" s="368" t="s">
        <v>527</v>
      </c>
      <c r="AF51" s="369"/>
      <c r="AG51" s="369"/>
      <c r="AH51" s="370"/>
      <c r="AI51" s="368" t="s">
        <v>524</v>
      </c>
      <c r="AJ51" s="369"/>
      <c r="AK51" s="369"/>
      <c r="AL51" s="370"/>
      <c r="AM51" s="375" t="s">
        <v>520</v>
      </c>
      <c r="AN51" s="375"/>
      <c r="AO51" s="375"/>
      <c r="AP51" s="368"/>
      <c r="AQ51" s="267" t="s">
        <v>354</v>
      </c>
      <c r="AR51" s="268"/>
      <c r="AS51" s="268"/>
      <c r="AT51" s="269"/>
      <c r="AU51" s="377" t="s">
        <v>253</v>
      </c>
      <c r="AV51" s="377"/>
      <c r="AW51" s="377"/>
      <c r="AX51" s="378"/>
    </row>
    <row r="52" spans="1:50" ht="18.75" hidden="1" customHeight="1" x14ac:dyDescent="0.2">
      <c r="A52" s="544"/>
      <c r="B52" s="545"/>
      <c r="C52" s="545"/>
      <c r="D52" s="545"/>
      <c r="E52" s="545"/>
      <c r="F52" s="546"/>
      <c r="G52" s="599"/>
      <c r="H52" s="379"/>
      <c r="I52" s="379"/>
      <c r="J52" s="379"/>
      <c r="K52" s="379"/>
      <c r="L52" s="379"/>
      <c r="M52" s="379"/>
      <c r="N52" s="379"/>
      <c r="O52" s="600"/>
      <c r="P52" s="612"/>
      <c r="Q52" s="379"/>
      <c r="R52" s="379"/>
      <c r="S52" s="379"/>
      <c r="T52" s="379"/>
      <c r="U52" s="379"/>
      <c r="V52" s="379"/>
      <c r="W52" s="379"/>
      <c r="X52" s="600"/>
      <c r="Y52" s="500"/>
      <c r="Z52" s="501"/>
      <c r="AA52" s="502"/>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47"/>
      <c r="B53" s="545"/>
      <c r="C53" s="545"/>
      <c r="D53" s="545"/>
      <c r="E53" s="545"/>
      <c r="F53" s="546"/>
      <c r="G53" s="572"/>
      <c r="H53" s="573"/>
      <c r="I53" s="573"/>
      <c r="J53" s="573"/>
      <c r="K53" s="573"/>
      <c r="L53" s="573"/>
      <c r="M53" s="573"/>
      <c r="N53" s="573"/>
      <c r="O53" s="574"/>
      <c r="P53" s="161"/>
      <c r="Q53" s="161"/>
      <c r="R53" s="161"/>
      <c r="S53" s="161"/>
      <c r="T53" s="161"/>
      <c r="U53" s="161"/>
      <c r="V53" s="161"/>
      <c r="W53" s="161"/>
      <c r="X53" s="231"/>
      <c r="Y53" s="338" t="s">
        <v>12</v>
      </c>
      <c r="Z53" s="581"/>
      <c r="AA53" s="582"/>
      <c r="AB53" s="583"/>
      <c r="AC53" s="583"/>
      <c r="AD53" s="58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48"/>
      <c r="B54" s="549"/>
      <c r="C54" s="549"/>
      <c r="D54" s="549"/>
      <c r="E54" s="549"/>
      <c r="F54" s="550"/>
      <c r="G54" s="575"/>
      <c r="H54" s="576"/>
      <c r="I54" s="576"/>
      <c r="J54" s="576"/>
      <c r="K54" s="576"/>
      <c r="L54" s="576"/>
      <c r="M54" s="576"/>
      <c r="N54" s="576"/>
      <c r="O54" s="577"/>
      <c r="P54" s="233"/>
      <c r="Q54" s="233"/>
      <c r="R54" s="233"/>
      <c r="S54" s="233"/>
      <c r="T54" s="233"/>
      <c r="U54" s="233"/>
      <c r="V54" s="233"/>
      <c r="W54" s="233"/>
      <c r="X54" s="234"/>
      <c r="Y54" s="303" t="s">
        <v>54</v>
      </c>
      <c r="Z54" s="298"/>
      <c r="AA54" s="299"/>
      <c r="AB54" s="554"/>
      <c r="AC54" s="554"/>
      <c r="AD54" s="55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76"/>
      <c r="B55" s="677"/>
      <c r="C55" s="677"/>
      <c r="D55" s="677"/>
      <c r="E55" s="677"/>
      <c r="F55" s="678"/>
      <c r="G55" s="578"/>
      <c r="H55" s="579"/>
      <c r="I55" s="579"/>
      <c r="J55" s="579"/>
      <c r="K55" s="579"/>
      <c r="L55" s="579"/>
      <c r="M55" s="579"/>
      <c r="N55" s="579"/>
      <c r="O55" s="580"/>
      <c r="P55" s="164"/>
      <c r="Q55" s="164"/>
      <c r="R55" s="164"/>
      <c r="S55" s="164"/>
      <c r="T55" s="164"/>
      <c r="U55" s="164"/>
      <c r="V55" s="164"/>
      <c r="W55" s="164"/>
      <c r="X55" s="236"/>
      <c r="Y55" s="303" t="s">
        <v>13</v>
      </c>
      <c r="Z55" s="298"/>
      <c r="AA55" s="299"/>
      <c r="AB55" s="493" t="s">
        <v>14</v>
      </c>
      <c r="AC55" s="493"/>
      <c r="AD55" s="49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929" t="s">
        <v>497</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hidden="1" customHeight="1" x14ac:dyDescent="0.2">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hidden="1" customHeight="1" x14ac:dyDescent="0.2">
      <c r="A58" s="544" t="s">
        <v>469</v>
      </c>
      <c r="B58" s="545"/>
      <c r="C58" s="545"/>
      <c r="D58" s="545"/>
      <c r="E58" s="545"/>
      <c r="F58" s="546"/>
      <c r="G58" s="597" t="s">
        <v>265</v>
      </c>
      <c r="H58" s="381"/>
      <c r="I58" s="381"/>
      <c r="J58" s="381"/>
      <c r="K58" s="381"/>
      <c r="L58" s="381"/>
      <c r="M58" s="381"/>
      <c r="N58" s="381"/>
      <c r="O58" s="598"/>
      <c r="P58" s="663" t="s">
        <v>59</v>
      </c>
      <c r="Q58" s="381"/>
      <c r="R58" s="381"/>
      <c r="S58" s="381"/>
      <c r="T58" s="381"/>
      <c r="U58" s="381"/>
      <c r="V58" s="381"/>
      <c r="W58" s="381"/>
      <c r="X58" s="598"/>
      <c r="Y58" s="664"/>
      <c r="Z58" s="665"/>
      <c r="AA58" s="666"/>
      <c r="AB58" s="368" t="s">
        <v>11</v>
      </c>
      <c r="AC58" s="369"/>
      <c r="AD58" s="370"/>
      <c r="AE58" s="368" t="s">
        <v>528</v>
      </c>
      <c r="AF58" s="369"/>
      <c r="AG58" s="369"/>
      <c r="AH58" s="370"/>
      <c r="AI58" s="368" t="s">
        <v>524</v>
      </c>
      <c r="AJ58" s="369"/>
      <c r="AK58" s="369"/>
      <c r="AL58" s="370"/>
      <c r="AM58" s="375" t="s">
        <v>519</v>
      </c>
      <c r="AN58" s="375"/>
      <c r="AO58" s="375"/>
      <c r="AP58" s="368"/>
      <c r="AQ58" s="267" t="s">
        <v>354</v>
      </c>
      <c r="AR58" s="268"/>
      <c r="AS58" s="268"/>
      <c r="AT58" s="269"/>
      <c r="AU58" s="377" t="s">
        <v>253</v>
      </c>
      <c r="AV58" s="377"/>
      <c r="AW58" s="377"/>
      <c r="AX58" s="378"/>
    </row>
    <row r="59" spans="1:50" ht="18.75" hidden="1" customHeight="1" x14ac:dyDescent="0.2">
      <c r="A59" s="544"/>
      <c r="B59" s="545"/>
      <c r="C59" s="545"/>
      <c r="D59" s="545"/>
      <c r="E59" s="545"/>
      <c r="F59" s="546"/>
      <c r="G59" s="599"/>
      <c r="H59" s="379"/>
      <c r="I59" s="379"/>
      <c r="J59" s="379"/>
      <c r="K59" s="379"/>
      <c r="L59" s="379"/>
      <c r="M59" s="379"/>
      <c r="N59" s="379"/>
      <c r="O59" s="600"/>
      <c r="P59" s="612"/>
      <c r="Q59" s="379"/>
      <c r="R59" s="379"/>
      <c r="S59" s="379"/>
      <c r="T59" s="379"/>
      <c r="U59" s="379"/>
      <c r="V59" s="379"/>
      <c r="W59" s="379"/>
      <c r="X59" s="600"/>
      <c r="Y59" s="500"/>
      <c r="Z59" s="501"/>
      <c r="AA59" s="502"/>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47"/>
      <c r="B60" s="545"/>
      <c r="C60" s="545"/>
      <c r="D60" s="545"/>
      <c r="E60" s="545"/>
      <c r="F60" s="546"/>
      <c r="G60" s="572"/>
      <c r="H60" s="573"/>
      <c r="I60" s="573"/>
      <c r="J60" s="573"/>
      <c r="K60" s="573"/>
      <c r="L60" s="573"/>
      <c r="M60" s="573"/>
      <c r="N60" s="573"/>
      <c r="O60" s="574"/>
      <c r="P60" s="161"/>
      <c r="Q60" s="161"/>
      <c r="R60" s="161"/>
      <c r="S60" s="161"/>
      <c r="T60" s="161"/>
      <c r="U60" s="161"/>
      <c r="V60" s="161"/>
      <c r="W60" s="161"/>
      <c r="X60" s="231"/>
      <c r="Y60" s="338" t="s">
        <v>12</v>
      </c>
      <c r="Z60" s="581"/>
      <c r="AA60" s="582"/>
      <c r="AB60" s="583"/>
      <c r="AC60" s="583"/>
      <c r="AD60" s="58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48"/>
      <c r="B61" s="549"/>
      <c r="C61" s="549"/>
      <c r="D61" s="549"/>
      <c r="E61" s="549"/>
      <c r="F61" s="550"/>
      <c r="G61" s="575"/>
      <c r="H61" s="576"/>
      <c r="I61" s="576"/>
      <c r="J61" s="576"/>
      <c r="K61" s="576"/>
      <c r="L61" s="576"/>
      <c r="M61" s="576"/>
      <c r="N61" s="576"/>
      <c r="O61" s="577"/>
      <c r="P61" s="233"/>
      <c r="Q61" s="233"/>
      <c r="R61" s="233"/>
      <c r="S61" s="233"/>
      <c r="T61" s="233"/>
      <c r="U61" s="233"/>
      <c r="V61" s="233"/>
      <c r="W61" s="233"/>
      <c r="X61" s="234"/>
      <c r="Y61" s="303" t="s">
        <v>54</v>
      </c>
      <c r="Z61" s="298"/>
      <c r="AA61" s="299"/>
      <c r="AB61" s="554"/>
      <c r="AC61" s="554"/>
      <c r="AD61" s="55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48"/>
      <c r="B62" s="549"/>
      <c r="C62" s="549"/>
      <c r="D62" s="549"/>
      <c r="E62" s="549"/>
      <c r="F62" s="550"/>
      <c r="G62" s="578"/>
      <c r="H62" s="579"/>
      <c r="I62" s="579"/>
      <c r="J62" s="579"/>
      <c r="K62" s="579"/>
      <c r="L62" s="579"/>
      <c r="M62" s="579"/>
      <c r="N62" s="579"/>
      <c r="O62" s="580"/>
      <c r="P62" s="164"/>
      <c r="Q62" s="164"/>
      <c r="R62" s="164"/>
      <c r="S62" s="164"/>
      <c r="T62" s="164"/>
      <c r="U62" s="164"/>
      <c r="V62" s="164"/>
      <c r="W62" s="164"/>
      <c r="X62" s="236"/>
      <c r="Y62" s="303" t="s">
        <v>13</v>
      </c>
      <c r="Z62" s="298"/>
      <c r="AA62" s="299"/>
      <c r="AB62" s="529" t="s">
        <v>14</v>
      </c>
      <c r="AC62" s="529"/>
      <c r="AD62" s="5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929" t="s">
        <v>497</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hidden="1" customHeight="1" x14ac:dyDescent="0.2">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hidden="1" customHeight="1" x14ac:dyDescent="0.2">
      <c r="A65" s="890" t="s">
        <v>470</v>
      </c>
      <c r="B65" s="891"/>
      <c r="C65" s="891"/>
      <c r="D65" s="891"/>
      <c r="E65" s="891"/>
      <c r="F65" s="892"/>
      <c r="G65" s="893"/>
      <c r="H65" s="895" t="s">
        <v>265</v>
      </c>
      <c r="I65" s="895"/>
      <c r="J65" s="895"/>
      <c r="K65" s="895"/>
      <c r="L65" s="895"/>
      <c r="M65" s="895"/>
      <c r="N65" s="895"/>
      <c r="O65" s="896"/>
      <c r="P65" s="899" t="s">
        <v>59</v>
      </c>
      <c r="Q65" s="895"/>
      <c r="R65" s="895"/>
      <c r="S65" s="895"/>
      <c r="T65" s="895"/>
      <c r="U65" s="895"/>
      <c r="V65" s="896"/>
      <c r="W65" s="901" t="s">
        <v>465</v>
      </c>
      <c r="X65" s="902"/>
      <c r="Y65" s="905"/>
      <c r="Z65" s="905"/>
      <c r="AA65" s="906"/>
      <c r="AB65" s="899" t="s">
        <v>11</v>
      </c>
      <c r="AC65" s="895"/>
      <c r="AD65" s="896"/>
      <c r="AE65" s="368" t="s">
        <v>527</v>
      </c>
      <c r="AF65" s="369"/>
      <c r="AG65" s="369"/>
      <c r="AH65" s="370"/>
      <c r="AI65" s="368" t="s">
        <v>524</v>
      </c>
      <c r="AJ65" s="369"/>
      <c r="AK65" s="369"/>
      <c r="AL65" s="370"/>
      <c r="AM65" s="375" t="s">
        <v>519</v>
      </c>
      <c r="AN65" s="375"/>
      <c r="AO65" s="375"/>
      <c r="AP65" s="368"/>
      <c r="AQ65" s="899" t="s">
        <v>354</v>
      </c>
      <c r="AR65" s="895"/>
      <c r="AS65" s="895"/>
      <c r="AT65" s="896"/>
      <c r="AU65" s="1008" t="s">
        <v>253</v>
      </c>
      <c r="AV65" s="1008"/>
      <c r="AW65" s="1008"/>
      <c r="AX65" s="1009"/>
    </row>
    <row r="66" spans="1:50" ht="18.75" hidden="1" customHeight="1" x14ac:dyDescent="0.2">
      <c r="A66" s="883"/>
      <c r="B66" s="884"/>
      <c r="C66" s="884"/>
      <c r="D66" s="884"/>
      <c r="E66" s="884"/>
      <c r="F66" s="885"/>
      <c r="G66" s="894"/>
      <c r="H66" s="897"/>
      <c r="I66" s="897"/>
      <c r="J66" s="897"/>
      <c r="K66" s="897"/>
      <c r="L66" s="897"/>
      <c r="M66" s="897"/>
      <c r="N66" s="897"/>
      <c r="O66" s="898"/>
      <c r="P66" s="900"/>
      <c r="Q66" s="897"/>
      <c r="R66" s="897"/>
      <c r="S66" s="897"/>
      <c r="T66" s="897"/>
      <c r="U66" s="897"/>
      <c r="V66" s="898"/>
      <c r="W66" s="903"/>
      <c r="X66" s="904"/>
      <c r="Y66" s="907"/>
      <c r="Z66" s="907"/>
      <c r="AA66" s="908"/>
      <c r="AB66" s="900"/>
      <c r="AC66" s="897"/>
      <c r="AD66" s="898"/>
      <c r="AE66" s="332"/>
      <c r="AF66" s="333"/>
      <c r="AG66" s="333"/>
      <c r="AH66" s="334"/>
      <c r="AI66" s="332"/>
      <c r="AJ66" s="333"/>
      <c r="AK66" s="333"/>
      <c r="AL66" s="334"/>
      <c r="AM66" s="376"/>
      <c r="AN66" s="376"/>
      <c r="AO66" s="376"/>
      <c r="AP66" s="332"/>
      <c r="AQ66" s="270"/>
      <c r="AR66" s="271"/>
      <c r="AS66" s="897" t="s">
        <v>355</v>
      </c>
      <c r="AT66" s="898"/>
      <c r="AU66" s="271"/>
      <c r="AV66" s="271"/>
      <c r="AW66" s="897" t="s">
        <v>468</v>
      </c>
      <c r="AX66" s="1010"/>
    </row>
    <row r="67" spans="1:50" ht="23.25" hidden="1" customHeight="1" x14ac:dyDescent="0.2">
      <c r="A67" s="883"/>
      <c r="B67" s="884"/>
      <c r="C67" s="884"/>
      <c r="D67" s="884"/>
      <c r="E67" s="884"/>
      <c r="F67" s="885"/>
      <c r="G67" s="1011" t="s">
        <v>356</v>
      </c>
      <c r="H67" s="994"/>
      <c r="I67" s="995"/>
      <c r="J67" s="995"/>
      <c r="K67" s="995"/>
      <c r="L67" s="995"/>
      <c r="M67" s="995"/>
      <c r="N67" s="995"/>
      <c r="O67" s="996"/>
      <c r="P67" s="994"/>
      <c r="Q67" s="995"/>
      <c r="R67" s="995"/>
      <c r="S67" s="995"/>
      <c r="T67" s="995"/>
      <c r="U67" s="995"/>
      <c r="V67" s="996"/>
      <c r="W67" s="1000"/>
      <c r="X67" s="1001"/>
      <c r="Y67" s="981" t="s">
        <v>12</v>
      </c>
      <c r="Z67" s="981"/>
      <c r="AA67" s="982"/>
      <c r="AB67" s="983" t="s">
        <v>487</v>
      </c>
      <c r="AC67" s="983"/>
      <c r="AD67" s="98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83"/>
      <c r="B68" s="884"/>
      <c r="C68" s="884"/>
      <c r="D68" s="884"/>
      <c r="E68" s="884"/>
      <c r="F68" s="885"/>
      <c r="G68" s="971"/>
      <c r="H68" s="997"/>
      <c r="I68" s="998"/>
      <c r="J68" s="998"/>
      <c r="K68" s="998"/>
      <c r="L68" s="998"/>
      <c r="M68" s="998"/>
      <c r="N68" s="998"/>
      <c r="O68" s="999"/>
      <c r="P68" s="997"/>
      <c r="Q68" s="998"/>
      <c r="R68" s="998"/>
      <c r="S68" s="998"/>
      <c r="T68" s="998"/>
      <c r="U68" s="998"/>
      <c r="V68" s="999"/>
      <c r="W68" s="1002"/>
      <c r="X68" s="1003"/>
      <c r="Y68" s="184" t="s">
        <v>54</v>
      </c>
      <c r="Z68" s="184"/>
      <c r="AA68" s="185"/>
      <c r="AB68" s="1006" t="s">
        <v>487</v>
      </c>
      <c r="AC68" s="1006"/>
      <c r="AD68" s="100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83"/>
      <c r="B69" s="884"/>
      <c r="C69" s="884"/>
      <c r="D69" s="884"/>
      <c r="E69" s="884"/>
      <c r="F69" s="885"/>
      <c r="G69" s="1012"/>
      <c r="H69" s="997"/>
      <c r="I69" s="998"/>
      <c r="J69" s="998"/>
      <c r="K69" s="998"/>
      <c r="L69" s="998"/>
      <c r="M69" s="998"/>
      <c r="N69" s="998"/>
      <c r="O69" s="999"/>
      <c r="P69" s="997"/>
      <c r="Q69" s="998"/>
      <c r="R69" s="998"/>
      <c r="S69" s="998"/>
      <c r="T69" s="998"/>
      <c r="U69" s="998"/>
      <c r="V69" s="999"/>
      <c r="W69" s="1004"/>
      <c r="X69" s="1005"/>
      <c r="Y69" s="184" t="s">
        <v>13</v>
      </c>
      <c r="Z69" s="184"/>
      <c r="AA69" s="185"/>
      <c r="AB69" s="1007" t="s">
        <v>488</v>
      </c>
      <c r="AC69" s="1007"/>
      <c r="AD69" s="1007"/>
      <c r="AE69" s="846"/>
      <c r="AF69" s="847"/>
      <c r="AG69" s="847"/>
      <c r="AH69" s="847"/>
      <c r="AI69" s="846"/>
      <c r="AJ69" s="847"/>
      <c r="AK69" s="847"/>
      <c r="AL69" s="847"/>
      <c r="AM69" s="846"/>
      <c r="AN69" s="847"/>
      <c r="AO69" s="847"/>
      <c r="AP69" s="847"/>
      <c r="AQ69" s="364"/>
      <c r="AR69" s="365"/>
      <c r="AS69" s="365"/>
      <c r="AT69" s="366"/>
      <c r="AU69" s="365"/>
      <c r="AV69" s="365"/>
      <c r="AW69" s="365"/>
      <c r="AX69" s="367"/>
    </row>
    <row r="70" spans="1:50" ht="23.25" hidden="1" customHeight="1" x14ac:dyDescent="0.2">
      <c r="A70" s="883" t="s">
        <v>475</v>
      </c>
      <c r="B70" s="884"/>
      <c r="C70" s="884"/>
      <c r="D70" s="884"/>
      <c r="E70" s="884"/>
      <c r="F70" s="885"/>
      <c r="G70" s="971" t="s">
        <v>357</v>
      </c>
      <c r="H70" s="972"/>
      <c r="I70" s="972"/>
      <c r="J70" s="972"/>
      <c r="K70" s="972"/>
      <c r="L70" s="972"/>
      <c r="M70" s="972"/>
      <c r="N70" s="972"/>
      <c r="O70" s="972"/>
      <c r="P70" s="972"/>
      <c r="Q70" s="972"/>
      <c r="R70" s="972"/>
      <c r="S70" s="972"/>
      <c r="T70" s="972"/>
      <c r="U70" s="972"/>
      <c r="V70" s="972"/>
      <c r="W70" s="975" t="s">
        <v>486</v>
      </c>
      <c r="X70" s="976"/>
      <c r="Y70" s="981" t="s">
        <v>12</v>
      </c>
      <c r="Z70" s="981"/>
      <c r="AA70" s="982"/>
      <c r="AB70" s="983" t="s">
        <v>487</v>
      </c>
      <c r="AC70" s="983"/>
      <c r="AD70" s="98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83"/>
      <c r="B71" s="884"/>
      <c r="C71" s="884"/>
      <c r="D71" s="884"/>
      <c r="E71" s="884"/>
      <c r="F71" s="885"/>
      <c r="G71" s="971"/>
      <c r="H71" s="973"/>
      <c r="I71" s="973"/>
      <c r="J71" s="973"/>
      <c r="K71" s="973"/>
      <c r="L71" s="973"/>
      <c r="M71" s="973"/>
      <c r="N71" s="973"/>
      <c r="O71" s="973"/>
      <c r="P71" s="973"/>
      <c r="Q71" s="973"/>
      <c r="R71" s="973"/>
      <c r="S71" s="973"/>
      <c r="T71" s="973"/>
      <c r="U71" s="973"/>
      <c r="V71" s="973"/>
      <c r="W71" s="977"/>
      <c r="X71" s="978"/>
      <c r="Y71" s="184" t="s">
        <v>54</v>
      </c>
      <c r="Z71" s="184"/>
      <c r="AA71" s="185"/>
      <c r="AB71" s="1006" t="s">
        <v>487</v>
      </c>
      <c r="AC71" s="1006"/>
      <c r="AD71" s="100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86"/>
      <c r="B72" s="887"/>
      <c r="C72" s="887"/>
      <c r="D72" s="887"/>
      <c r="E72" s="887"/>
      <c r="F72" s="888"/>
      <c r="G72" s="971"/>
      <c r="H72" s="974"/>
      <c r="I72" s="974"/>
      <c r="J72" s="974"/>
      <c r="K72" s="974"/>
      <c r="L72" s="974"/>
      <c r="M72" s="974"/>
      <c r="N72" s="974"/>
      <c r="O72" s="974"/>
      <c r="P72" s="974"/>
      <c r="Q72" s="974"/>
      <c r="R72" s="974"/>
      <c r="S72" s="974"/>
      <c r="T72" s="974"/>
      <c r="U72" s="974"/>
      <c r="V72" s="974"/>
      <c r="W72" s="979"/>
      <c r="X72" s="980"/>
      <c r="Y72" s="184" t="s">
        <v>13</v>
      </c>
      <c r="Z72" s="184"/>
      <c r="AA72" s="185"/>
      <c r="AB72" s="1007" t="s">
        <v>488</v>
      </c>
      <c r="AC72" s="1007"/>
      <c r="AD72" s="100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69" t="s">
        <v>470</v>
      </c>
      <c r="B73" s="870"/>
      <c r="C73" s="870"/>
      <c r="D73" s="870"/>
      <c r="E73" s="870"/>
      <c r="F73" s="871"/>
      <c r="G73" s="838"/>
      <c r="H73" s="169" t="s">
        <v>265</v>
      </c>
      <c r="I73" s="169"/>
      <c r="J73" s="169"/>
      <c r="K73" s="169"/>
      <c r="L73" s="169"/>
      <c r="M73" s="169"/>
      <c r="N73" s="169"/>
      <c r="O73" s="170"/>
      <c r="P73" s="176" t="s">
        <v>59</v>
      </c>
      <c r="Q73" s="169"/>
      <c r="R73" s="169"/>
      <c r="S73" s="169"/>
      <c r="T73" s="169"/>
      <c r="U73" s="169"/>
      <c r="V73" s="169"/>
      <c r="W73" s="169"/>
      <c r="X73" s="170"/>
      <c r="Y73" s="840"/>
      <c r="Z73" s="841"/>
      <c r="AA73" s="842"/>
      <c r="AB73" s="176" t="s">
        <v>11</v>
      </c>
      <c r="AC73" s="169"/>
      <c r="AD73" s="170"/>
      <c r="AE73" s="368" t="s">
        <v>527</v>
      </c>
      <c r="AF73" s="369"/>
      <c r="AG73" s="369"/>
      <c r="AH73" s="370"/>
      <c r="AI73" s="368" t="s">
        <v>524</v>
      </c>
      <c r="AJ73" s="369"/>
      <c r="AK73" s="369"/>
      <c r="AL73" s="370"/>
      <c r="AM73" s="375" t="s">
        <v>519</v>
      </c>
      <c r="AN73" s="375"/>
      <c r="AO73" s="375"/>
      <c r="AP73" s="368"/>
      <c r="AQ73" s="176" t="s">
        <v>354</v>
      </c>
      <c r="AR73" s="169"/>
      <c r="AS73" s="169"/>
      <c r="AT73" s="170"/>
      <c r="AU73" s="273" t="s">
        <v>253</v>
      </c>
      <c r="AV73" s="134"/>
      <c r="AW73" s="134"/>
      <c r="AX73" s="135"/>
    </row>
    <row r="74" spans="1:50" ht="18.75" hidden="1" customHeight="1" x14ac:dyDescent="0.2">
      <c r="A74" s="872"/>
      <c r="B74" s="873"/>
      <c r="C74" s="873"/>
      <c r="D74" s="873"/>
      <c r="E74" s="873"/>
      <c r="F74" s="874"/>
      <c r="G74" s="83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72"/>
      <c r="B75" s="873"/>
      <c r="C75" s="873"/>
      <c r="D75" s="873"/>
      <c r="E75" s="873"/>
      <c r="F75" s="874"/>
      <c r="G75" s="81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72"/>
      <c r="B76" s="873"/>
      <c r="C76" s="873"/>
      <c r="D76" s="873"/>
      <c r="E76" s="873"/>
      <c r="F76" s="874"/>
      <c r="G76" s="81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72"/>
      <c r="B77" s="873"/>
      <c r="C77" s="873"/>
      <c r="D77" s="873"/>
      <c r="E77" s="873"/>
      <c r="F77" s="874"/>
      <c r="G77" s="81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43" t="s">
        <v>500</v>
      </c>
      <c r="B78" s="944"/>
      <c r="C78" s="944"/>
      <c r="D78" s="944"/>
      <c r="E78" s="941" t="s">
        <v>447</v>
      </c>
      <c r="F78" s="942"/>
      <c r="G78" s="57" t="s">
        <v>357</v>
      </c>
      <c r="H78" s="824"/>
      <c r="I78" s="244"/>
      <c r="J78" s="244"/>
      <c r="K78" s="244"/>
      <c r="L78" s="244"/>
      <c r="M78" s="244"/>
      <c r="N78" s="244"/>
      <c r="O78" s="825"/>
      <c r="P78" s="261"/>
      <c r="Q78" s="261"/>
      <c r="R78" s="261"/>
      <c r="S78" s="261"/>
      <c r="T78" s="261"/>
      <c r="U78" s="261"/>
      <c r="V78" s="261"/>
      <c r="W78" s="261"/>
      <c r="X78" s="261"/>
      <c r="Y78" s="530"/>
      <c r="Z78" s="530"/>
      <c r="AA78" s="530"/>
      <c r="AB78" s="530"/>
      <c r="AC78" s="530"/>
      <c r="AD78" s="530"/>
      <c r="AE78" s="530"/>
      <c r="AF78" s="530"/>
      <c r="AG78" s="530"/>
      <c r="AH78" s="530"/>
      <c r="AI78" s="530"/>
      <c r="AJ78" s="530"/>
      <c r="AK78" s="530"/>
      <c r="AL78" s="530"/>
      <c r="AM78" s="530"/>
      <c r="AN78" s="530"/>
      <c r="AO78" s="530"/>
      <c r="AP78" s="530"/>
      <c r="AQ78" s="530"/>
      <c r="AR78" s="530"/>
      <c r="AS78" s="530"/>
      <c r="AT78" s="530"/>
      <c r="AU78" s="530"/>
      <c r="AV78" s="530"/>
      <c r="AW78" s="530"/>
      <c r="AX78" s="531"/>
    </row>
    <row r="79" spans="1:50" ht="18.75" customHeight="1" thickBot="1" x14ac:dyDescent="0.25">
      <c r="A79" s="843" t="s">
        <v>268</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48" t="s">
        <v>464</v>
      </c>
      <c r="AP79" s="149"/>
      <c r="AQ79" s="149"/>
      <c r="AR79" s="81" t="s">
        <v>462</v>
      </c>
      <c r="AS79" s="148"/>
      <c r="AT79" s="149"/>
      <c r="AU79" s="149"/>
      <c r="AV79" s="149"/>
      <c r="AW79" s="149"/>
      <c r="AX79" s="150"/>
    </row>
    <row r="80" spans="1:50" ht="18.75" hidden="1" customHeight="1" x14ac:dyDescent="0.2">
      <c r="A80" s="551" t="s">
        <v>266</v>
      </c>
      <c r="B80" s="878" t="s">
        <v>461</v>
      </c>
      <c r="C80" s="879"/>
      <c r="D80" s="879"/>
      <c r="E80" s="879"/>
      <c r="F80" s="880"/>
      <c r="G80" s="811" t="s">
        <v>258</v>
      </c>
      <c r="H80" s="811"/>
      <c r="I80" s="811"/>
      <c r="J80" s="811"/>
      <c r="K80" s="811"/>
      <c r="L80" s="811"/>
      <c r="M80" s="811"/>
      <c r="N80" s="811"/>
      <c r="O80" s="811"/>
      <c r="P80" s="811"/>
      <c r="Q80" s="811"/>
      <c r="R80" s="811"/>
      <c r="S80" s="811"/>
      <c r="T80" s="811"/>
      <c r="U80" s="811"/>
      <c r="V80" s="811"/>
      <c r="W80" s="811"/>
      <c r="X80" s="811"/>
      <c r="Y80" s="811"/>
      <c r="Z80" s="811"/>
      <c r="AA80" s="812"/>
      <c r="AB80" s="810" t="s">
        <v>552</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4"/>
    </row>
    <row r="81" spans="1:60" ht="22.5" hidden="1" customHeight="1" x14ac:dyDescent="0.2">
      <c r="A81" s="552"/>
      <c r="B81" s="881"/>
      <c r="C81" s="584"/>
      <c r="D81" s="584"/>
      <c r="E81" s="584"/>
      <c r="F81" s="585"/>
      <c r="G81" s="379"/>
      <c r="H81" s="379"/>
      <c r="I81" s="379"/>
      <c r="J81" s="379"/>
      <c r="K81" s="379"/>
      <c r="L81" s="379"/>
      <c r="M81" s="379"/>
      <c r="N81" s="379"/>
      <c r="O81" s="379"/>
      <c r="P81" s="379"/>
      <c r="Q81" s="379"/>
      <c r="R81" s="379"/>
      <c r="S81" s="379"/>
      <c r="T81" s="379"/>
      <c r="U81" s="379"/>
      <c r="V81" s="379"/>
      <c r="W81" s="379"/>
      <c r="X81" s="379"/>
      <c r="Y81" s="379"/>
      <c r="Z81" s="379"/>
      <c r="AA81" s="600"/>
      <c r="AB81" s="61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52"/>
      <c r="B82" s="881"/>
      <c r="C82" s="584"/>
      <c r="D82" s="584"/>
      <c r="E82" s="584"/>
      <c r="F82" s="585"/>
      <c r="G82" s="533"/>
      <c r="H82" s="533"/>
      <c r="I82" s="533"/>
      <c r="J82" s="533"/>
      <c r="K82" s="533"/>
      <c r="L82" s="533"/>
      <c r="M82" s="533"/>
      <c r="N82" s="533"/>
      <c r="O82" s="533"/>
      <c r="P82" s="533"/>
      <c r="Q82" s="533"/>
      <c r="R82" s="533"/>
      <c r="S82" s="533"/>
      <c r="T82" s="533"/>
      <c r="U82" s="533"/>
      <c r="V82" s="533"/>
      <c r="W82" s="533"/>
      <c r="X82" s="533"/>
      <c r="Y82" s="533"/>
      <c r="Z82" s="533"/>
      <c r="AA82" s="784"/>
      <c r="AB82" s="532"/>
      <c r="AC82" s="533"/>
      <c r="AD82" s="533"/>
      <c r="AE82" s="533"/>
      <c r="AF82" s="533"/>
      <c r="AG82" s="533"/>
      <c r="AH82" s="533"/>
      <c r="AI82" s="533"/>
      <c r="AJ82" s="533"/>
      <c r="AK82" s="533"/>
      <c r="AL82" s="533"/>
      <c r="AM82" s="533"/>
      <c r="AN82" s="533"/>
      <c r="AO82" s="533"/>
      <c r="AP82" s="533"/>
      <c r="AQ82" s="533"/>
      <c r="AR82" s="533"/>
      <c r="AS82" s="533"/>
      <c r="AT82" s="533"/>
      <c r="AU82" s="533"/>
      <c r="AV82" s="533"/>
      <c r="AW82" s="533"/>
      <c r="AX82" s="534"/>
    </row>
    <row r="83" spans="1:60" ht="22.5" hidden="1" customHeight="1" x14ac:dyDescent="0.2">
      <c r="A83" s="552"/>
      <c r="B83" s="881"/>
      <c r="C83" s="584"/>
      <c r="D83" s="584"/>
      <c r="E83" s="584"/>
      <c r="F83" s="585"/>
      <c r="G83" s="536"/>
      <c r="H83" s="536"/>
      <c r="I83" s="536"/>
      <c r="J83" s="536"/>
      <c r="K83" s="536"/>
      <c r="L83" s="536"/>
      <c r="M83" s="536"/>
      <c r="N83" s="536"/>
      <c r="O83" s="536"/>
      <c r="P83" s="536"/>
      <c r="Q83" s="536"/>
      <c r="R83" s="536"/>
      <c r="S83" s="536"/>
      <c r="T83" s="536"/>
      <c r="U83" s="536"/>
      <c r="V83" s="536"/>
      <c r="W83" s="536"/>
      <c r="X83" s="536"/>
      <c r="Y83" s="536"/>
      <c r="Z83" s="536"/>
      <c r="AA83" s="785"/>
      <c r="AB83" s="535"/>
      <c r="AC83" s="536"/>
      <c r="AD83" s="536"/>
      <c r="AE83" s="536"/>
      <c r="AF83" s="536"/>
      <c r="AG83" s="536"/>
      <c r="AH83" s="536"/>
      <c r="AI83" s="536"/>
      <c r="AJ83" s="536"/>
      <c r="AK83" s="536"/>
      <c r="AL83" s="536"/>
      <c r="AM83" s="536"/>
      <c r="AN83" s="536"/>
      <c r="AO83" s="536"/>
      <c r="AP83" s="536"/>
      <c r="AQ83" s="536"/>
      <c r="AR83" s="536"/>
      <c r="AS83" s="536"/>
      <c r="AT83" s="536"/>
      <c r="AU83" s="536"/>
      <c r="AV83" s="536"/>
      <c r="AW83" s="536"/>
      <c r="AX83" s="537"/>
    </row>
    <row r="84" spans="1:60" ht="19.5" hidden="1" customHeight="1" x14ac:dyDescent="0.2">
      <c r="A84" s="552"/>
      <c r="B84" s="882"/>
      <c r="C84" s="586"/>
      <c r="D84" s="586"/>
      <c r="E84" s="586"/>
      <c r="F84" s="587"/>
      <c r="G84" s="539"/>
      <c r="H84" s="539"/>
      <c r="I84" s="539"/>
      <c r="J84" s="539"/>
      <c r="K84" s="539"/>
      <c r="L84" s="539"/>
      <c r="M84" s="539"/>
      <c r="N84" s="539"/>
      <c r="O84" s="539"/>
      <c r="P84" s="539"/>
      <c r="Q84" s="539"/>
      <c r="R84" s="539"/>
      <c r="S84" s="539"/>
      <c r="T84" s="539"/>
      <c r="U84" s="539"/>
      <c r="V84" s="539"/>
      <c r="W84" s="539"/>
      <c r="X84" s="539"/>
      <c r="Y84" s="539"/>
      <c r="Z84" s="539"/>
      <c r="AA84" s="786"/>
      <c r="AB84" s="538"/>
      <c r="AC84" s="539"/>
      <c r="AD84" s="539"/>
      <c r="AE84" s="539"/>
      <c r="AF84" s="539"/>
      <c r="AG84" s="539"/>
      <c r="AH84" s="539"/>
      <c r="AI84" s="539"/>
      <c r="AJ84" s="539"/>
      <c r="AK84" s="539"/>
      <c r="AL84" s="539"/>
      <c r="AM84" s="539"/>
      <c r="AN84" s="539"/>
      <c r="AO84" s="539"/>
      <c r="AP84" s="539"/>
      <c r="AQ84" s="536"/>
      <c r="AR84" s="536"/>
      <c r="AS84" s="536"/>
      <c r="AT84" s="536"/>
      <c r="AU84" s="539"/>
      <c r="AV84" s="539"/>
      <c r="AW84" s="539"/>
      <c r="AX84" s="540"/>
    </row>
    <row r="85" spans="1:60" ht="18.75" hidden="1" customHeight="1" x14ac:dyDescent="0.2">
      <c r="A85" s="552"/>
      <c r="B85" s="584" t="s">
        <v>264</v>
      </c>
      <c r="C85" s="584"/>
      <c r="D85" s="584"/>
      <c r="E85" s="584"/>
      <c r="F85" s="585"/>
      <c r="G85" s="826" t="s">
        <v>61</v>
      </c>
      <c r="H85" s="811"/>
      <c r="I85" s="811"/>
      <c r="J85" s="811"/>
      <c r="K85" s="811"/>
      <c r="L85" s="811"/>
      <c r="M85" s="811"/>
      <c r="N85" s="811"/>
      <c r="O85" s="812"/>
      <c r="P85" s="810" t="s">
        <v>63</v>
      </c>
      <c r="Q85" s="811"/>
      <c r="R85" s="811"/>
      <c r="S85" s="811"/>
      <c r="T85" s="811"/>
      <c r="U85" s="811"/>
      <c r="V85" s="811"/>
      <c r="W85" s="811"/>
      <c r="X85" s="812"/>
      <c r="Y85" s="173"/>
      <c r="Z85" s="174"/>
      <c r="AA85" s="175"/>
      <c r="AB85" s="490" t="s">
        <v>11</v>
      </c>
      <c r="AC85" s="491"/>
      <c r="AD85" s="492"/>
      <c r="AE85" s="368" t="s">
        <v>527</v>
      </c>
      <c r="AF85" s="369"/>
      <c r="AG85" s="369"/>
      <c r="AH85" s="370"/>
      <c r="AI85" s="368" t="s">
        <v>524</v>
      </c>
      <c r="AJ85" s="369"/>
      <c r="AK85" s="369"/>
      <c r="AL85" s="370"/>
      <c r="AM85" s="375" t="s">
        <v>519</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52"/>
      <c r="B86" s="584"/>
      <c r="C86" s="584"/>
      <c r="D86" s="584"/>
      <c r="E86" s="584"/>
      <c r="F86" s="585"/>
      <c r="G86" s="599"/>
      <c r="H86" s="379"/>
      <c r="I86" s="379"/>
      <c r="J86" s="379"/>
      <c r="K86" s="379"/>
      <c r="L86" s="379"/>
      <c r="M86" s="379"/>
      <c r="N86" s="379"/>
      <c r="O86" s="600"/>
      <c r="P86" s="612"/>
      <c r="Q86" s="379"/>
      <c r="R86" s="379"/>
      <c r="S86" s="379"/>
      <c r="T86" s="379"/>
      <c r="U86" s="379"/>
      <c r="V86" s="379"/>
      <c r="W86" s="379"/>
      <c r="X86" s="600"/>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52"/>
      <c r="B87" s="584"/>
      <c r="C87" s="584"/>
      <c r="D87" s="584"/>
      <c r="E87" s="584"/>
      <c r="F87" s="585"/>
      <c r="G87" s="230"/>
      <c r="H87" s="161"/>
      <c r="I87" s="161"/>
      <c r="J87" s="161"/>
      <c r="K87" s="161"/>
      <c r="L87" s="161"/>
      <c r="M87" s="161"/>
      <c r="N87" s="161"/>
      <c r="O87" s="231"/>
      <c r="P87" s="161"/>
      <c r="Q87" s="831"/>
      <c r="R87" s="831"/>
      <c r="S87" s="831"/>
      <c r="T87" s="831"/>
      <c r="U87" s="831"/>
      <c r="V87" s="831"/>
      <c r="W87" s="831"/>
      <c r="X87" s="832"/>
      <c r="Y87" s="787" t="s">
        <v>62</v>
      </c>
      <c r="Z87" s="788"/>
      <c r="AA87" s="789"/>
      <c r="AB87" s="583"/>
      <c r="AC87" s="583"/>
      <c r="AD87" s="58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52"/>
      <c r="B88" s="584"/>
      <c r="C88" s="584"/>
      <c r="D88" s="584"/>
      <c r="E88" s="584"/>
      <c r="F88" s="585"/>
      <c r="G88" s="232"/>
      <c r="H88" s="233"/>
      <c r="I88" s="233"/>
      <c r="J88" s="233"/>
      <c r="K88" s="233"/>
      <c r="L88" s="233"/>
      <c r="M88" s="233"/>
      <c r="N88" s="233"/>
      <c r="O88" s="234"/>
      <c r="P88" s="833"/>
      <c r="Q88" s="833"/>
      <c r="R88" s="833"/>
      <c r="S88" s="833"/>
      <c r="T88" s="833"/>
      <c r="U88" s="833"/>
      <c r="V88" s="833"/>
      <c r="W88" s="833"/>
      <c r="X88" s="834"/>
      <c r="Y88" s="761" t="s">
        <v>54</v>
      </c>
      <c r="Z88" s="762"/>
      <c r="AA88" s="763"/>
      <c r="AB88" s="554"/>
      <c r="AC88" s="554"/>
      <c r="AD88" s="554"/>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52"/>
      <c r="B89" s="586"/>
      <c r="C89" s="586"/>
      <c r="D89" s="586"/>
      <c r="E89" s="586"/>
      <c r="F89" s="587"/>
      <c r="G89" s="235"/>
      <c r="H89" s="164"/>
      <c r="I89" s="164"/>
      <c r="J89" s="164"/>
      <c r="K89" s="164"/>
      <c r="L89" s="164"/>
      <c r="M89" s="164"/>
      <c r="N89" s="164"/>
      <c r="O89" s="236"/>
      <c r="P89" s="304"/>
      <c r="Q89" s="304"/>
      <c r="R89" s="304"/>
      <c r="S89" s="304"/>
      <c r="T89" s="304"/>
      <c r="U89" s="304"/>
      <c r="V89" s="304"/>
      <c r="W89" s="304"/>
      <c r="X89" s="835"/>
      <c r="Y89" s="761" t="s">
        <v>13</v>
      </c>
      <c r="Z89" s="762"/>
      <c r="AA89" s="763"/>
      <c r="AB89" s="493" t="s">
        <v>14</v>
      </c>
      <c r="AC89" s="493"/>
      <c r="AD89" s="493"/>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52"/>
      <c r="B90" s="584" t="s">
        <v>264</v>
      </c>
      <c r="C90" s="584"/>
      <c r="D90" s="584"/>
      <c r="E90" s="584"/>
      <c r="F90" s="585"/>
      <c r="G90" s="826" t="s">
        <v>61</v>
      </c>
      <c r="H90" s="811"/>
      <c r="I90" s="811"/>
      <c r="J90" s="811"/>
      <c r="K90" s="811"/>
      <c r="L90" s="811"/>
      <c r="M90" s="811"/>
      <c r="N90" s="811"/>
      <c r="O90" s="812"/>
      <c r="P90" s="810" t="s">
        <v>63</v>
      </c>
      <c r="Q90" s="811"/>
      <c r="R90" s="811"/>
      <c r="S90" s="811"/>
      <c r="T90" s="811"/>
      <c r="U90" s="811"/>
      <c r="V90" s="811"/>
      <c r="W90" s="811"/>
      <c r="X90" s="812"/>
      <c r="Y90" s="173"/>
      <c r="Z90" s="174"/>
      <c r="AA90" s="175"/>
      <c r="AB90" s="490" t="s">
        <v>11</v>
      </c>
      <c r="AC90" s="491"/>
      <c r="AD90" s="492"/>
      <c r="AE90" s="368" t="s">
        <v>527</v>
      </c>
      <c r="AF90" s="369"/>
      <c r="AG90" s="369"/>
      <c r="AH90" s="370"/>
      <c r="AI90" s="368" t="s">
        <v>524</v>
      </c>
      <c r="AJ90" s="369"/>
      <c r="AK90" s="369"/>
      <c r="AL90" s="370"/>
      <c r="AM90" s="375" t="s">
        <v>519</v>
      </c>
      <c r="AN90" s="375"/>
      <c r="AO90" s="375"/>
      <c r="AP90" s="368"/>
      <c r="AQ90" s="176" t="s">
        <v>354</v>
      </c>
      <c r="AR90" s="169"/>
      <c r="AS90" s="169"/>
      <c r="AT90" s="170"/>
      <c r="AU90" s="373" t="s">
        <v>253</v>
      </c>
      <c r="AV90" s="373"/>
      <c r="AW90" s="373"/>
      <c r="AX90" s="374"/>
    </row>
    <row r="91" spans="1:60" ht="18.75" hidden="1" customHeight="1" x14ac:dyDescent="0.2">
      <c r="A91" s="552"/>
      <c r="B91" s="584"/>
      <c r="C91" s="584"/>
      <c r="D91" s="584"/>
      <c r="E91" s="584"/>
      <c r="F91" s="585"/>
      <c r="G91" s="599"/>
      <c r="H91" s="379"/>
      <c r="I91" s="379"/>
      <c r="J91" s="379"/>
      <c r="K91" s="379"/>
      <c r="L91" s="379"/>
      <c r="M91" s="379"/>
      <c r="N91" s="379"/>
      <c r="O91" s="600"/>
      <c r="P91" s="612"/>
      <c r="Q91" s="379"/>
      <c r="R91" s="379"/>
      <c r="S91" s="379"/>
      <c r="T91" s="379"/>
      <c r="U91" s="379"/>
      <c r="V91" s="379"/>
      <c r="W91" s="379"/>
      <c r="X91" s="60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52"/>
      <c r="B92" s="584"/>
      <c r="C92" s="584"/>
      <c r="D92" s="584"/>
      <c r="E92" s="584"/>
      <c r="F92" s="585"/>
      <c r="G92" s="230"/>
      <c r="H92" s="161"/>
      <c r="I92" s="161"/>
      <c r="J92" s="161"/>
      <c r="K92" s="161"/>
      <c r="L92" s="161"/>
      <c r="M92" s="161"/>
      <c r="N92" s="161"/>
      <c r="O92" s="231"/>
      <c r="P92" s="161"/>
      <c r="Q92" s="831"/>
      <c r="R92" s="831"/>
      <c r="S92" s="831"/>
      <c r="T92" s="831"/>
      <c r="U92" s="831"/>
      <c r="V92" s="831"/>
      <c r="W92" s="831"/>
      <c r="X92" s="832"/>
      <c r="Y92" s="787" t="s">
        <v>62</v>
      </c>
      <c r="Z92" s="788"/>
      <c r="AA92" s="789"/>
      <c r="AB92" s="583"/>
      <c r="AC92" s="583"/>
      <c r="AD92" s="58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52"/>
      <c r="B93" s="584"/>
      <c r="C93" s="584"/>
      <c r="D93" s="584"/>
      <c r="E93" s="584"/>
      <c r="F93" s="585"/>
      <c r="G93" s="232"/>
      <c r="H93" s="233"/>
      <c r="I93" s="233"/>
      <c r="J93" s="233"/>
      <c r="K93" s="233"/>
      <c r="L93" s="233"/>
      <c r="M93" s="233"/>
      <c r="N93" s="233"/>
      <c r="O93" s="234"/>
      <c r="P93" s="833"/>
      <c r="Q93" s="833"/>
      <c r="R93" s="833"/>
      <c r="S93" s="833"/>
      <c r="T93" s="833"/>
      <c r="U93" s="833"/>
      <c r="V93" s="833"/>
      <c r="W93" s="833"/>
      <c r="X93" s="834"/>
      <c r="Y93" s="761" t="s">
        <v>54</v>
      </c>
      <c r="Z93" s="762"/>
      <c r="AA93" s="763"/>
      <c r="AB93" s="554"/>
      <c r="AC93" s="554"/>
      <c r="AD93" s="554"/>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52"/>
      <c r="B94" s="586"/>
      <c r="C94" s="586"/>
      <c r="D94" s="586"/>
      <c r="E94" s="586"/>
      <c r="F94" s="587"/>
      <c r="G94" s="235"/>
      <c r="H94" s="164"/>
      <c r="I94" s="164"/>
      <c r="J94" s="164"/>
      <c r="K94" s="164"/>
      <c r="L94" s="164"/>
      <c r="M94" s="164"/>
      <c r="N94" s="164"/>
      <c r="O94" s="236"/>
      <c r="P94" s="304"/>
      <c r="Q94" s="304"/>
      <c r="R94" s="304"/>
      <c r="S94" s="304"/>
      <c r="T94" s="304"/>
      <c r="U94" s="304"/>
      <c r="V94" s="304"/>
      <c r="W94" s="304"/>
      <c r="X94" s="835"/>
      <c r="Y94" s="761" t="s">
        <v>13</v>
      </c>
      <c r="Z94" s="762"/>
      <c r="AA94" s="763"/>
      <c r="AB94" s="493" t="s">
        <v>14</v>
      </c>
      <c r="AC94" s="493"/>
      <c r="AD94" s="493"/>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52"/>
      <c r="B95" s="584" t="s">
        <v>264</v>
      </c>
      <c r="C95" s="584"/>
      <c r="D95" s="584"/>
      <c r="E95" s="584"/>
      <c r="F95" s="585"/>
      <c r="G95" s="826" t="s">
        <v>61</v>
      </c>
      <c r="H95" s="811"/>
      <c r="I95" s="811"/>
      <c r="J95" s="811"/>
      <c r="K95" s="811"/>
      <c r="L95" s="811"/>
      <c r="M95" s="811"/>
      <c r="N95" s="811"/>
      <c r="O95" s="812"/>
      <c r="P95" s="810" t="s">
        <v>63</v>
      </c>
      <c r="Q95" s="811"/>
      <c r="R95" s="811"/>
      <c r="S95" s="811"/>
      <c r="T95" s="811"/>
      <c r="U95" s="811"/>
      <c r="V95" s="811"/>
      <c r="W95" s="811"/>
      <c r="X95" s="812"/>
      <c r="Y95" s="173"/>
      <c r="Z95" s="174"/>
      <c r="AA95" s="175"/>
      <c r="AB95" s="490" t="s">
        <v>11</v>
      </c>
      <c r="AC95" s="491"/>
      <c r="AD95" s="492"/>
      <c r="AE95" s="368" t="s">
        <v>527</v>
      </c>
      <c r="AF95" s="369"/>
      <c r="AG95" s="369"/>
      <c r="AH95" s="370"/>
      <c r="AI95" s="368" t="s">
        <v>524</v>
      </c>
      <c r="AJ95" s="369"/>
      <c r="AK95" s="369"/>
      <c r="AL95" s="370"/>
      <c r="AM95" s="375" t="s">
        <v>519</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52"/>
      <c r="B96" s="584"/>
      <c r="C96" s="584"/>
      <c r="D96" s="584"/>
      <c r="E96" s="584"/>
      <c r="F96" s="585"/>
      <c r="G96" s="599"/>
      <c r="H96" s="379"/>
      <c r="I96" s="379"/>
      <c r="J96" s="379"/>
      <c r="K96" s="379"/>
      <c r="L96" s="379"/>
      <c r="M96" s="379"/>
      <c r="N96" s="379"/>
      <c r="O96" s="600"/>
      <c r="P96" s="612"/>
      <c r="Q96" s="379"/>
      <c r="R96" s="379"/>
      <c r="S96" s="379"/>
      <c r="T96" s="379"/>
      <c r="U96" s="379"/>
      <c r="V96" s="379"/>
      <c r="W96" s="379"/>
      <c r="X96" s="60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52"/>
      <c r="B97" s="584"/>
      <c r="C97" s="584"/>
      <c r="D97" s="584"/>
      <c r="E97" s="584"/>
      <c r="F97" s="585"/>
      <c r="G97" s="230"/>
      <c r="H97" s="161"/>
      <c r="I97" s="161"/>
      <c r="J97" s="161"/>
      <c r="K97" s="161"/>
      <c r="L97" s="161"/>
      <c r="M97" s="161"/>
      <c r="N97" s="161"/>
      <c r="O97" s="231"/>
      <c r="P97" s="161"/>
      <c r="Q97" s="831"/>
      <c r="R97" s="831"/>
      <c r="S97" s="831"/>
      <c r="T97" s="831"/>
      <c r="U97" s="831"/>
      <c r="V97" s="831"/>
      <c r="W97" s="831"/>
      <c r="X97" s="832"/>
      <c r="Y97" s="787" t="s">
        <v>62</v>
      </c>
      <c r="Z97" s="788"/>
      <c r="AA97" s="78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52"/>
      <c r="B98" s="584"/>
      <c r="C98" s="584"/>
      <c r="D98" s="584"/>
      <c r="E98" s="584"/>
      <c r="F98" s="585"/>
      <c r="G98" s="232"/>
      <c r="H98" s="233"/>
      <c r="I98" s="233"/>
      <c r="J98" s="233"/>
      <c r="K98" s="233"/>
      <c r="L98" s="233"/>
      <c r="M98" s="233"/>
      <c r="N98" s="233"/>
      <c r="O98" s="234"/>
      <c r="P98" s="833"/>
      <c r="Q98" s="833"/>
      <c r="R98" s="833"/>
      <c r="S98" s="833"/>
      <c r="T98" s="833"/>
      <c r="U98" s="833"/>
      <c r="V98" s="833"/>
      <c r="W98" s="833"/>
      <c r="X98" s="834"/>
      <c r="Y98" s="761" t="s">
        <v>54</v>
      </c>
      <c r="Z98" s="762"/>
      <c r="AA98" s="76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53"/>
      <c r="B99" s="912"/>
      <c r="C99" s="912"/>
      <c r="D99" s="912"/>
      <c r="E99" s="912"/>
      <c r="F99" s="913"/>
      <c r="G99" s="836"/>
      <c r="H99" s="247"/>
      <c r="I99" s="247"/>
      <c r="J99" s="247"/>
      <c r="K99" s="247"/>
      <c r="L99" s="247"/>
      <c r="M99" s="247"/>
      <c r="N99" s="247"/>
      <c r="O99" s="837"/>
      <c r="P99" s="875"/>
      <c r="Q99" s="875"/>
      <c r="R99" s="875"/>
      <c r="S99" s="875"/>
      <c r="T99" s="875"/>
      <c r="U99" s="875"/>
      <c r="V99" s="875"/>
      <c r="W99" s="875"/>
      <c r="X99" s="876"/>
      <c r="Y99" s="512" t="s">
        <v>13</v>
      </c>
      <c r="Z99" s="513"/>
      <c r="AA99" s="514"/>
      <c r="AB99" s="494" t="s">
        <v>14</v>
      </c>
      <c r="AC99" s="495"/>
      <c r="AD99" s="496"/>
      <c r="AE99" s="849"/>
      <c r="AF99" s="850"/>
      <c r="AG99" s="850"/>
      <c r="AH99" s="877"/>
      <c r="AI99" s="849"/>
      <c r="AJ99" s="850"/>
      <c r="AK99" s="850"/>
      <c r="AL99" s="877"/>
      <c r="AM99" s="849"/>
      <c r="AN99" s="850"/>
      <c r="AO99" s="850"/>
      <c r="AP99" s="850"/>
      <c r="AQ99" s="851"/>
      <c r="AR99" s="852"/>
      <c r="AS99" s="852"/>
      <c r="AT99" s="853"/>
      <c r="AU99" s="850"/>
      <c r="AV99" s="850"/>
      <c r="AW99" s="850"/>
      <c r="AX99" s="854"/>
    </row>
    <row r="100" spans="1:60" ht="31.5" customHeight="1" x14ac:dyDescent="0.2">
      <c r="A100" s="864" t="s">
        <v>471</v>
      </c>
      <c r="B100" s="865"/>
      <c r="C100" s="865"/>
      <c r="D100" s="865"/>
      <c r="E100" s="865"/>
      <c r="F100" s="866"/>
      <c r="G100" s="867" t="s">
        <v>60</v>
      </c>
      <c r="H100" s="867"/>
      <c r="I100" s="867"/>
      <c r="J100" s="867"/>
      <c r="K100" s="867"/>
      <c r="L100" s="867"/>
      <c r="M100" s="867"/>
      <c r="N100" s="867"/>
      <c r="O100" s="867"/>
      <c r="P100" s="867"/>
      <c r="Q100" s="867"/>
      <c r="R100" s="867"/>
      <c r="S100" s="867"/>
      <c r="T100" s="867"/>
      <c r="U100" s="867"/>
      <c r="V100" s="867"/>
      <c r="W100" s="867"/>
      <c r="X100" s="868"/>
      <c r="Y100" s="497"/>
      <c r="Z100" s="498"/>
      <c r="AA100" s="499"/>
      <c r="AB100" s="889" t="s">
        <v>11</v>
      </c>
      <c r="AC100" s="889"/>
      <c r="AD100" s="889"/>
      <c r="AE100" s="855" t="s">
        <v>527</v>
      </c>
      <c r="AF100" s="856"/>
      <c r="AG100" s="856"/>
      <c r="AH100" s="857"/>
      <c r="AI100" s="855" t="s">
        <v>524</v>
      </c>
      <c r="AJ100" s="856"/>
      <c r="AK100" s="856"/>
      <c r="AL100" s="857"/>
      <c r="AM100" s="855" t="s">
        <v>520</v>
      </c>
      <c r="AN100" s="856"/>
      <c r="AO100" s="856"/>
      <c r="AP100" s="857"/>
      <c r="AQ100" s="960" t="s">
        <v>513</v>
      </c>
      <c r="AR100" s="961"/>
      <c r="AS100" s="961"/>
      <c r="AT100" s="962"/>
      <c r="AU100" s="960" t="s">
        <v>510</v>
      </c>
      <c r="AV100" s="961"/>
      <c r="AW100" s="961"/>
      <c r="AX100" s="963"/>
    </row>
    <row r="101" spans="1:60" ht="23.25" customHeight="1" x14ac:dyDescent="0.2">
      <c r="A101" s="523"/>
      <c r="B101" s="524"/>
      <c r="C101" s="524"/>
      <c r="D101" s="524"/>
      <c r="E101" s="524"/>
      <c r="F101" s="525"/>
      <c r="G101" s="161" t="s">
        <v>586</v>
      </c>
      <c r="H101" s="161"/>
      <c r="I101" s="161"/>
      <c r="J101" s="161"/>
      <c r="K101" s="161"/>
      <c r="L101" s="161"/>
      <c r="M101" s="161"/>
      <c r="N101" s="161"/>
      <c r="O101" s="161"/>
      <c r="P101" s="161"/>
      <c r="Q101" s="161"/>
      <c r="R101" s="161"/>
      <c r="S101" s="161"/>
      <c r="T101" s="161"/>
      <c r="U101" s="161"/>
      <c r="V101" s="161"/>
      <c r="W101" s="161"/>
      <c r="X101" s="231"/>
      <c r="Y101" s="845" t="s">
        <v>55</v>
      </c>
      <c r="Z101" s="747"/>
      <c r="AA101" s="748"/>
      <c r="AB101" s="583" t="s">
        <v>587</v>
      </c>
      <c r="AC101" s="583"/>
      <c r="AD101" s="583"/>
      <c r="AE101" s="364">
        <v>5</v>
      </c>
      <c r="AF101" s="365"/>
      <c r="AG101" s="365"/>
      <c r="AH101" s="366"/>
      <c r="AI101" s="364">
        <v>6</v>
      </c>
      <c r="AJ101" s="365"/>
      <c r="AK101" s="365"/>
      <c r="AL101" s="366"/>
      <c r="AM101" s="364">
        <v>4</v>
      </c>
      <c r="AN101" s="365"/>
      <c r="AO101" s="365"/>
      <c r="AP101" s="366"/>
      <c r="AQ101" s="364" t="s">
        <v>648</v>
      </c>
      <c r="AR101" s="365"/>
      <c r="AS101" s="365"/>
      <c r="AT101" s="366"/>
      <c r="AU101" s="364" t="s">
        <v>649</v>
      </c>
      <c r="AV101" s="365"/>
      <c r="AW101" s="365"/>
      <c r="AX101" s="366"/>
    </row>
    <row r="102" spans="1:60" ht="23.25" customHeight="1" x14ac:dyDescent="0.2">
      <c r="A102" s="526"/>
      <c r="B102" s="527"/>
      <c r="C102" s="527"/>
      <c r="D102" s="527"/>
      <c r="E102" s="527"/>
      <c r="F102" s="528"/>
      <c r="G102" s="164"/>
      <c r="H102" s="164"/>
      <c r="I102" s="164"/>
      <c r="J102" s="164"/>
      <c r="K102" s="164"/>
      <c r="L102" s="164"/>
      <c r="M102" s="164"/>
      <c r="N102" s="164"/>
      <c r="O102" s="164"/>
      <c r="P102" s="164"/>
      <c r="Q102" s="164"/>
      <c r="R102" s="164"/>
      <c r="S102" s="164"/>
      <c r="T102" s="164"/>
      <c r="U102" s="164"/>
      <c r="V102" s="164"/>
      <c r="W102" s="164"/>
      <c r="X102" s="236"/>
      <c r="Y102" s="506" t="s">
        <v>56</v>
      </c>
      <c r="Z102" s="339"/>
      <c r="AA102" s="340"/>
      <c r="AB102" s="583" t="s">
        <v>587</v>
      </c>
      <c r="AC102" s="583"/>
      <c r="AD102" s="583"/>
      <c r="AE102" s="358">
        <v>5</v>
      </c>
      <c r="AF102" s="358"/>
      <c r="AG102" s="358"/>
      <c r="AH102" s="358"/>
      <c r="AI102" s="358">
        <v>6</v>
      </c>
      <c r="AJ102" s="358"/>
      <c r="AK102" s="358"/>
      <c r="AL102" s="358"/>
      <c r="AM102" s="358">
        <v>4</v>
      </c>
      <c r="AN102" s="358"/>
      <c r="AO102" s="358"/>
      <c r="AP102" s="358"/>
      <c r="AQ102" s="846">
        <v>3</v>
      </c>
      <c r="AR102" s="847"/>
      <c r="AS102" s="847"/>
      <c r="AT102" s="848"/>
      <c r="AU102" s="846">
        <v>7</v>
      </c>
      <c r="AV102" s="847"/>
      <c r="AW102" s="847"/>
      <c r="AX102" s="848"/>
    </row>
    <row r="103" spans="1:60" ht="31.5" customHeight="1" x14ac:dyDescent="0.2">
      <c r="A103" s="520" t="s">
        <v>471</v>
      </c>
      <c r="B103" s="521"/>
      <c r="C103" s="521"/>
      <c r="D103" s="521"/>
      <c r="E103" s="521"/>
      <c r="F103" s="522"/>
      <c r="G103" s="762" t="s">
        <v>60</v>
      </c>
      <c r="H103" s="762"/>
      <c r="I103" s="762"/>
      <c r="J103" s="762"/>
      <c r="K103" s="762"/>
      <c r="L103" s="762"/>
      <c r="M103" s="762"/>
      <c r="N103" s="762"/>
      <c r="O103" s="762"/>
      <c r="P103" s="762"/>
      <c r="Q103" s="762"/>
      <c r="R103" s="762"/>
      <c r="S103" s="762"/>
      <c r="T103" s="762"/>
      <c r="U103" s="762"/>
      <c r="V103" s="762"/>
      <c r="W103" s="762"/>
      <c r="X103" s="763"/>
      <c r="Y103" s="500"/>
      <c r="Z103" s="501"/>
      <c r="AA103" s="502"/>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35.25" customHeight="1" x14ac:dyDescent="0.2">
      <c r="A104" s="523"/>
      <c r="B104" s="524"/>
      <c r="C104" s="524"/>
      <c r="D104" s="524"/>
      <c r="E104" s="524"/>
      <c r="F104" s="525"/>
      <c r="G104" s="161" t="s">
        <v>588</v>
      </c>
      <c r="H104" s="161"/>
      <c r="I104" s="161"/>
      <c r="J104" s="161"/>
      <c r="K104" s="161"/>
      <c r="L104" s="161"/>
      <c r="M104" s="161"/>
      <c r="N104" s="161"/>
      <c r="O104" s="161"/>
      <c r="P104" s="161"/>
      <c r="Q104" s="161"/>
      <c r="R104" s="161"/>
      <c r="S104" s="161"/>
      <c r="T104" s="161"/>
      <c r="U104" s="161"/>
      <c r="V104" s="161"/>
      <c r="W104" s="161"/>
      <c r="X104" s="231"/>
      <c r="Y104" s="509" t="s">
        <v>55</v>
      </c>
      <c r="Z104" s="510"/>
      <c r="AA104" s="511"/>
      <c r="AB104" s="503" t="s">
        <v>589</v>
      </c>
      <c r="AC104" s="504"/>
      <c r="AD104" s="505"/>
      <c r="AE104" s="364">
        <v>345</v>
      </c>
      <c r="AF104" s="365"/>
      <c r="AG104" s="365"/>
      <c r="AH104" s="366"/>
      <c r="AI104" s="364">
        <v>323</v>
      </c>
      <c r="AJ104" s="365"/>
      <c r="AK104" s="365"/>
      <c r="AL104" s="366"/>
      <c r="AM104" s="364">
        <v>427</v>
      </c>
      <c r="AN104" s="365"/>
      <c r="AO104" s="365"/>
      <c r="AP104" s="366"/>
      <c r="AQ104" s="364" t="s">
        <v>649</v>
      </c>
      <c r="AR104" s="365"/>
      <c r="AS104" s="365"/>
      <c r="AT104" s="366"/>
      <c r="AU104" s="364" t="s">
        <v>649</v>
      </c>
      <c r="AV104" s="365"/>
      <c r="AW104" s="365"/>
      <c r="AX104" s="366"/>
    </row>
    <row r="105" spans="1:60" ht="35.25" customHeight="1" x14ac:dyDescent="0.2">
      <c r="A105" s="526"/>
      <c r="B105" s="527"/>
      <c r="C105" s="527"/>
      <c r="D105" s="527"/>
      <c r="E105" s="527"/>
      <c r="F105" s="528"/>
      <c r="G105" s="164"/>
      <c r="H105" s="164"/>
      <c r="I105" s="164"/>
      <c r="J105" s="164"/>
      <c r="K105" s="164"/>
      <c r="L105" s="164"/>
      <c r="M105" s="164"/>
      <c r="N105" s="164"/>
      <c r="O105" s="164"/>
      <c r="P105" s="164"/>
      <c r="Q105" s="164"/>
      <c r="R105" s="164"/>
      <c r="S105" s="164"/>
      <c r="T105" s="164"/>
      <c r="U105" s="164"/>
      <c r="V105" s="164"/>
      <c r="W105" s="164"/>
      <c r="X105" s="236"/>
      <c r="Y105" s="506" t="s">
        <v>56</v>
      </c>
      <c r="Z105" s="507"/>
      <c r="AA105" s="508"/>
      <c r="AB105" s="406" t="s">
        <v>590</v>
      </c>
      <c r="AC105" s="407"/>
      <c r="AD105" s="408"/>
      <c r="AE105" s="358" t="s">
        <v>562</v>
      </c>
      <c r="AF105" s="358"/>
      <c r="AG105" s="358"/>
      <c r="AH105" s="358"/>
      <c r="AI105" s="358" t="s">
        <v>562</v>
      </c>
      <c r="AJ105" s="358"/>
      <c r="AK105" s="358"/>
      <c r="AL105" s="358"/>
      <c r="AM105" s="358" t="s">
        <v>562</v>
      </c>
      <c r="AN105" s="358"/>
      <c r="AO105" s="358"/>
      <c r="AP105" s="358"/>
      <c r="AQ105" s="364" t="s">
        <v>562</v>
      </c>
      <c r="AR105" s="365"/>
      <c r="AS105" s="365"/>
      <c r="AT105" s="366"/>
      <c r="AU105" s="846" t="s">
        <v>657</v>
      </c>
      <c r="AV105" s="847"/>
      <c r="AW105" s="847"/>
      <c r="AX105" s="848"/>
    </row>
    <row r="106" spans="1:60" ht="31.5" customHeight="1" x14ac:dyDescent="0.2">
      <c r="A106" s="520" t="s">
        <v>471</v>
      </c>
      <c r="B106" s="521"/>
      <c r="C106" s="521"/>
      <c r="D106" s="521"/>
      <c r="E106" s="521"/>
      <c r="F106" s="522"/>
      <c r="G106" s="762" t="s">
        <v>60</v>
      </c>
      <c r="H106" s="762"/>
      <c r="I106" s="762"/>
      <c r="J106" s="762"/>
      <c r="K106" s="762"/>
      <c r="L106" s="762"/>
      <c r="M106" s="762"/>
      <c r="N106" s="762"/>
      <c r="O106" s="762"/>
      <c r="P106" s="762"/>
      <c r="Q106" s="762"/>
      <c r="R106" s="762"/>
      <c r="S106" s="762"/>
      <c r="T106" s="762"/>
      <c r="U106" s="762"/>
      <c r="V106" s="762"/>
      <c r="W106" s="762"/>
      <c r="X106" s="763"/>
      <c r="Y106" s="500"/>
      <c r="Z106" s="501"/>
      <c r="AA106" s="502"/>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45.75" customHeight="1" x14ac:dyDescent="0.2">
      <c r="A107" s="523"/>
      <c r="B107" s="524"/>
      <c r="C107" s="524"/>
      <c r="D107" s="524"/>
      <c r="E107" s="524"/>
      <c r="F107" s="525"/>
      <c r="G107" s="161" t="s">
        <v>591</v>
      </c>
      <c r="H107" s="161"/>
      <c r="I107" s="161"/>
      <c r="J107" s="161"/>
      <c r="K107" s="161"/>
      <c r="L107" s="161"/>
      <c r="M107" s="161"/>
      <c r="N107" s="161"/>
      <c r="O107" s="161"/>
      <c r="P107" s="161"/>
      <c r="Q107" s="161"/>
      <c r="R107" s="161"/>
      <c r="S107" s="161"/>
      <c r="T107" s="161"/>
      <c r="U107" s="161"/>
      <c r="V107" s="161"/>
      <c r="W107" s="161"/>
      <c r="X107" s="231"/>
      <c r="Y107" s="509" t="s">
        <v>55</v>
      </c>
      <c r="Z107" s="510"/>
      <c r="AA107" s="511"/>
      <c r="AB107" s="503" t="s">
        <v>568</v>
      </c>
      <c r="AC107" s="504"/>
      <c r="AD107" s="505"/>
      <c r="AE107" s="358">
        <v>4</v>
      </c>
      <c r="AF107" s="358"/>
      <c r="AG107" s="358"/>
      <c r="AH107" s="358"/>
      <c r="AI107" s="358">
        <v>4</v>
      </c>
      <c r="AJ107" s="358"/>
      <c r="AK107" s="358"/>
      <c r="AL107" s="358"/>
      <c r="AM107" s="358">
        <v>3</v>
      </c>
      <c r="AN107" s="358"/>
      <c r="AO107" s="358"/>
      <c r="AP107" s="358"/>
      <c r="AQ107" s="364" t="s">
        <v>649</v>
      </c>
      <c r="AR107" s="365"/>
      <c r="AS107" s="365"/>
      <c r="AT107" s="366"/>
      <c r="AU107" s="364" t="s">
        <v>648</v>
      </c>
      <c r="AV107" s="365"/>
      <c r="AW107" s="365"/>
      <c r="AX107" s="366"/>
    </row>
    <row r="108" spans="1:60" ht="45.75" customHeight="1" x14ac:dyDescent="0.2">
      <c r="A108" s="526"/>
      <c r="B108" s="527"/>
      <c r="C108" s="527"/>
      <c r="D108" s="527"/>
      <c r="E108" s="527"/>
      <c r="F108" s="528"/>
      <c r="G108" s="164"/>
      <c r="H108" s="164"/>
      <c r="I108" s="164"/>
      <c r="J108" s="164"/>
      <c r="K108" s="164"/>
      <c r="L108" s="164"/>
      <c r="M108" s="164"/>
      <c r="N108" s="164"/>
      <c r="O108" s="164"/>
      <c r="P108" s="164"/>
      <c r="Q108" s="164"/>
      <c r="R108" s="164"/>
      <c r="S108" s="164"/>
      <c r="T108" s="164"/>
      <c r="U108" s="164"/>
      <c r="V108" s="164"/>
      <c r="W108" s="164"/>
      <c r="X108" s="236"/>
      <c r="Y108" s="506" t="s">
        <v>56</v>
      </c>
      <c r="Z108" s="507"/>
      <c r="AA108" s="508"/>
      <c r="AB108" s="406" t="s">
        <v>568</v>
      </c>
      <c r="AC108" s="407"/>
      <c r="AD108" s="408"/>
      <c r="AE108" s="358">
        <v>4</v>
      </c>
      <c r="AF108" s="358"/>
      <c r="AG108" s="358"/>
      <c r="AH108" s="358"/>
      <c r="AI108" s="358">
        <v>4</v>
      </c>
      <c r="AJ108" s="358"/>
      <c r="AK108" s="358"/>
      <c r="AL108" s="358"/>
      <c r="AM108" s="358">
        <v>3</v>
      </c>
      <c r="AN108" s="358"/>
      <c r="AO108" s="358"/>
      <c r="AP108" s="358"/>
      <c r="AQ108" s="364">
        <v>3</v>
      </c>
      <c r="AR108" s="365"/>
      <c r="AS108" s="365"/>
      <c r="AT108" s="366"/>
      <c r="AU108" s="846">
        <v>2</v>
      </c>
      <c r="AV108" s="847"/>
      <c r="AW108" s="847"/>
      <c r="AX108" s="848"/>
    </row>
    <row r="109" spans="1:60" ht="31.5" customHeight="1" x14ac:dyDescent="0.2">
      <c r="A109" s="520" t="s">
        <v>471</v>
      </c>
      <c r="B109" s="521"/>
      <c r="C109" s="521"/>
      <c r="D109" s="521"/>
      <c r="E109" s="521"/>
      <c r="F109" s="522"/>
      <c r="G109" s="762" t="s">
        <v>60</v>
      </c>
      <c r="H109" s="762"/>
      <c r="I109" s="762"/>
      <c r="J109" s="762"/>
      <c r="K109" s="762"/>
      <c r="L109" s="762"/>
      <c r="M109" s="762"/>
      <c r="N109" s="762"/>
      <c r="O109" s="762"/>
      <c r="P109" s="762"/>
      <c r="Q109" s="762"/>
      <c r="R109" s="762"/>
      <c r="S109" s="762"/>
      <c r="T109" s="762"/>
      <c r="U109" s="762"/>
      <c r="V109" s="762"/>
      <c r="W109" s="762"/>
      <c r="X109" s="763"/>
      <c r="Y109" s="500"/>
      <c r="Z109" s="501"/>
      <c r="AA109" s="502"/>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customHeight="1" x14ac:dyDescent="0.2">
      <c r="A110" s="523"/>
      <c r="B110" s="524"/>
      <c r="C110" s="524"/>
      <c r="D110" s="524"/>
      <c r="E110" s="524"/>
      <c r="F110" s="525"/>
      <c r="G110" s="161" t="s">
        <v>592</v>
      </c>
      <c r="H110" s="161"/>
      <c r="I110" s="161"/>
      <c r="J110" s="161"/>
      <c r="K110" s="161"/>
      <c r="L110" s="161"/>
      <c r="M110" s="161"/>
      <c r="N110" s="161"/>
      <c r="O110" s="161"/>
      <c r="P110" s="161"/>
      <c r="Q110" s="161"/>
      <c r="R110" s="161"/>
      <c r="S110" s="161"/>
      <c r="T110" s="161"/>
      <c r="U110" s="161"/>
      <c r="V110" s="161"/>
      <c r="W110" s="161"/>
      <c r="X110" s="231"/>
      <c r="Y110" s="509" t="s">
        <v>55</v>
      </c>
      <c r="Z110" s="510"/>
      <c r="AA110" s="511"/>
      <c r="AB110" s="503" t="s">
        <v>568</v>
      </c>
      <c r="AC110" s="504"/>
      <c r="AD110" s="505"/>
      <c r="AE110" s="358">
        <v>0</v>
      </c>
      <c r="AF110" s="358"/>
      <c r="AG110" s="358"/>
      <c r="AH110" s="358"/>
      <c r="AI110" s="358">
        <v>0</v>
      </c>
      <c r="AJ110" s="358"/>
      <c r="AK110" s="358"/>
      <c r="AL110" s="358"/>
      <c r="AM110" s="358">
        <v>2</v>
      </c>
      <c r="AN110" s="358"/>
      <c r="AO110" s="358"/>
      <c r="AP110" s="358"/>
      <c r="AQ110" s="364" t="s">
        <v>650</v>
      </c>
      <c r="AR110" s="365"/>
      <c r="AS110" s="365"/>
      <c r="AT110" s="366"/>
      <c r="AU110" s="364" t="s">
        <v>648</v>
      </c>
      <c r="AV110" s="365"/>
      <c r="AW110" s="365"/>
      <c r="AX110" s="366"/>
    </row>
    <row r="111" spans="1:60" ht="23.25" customHeight="1" x14ac:dyDescent="0.2">
      <c r="A111" s="526"/>
      <c r="B111" s="527"/>
      <c r="C111" s="527"/>
      <c r="D111" s="527"/>
      <c r="E111" s="527"/>
      <c r="F111" s="528"/>
      <c r="G111" s="164"/>
      <c r="H111" s="164"/>
      <c r="I111" s="164"/>
      <c r="J111" s="164"/>
      <c r="K111" s="164"/>
      <c r="L111" s="164"/>
      <c r="M111" s="164"/>
      <c r="N111" s="164"/>
      <c r="O111" s="164"/>
      <c r="P111" s="164"/>
      <c r="Q111" s="164"/>
      <c r="R111" s="164"/>
      <c r="S111" s="164"/>
      <c r="T111" s="164"/>
      <c r="U111" s="164"/>
      <c r="V111" s="164"/>
      <c r="W111" s="164"/>
      <c r="X111" s="236"/>
      <c r="Y111" s="506" t="s">
        <v>56</v>
      </c>
      <c r="Z111" s="507"/>
      <c r="AA111" s="508"/>
      <c r="AB111" s="406" t="s">
        <v>568</v>
      </c>
      <c r="AC111" s="407"/>
      <c r="AD111" s="408"/>
      <c r="AE111" s="358">
        <v>0</v>
      </c>
      <c r="AF111" s="358"/>
      <c r="AG111" s="358"/>
      <c r="AH111" s="358"/>
      <c r="AI111" s="358">
        <v>0</v>
      </c>
      <c r="AJ111" s="358"/>
      <c r="AK111" s="358"/>
      <c r="AL111" s="358"/>
      <c r="AM111" s="358">
        <v>1</v>
      </c>
      <c r="AN111" s="358"/>
      <c r="AO111" s="358"/>
      <c r="AP111" s="358"/>
      <c r="AQ111" s="364">
        <v>1</v>
      </c>
      <c r="AR111" s="365"/>
      <c r="AS111" s="365"/>
      <c r="AT111" s="366"/>
      <c r="AU111" s="846">
        <v>1</v>
      </c>
      <c r="AV111" s="847"/>
      <c r="AW111" s="847"/>
      <c r="AX111" s="848"/>
    </row>
    <row r="112" spans="1:60" ht="31.5" customHeight="1" x14ac:dyDescent="0.2">
      <c r="A112" s="520" t="s">
        <v>471</v>
      </c>
      <c r="B112" s="521"/>
      <c r="C112" s="521"/>
      <c r="D112" s="521"/>
      <c r="E112" s="521"/>
      <c r="F112" s="522"/>
      <c r="G112" s="762" t="s">
        <v>60</v>
      </c>
      <c r="H112" s="762"/>
      <c r="I112" s="762"/>
      <c r="J112" s="762"/>
      <c r="K112" s="762"/>
      <c r="L112" s="762"/>
      <c r="M112" s="762"/>
      <c r="N112" s="762"/>
      <c r="O112" s="762"/>
      <c r="P112" s="762"/>
      <c r="Q112" s="762"/>
      <c r="R112" s="762"/>
      <c r="S112" s="762"/>
      <c r="T112" s="762"/>
      <c r="U112" s="762"/>
      <c r="V112" s="762"/>
      <c r="W112" s="762"/>
      <c r="X112" s="763"/>
      <c r="Y112" s="500"/>
      <c r="Z112" s="501"/>
      <c r="AA112" s="502"/>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41.25" customHeight="1" x14ac:dyDescent="0.2">
      <c r="A113" s="523"/>
      <c r="B113" s="524"/>
      <c r="C113" s="524"/>
      <c r="D113" s="524"/>
      <c r="E113" s="524"/>
      <c r="F113" s="525"/>
      <c r="G113" s="161" t="s">
        <v>593</v>
      </c>
      <c r="H113" s="161"/>
      <c r="I113" s="161"/>
      <c r="J113" s="161"/>
      <c r="K113" s="161"/>
      <c r="L113" s="161"/>
      <c r="M113" s="161"/>
      <c r="N113" s="161"/>
      <c r="O113" s="161"/>
      <c r="P113" s="161"/>
      <c r="Q113" s="161"/>
      <c r="R113" s="161"/>
      <c r="S113" s="161"/>
      <c r="T113" s="161"/>
      <c r="U113" s="161"/>
      <c r="V113" s="161"/>
      <c r="W113" s="161"/>
      <c r="X113" s="231"/>
      <c r="Y113" s="509" t="s">
        <v>55</v>
      </c>
      <c r="Z113" s="510"/>
      <c r="AA113" s="511"/>
      <c r="AB113" s="503" t="s">
        <v>594</v>
      </c>
      <c r="AC113" s="504"/>
      <c r="AD113" s="505"/>
      <c r="AE113" s="358">
        <v>5203</v>
      </c>
      <c r="AF113" s="358"/>
      <c r="AG113" s="358"/>
      <c r="AH113" s="358"/>
      <c r="AI113" s="358">
        <v>4674</v>
      </c>
      <c r="AJ113" s="358"/>
      <c r="AK113" s="358"/>
      <c r="AL113" s="358"/>
      <c r="AM113" s="358">
        <v>6596</v>
      </c>
      <c r="AN113" s="358"/>
      <c r="AO113" s="358"/>
      <c r="AP113" s="358"/>
      <c r="AQ113" s="364" t="s">
        <v>649</v>
      </c>
      <c r="AR113" s="365"/>
      <c r="AS113" s="365"/>
      <c r="AT113" s="366"/>
      <c r="AU113" s="364" t="s">
        <v>651</v>
      </c>
      <c r="AV113" s="365"/>
      <c r="AW113" s="365"/>
      <c r="AX113" s="366"/>
    </row>
    <row r="114" spans="1:50" ht="41.25" customHeight="1" x14ac:dyDescent="0.2">
      <c r="A114" s="526"/>
      <c r="B114" s="527"/>
      <c r="C114" s="527"/>
      <c r="D114" s="527"/>
      <c r="E114" s="527"/>
      <c r="F114" s="528"/>
      <c r="G114" s="164"/>
      <c r="H114" s="164"/>
      <c r="I114" s="164"/>
      <c r="J114" s="164"/>
      <c r="K114" s="164"/>
      <c r="L114" s="164"/>
      <c r="M114" s="164"/>
      <c r="N114" s="164"/>
      <c r="O114" s="164"/>
      <c r="P114" s="164"/>
      <c r="Q114" s="164"/>
      <c r="R114" s="164"/>
      <c r="S114" s="164"/>
      <c r="T114" s="164"/>
      <c r="U114" s="164"/>
      <c r="V114" s="164"/>
      <c r="W114" s="164"/>
      <c r="X114" s="236"/>
      <c r="Y114" s="506" t="s">
        <v>56</v>
      </c>
      <c r="Z114" s="507"/>
      <c r="AA114" s="508"/>
      <c r="AB114" s="406" t="s">
        <v>594</v>
      </c>
      <c r="AC114" s="407"/>
      <c r="AD114" s="408"/>
      <c r="AE114" s="358">
        <v>3886.5</v>
      </c>
      <c r="AF114" s="358"/>
      <c r="AG114" s="358"/>
      <c r="AH114" s="358"/>
      <c r="AI114" s="358">
        <v>6444</v>
      </c>
      <c r="AJ114" s="358"/>
      <c r="AK114" s="358"/>
      <c r="AL114" s="358"/>
      <c r="AM114" s="358">
        <v>5212</v>
      </c>
      <c r="AN114" s="358"/>
      <c r="AO114" s="358"/>
      <c r="AP114" s="358"/>
      <c r="AQ114" s="364">
        <v>7293</v>
      </c>
      <c r="AR114" s="365"/>
      <c r="AS114" s="365"/>
      <c r="AT114" s="366"/>
      <c r="AU114" s="364">
        <v>7293</v>
      </c>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15"/>
      <c r="Z115" s="516"/>
      <c r="AA115" s="517"/>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2">
      <c r="A116" s="292"/>
      <c r="B116" s="293"/>
      <c r="C116" s="293"/>
      <c r="D116" s="293"/>
      <c r="E116" s="293"/>
      <c r="F116" s="294"/>
      <c r="G116" s="351" t="s">
        <v>595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577</v>
      </c>
      <c r="AC116" s="301"/>
      <c r="AD116" s="302"/>
      <c r="AE116" s="358" t="s">
        <v>562</v>
      </c>
      <c r="AF116" s="358"/>
      <c r="AG116" s="358"/>
      <c r="AH116" s="358"/>
      <c r="AI116" s="358" t="s">
        <v>562</v>
      </c>
      <c r="AJ116" s="358"/>
      <c r="AK116" s="358"/>
      <c r="AL116" s="358"/>
      <c r="AM116" s="358" t="s">
        <v>562</v>
      </c>
      <c r="AN116" s="358"/>
      <c r="AO116" s="358"/>
      <c r="AP116" s="358"/>
      <c r="AQ116" s="364" t="s">
        <v>651</v>
      </c>
      <c r="AR116" s="365"/>
      <c r="AS116" s="365"/>
      <c r="AT116" s="365"/>
      <c r="AU116" s="365"/>
      <c r="AV116" s="365"/>
      <c r="AW116" s="365"/>
      <c r="AX116" s="367"/>
    </row>
    <row r="117" spans="1:50" ht="62.2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306" t="s">
        <v>564</v>
      </c>
      <c r="AF117" s="306"/>
      <c r="AG117" s="306"/>
      <c r="AH117" s="306"/>
      <c r="AI117" s="306" t="s">
        <v>577</v>
      </c>
      <c r="AJ117" s="306"/>
      <c r="AK117" s="306"/>
      <c r="AL117" s="306"/>
      <c r="AM117" s="306" t="s">
        <v>564</v>
      </c>
      <c r="AN117" s="306"/>
      <c r="AO117" s="306"/>
      <c r="AP117" s="306"/>
      <c r="AQ117" s="306" t="s">
        <v>649</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15"/>
      <c r="Z118" s="516"/>
      <c r="AA118" s="517"/>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hidden="1" customHeight="1" x14ac:dyDescent="0.2">
      <c r="A119" s="292"/>
      <c r="B119" s="293"/>
      <c r="C119" s="293"/>
      <c r="D119" s="293"/>
      <c r="E119" s="293"/>
      <c r="F119" s="294"/>
      <c r="G119" s="351" t="s">
        <v>597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15"/>
      <c r="Z121" s="516"/>
      <c r="AA121" s="517"/>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2">
      <c r="A122" s="292"/>
      <c r="B122" s="293"/>
      <c r="C122" s="293"/>
      <c r="D122" s="293"/>
      <c r="E122" s="293"/>
      <c r="F122" s="294"/>
      <c r="G122" s="351" t="s">
        <v>599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596</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15"/>
      <c r="Z124" s="516"/>
      <c r="AA124" s="517"/>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2">
      <c r="A125" s="292"/>
      <c r="B125" s="293"/>
      <c r="C125" s="293"/>
      <c r="D125" s="293"/>
      <c r="E125" s="293"/>
      <c r="F125" s="294"/>
      <c r="G125" s="351" t="s">
        <v>600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8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2">
      <c r="A128" s="292"/>
      <c r="B128" s="293"/>
      <c r="C128" s="293"/>
      <c r="D128" s="293"/>
      <c r="E128" s="293"/>
      <c r="F128" s="294"/>
      <c r="G128" s="351" t="s">
        <v>600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25" t="s">
        <v>557</v>
      </c>
      <c r="B130" s="1023"/>
      <c r="C130" s="1022" t="s">
        <v>358</v>
      </c>
      <c r="D130" s="1023"/>
      <c r="E130" s="308" t="s">
        <v>387</v>
      </c>
      <c r="F130" s="309"/>
      <c r="G130" s="310" t="s">
        <v>635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26"/>
      <c r="B131" s="252"/>
      <c r="C131" s="251"/>
      <c r="D131" s="252"/>
      <c r="E131" s="238" t="s">
        <v>386</v>
      </c>
      <c r="F131" s="239"/>
      <c r="G131" s="235" t="s">
        <v>636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2">
      <c r="A132" s="102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354</v>
      </c>
      <c r="AR132" s="268"/>
      <c r="AS132" s="268"/>
      <c r="AT132" s="269"/>
      <c r="AU132" s="279" t="s">
        <v>370</v>
      </c>
      <c r="AV132" s="279"/>
      <c r="AW132" s="279"/>
      <c r="AX132" s="280"/>
    </row>
    <row r="133" spans="1:50" ht="18.75" hidden="1" customHeight="1" x14ac:dyDescent="0.2">
      <c r="A133" s="102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2">
      <c r="A134" s="1026"/>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2">
      <c r="A135" s="102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2">
      <c r="A136" s="102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354</v>
      </c>
      <c r="AR136" s="268"/>
      <c r="AS136" s="268"/>
      <c r="AT136" s="269"/>
      <c r="AU136" s="279" t="s">
        <v>370</v>
      </c>
      <c r="AV136" s="279"/>
      <c r="AW136" s="279"/>
      <c r="AX136" s="280"/>
    </row>
    <row r="137" spans="1:50" ht="18.75" hidden="1" customHeight="1" x14ac:dyDescent="0.2">
      <c r="A137" s="102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102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2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2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354</v>
      </c>
      <c r="AR140" s="268"/>
      <c r="AS140" s="268"/>
      <c r="AT140" s="269"/>
      <c r="AU140" s="279" t="s">
        <v>370</v>
      </c>
      <c r="AV140" s="279"/>
      <c r="AW140" s="279"/>
      <c r="AX140" s="280"/>
    </row>
    <row r="141" spans="1:50" ht="18.75" hidden="1" customHeight="1" x14ac:dyDescent="0.2">
      <c r="A141" s="102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102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2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2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354</v>
      </c>
      <c r="AR144" s="268"/>
      <c r="AS144" s="268"/>
      <c r="AT144" s="269"/>
      <c r="AU144" s="279" t="s">
        <v>370</v>
      </c>
      <c r="AV144" s="279"/>
      <c r="AW144" s="279"/>
      <c r="AX144" s="280"/>
    </row>
    <row r="145" spans="1:50" ht="18.75" hidden="1" customHeight="1" x14ac:dyDescent="0.2">
      <c r="A145" s="102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102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2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2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354</v>
      </c>
      <c r="AR148" s="268"/>
      <c r="AS148" s="268"/>
      <c r="AT148" s="269"/>
      <c r="AU148" s="279" t="s">
        <v>370</v>
      </c>
      <c r="AV148" s="279"/>
      <c r="AW148" s="279"/>
      <c r="AX148" s="280"/>
    </row>
    <row r="149" spans="1:50" ht="18.75" hidden="1" customHeight="1" x14ac:dyDescent="0.2">
      <c r="A149" s="102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102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2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1026"/>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9"/>
    </row>
    <row r="153" spans="1:50" ht="22.5" customHeight="1" x14ac:dyDescent="0.2">
      <c r="A153" s="102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1026"/>
      <c r="B154" s="252"/>
      <c r="C154" s="251"/>
      <c r="D154" s="252"/>
      <c r="E154" s="251"/>
      <c r="F154" s="314"/>
      <c r="G154" s="230" t="s">
        <v>640</v>
      </c>
      <c r="H154" s="161"/>
      <c r="I154" s="161"/>
      <c r="J154" s="161"/>
      <c r="K154" s="161"/>
      <c r="L154" s="161"/>
      <c r="M154" s="161"/>
      <c r="N154" s="161"/>
      <c r="O154" s="161"/>
      <c r="P154" s="231"/>
      <c r="Q154" s="160" t="s">
        <v>601</v>
      </c>
      <c r="R154" s="161"/>
      <c r="S154" s="161"/>
      <c r="T154" s="161"/>
      <c r="U154" s="161"/>
      <c r="V154" s="161"/>
      <c r="W154" s="161"/>
      <c r="X154" s="161"/>
      <c r="Y154" s="161"/>
      <c r="Z154" s="161"/>
      <c r="AA154" s="955"/>
      <c r="AB154" s="255" t="s">
        <v>602</v>
      </c>
      <c r="AC154" s="256"/>
      <c r="AD154" s="256"/>
      <c r="AE154" s="261" t="s">
        <v>562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1026"/>
      <c r="B155" s="252"/>
      <c r="C155" s="251"/>
      <c r="D155" s="252"/>
      <c r="E155" s="251"/>
      <c r="F155" s="314"/>
      <c r="G155" s="232"/>
      <c r="H155" s="233"/>
      <c r="I155" s="233"/>
      <c r="J155" s="233"/>
      <c r="K155" s="233"/>
      <c r="L155" s="233"/>
      <c r="M155" s="233"/>
      <c r="N155" s="233"/>
      <c r="O155" s="233"/>
      <c r="P155" s="234"/>
      <c r="Q155" s="460"/>
      <c r="R155" s="233"/>
      <c r="S155" s="233"/>
      <c r="T155" s="233"/>
      <c r="U155" s="233"/>
      <c r="V155" s="233"/>
      <c r="W155" s="233"/>
      <c r="X155" s="233"/>
      <c r="Y155" s="233"/>
      <c r="Z155" s="233"/>
      <c r="AA155" s="95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1026"/>
      <c r="B156" s="252"/>
      <c r="C156" s="251"/>
      <c r="D156" s="252"/>
      <c r="E156" s="251"/>
      <c r="F156" s="314"/>
      <c r="G156" s="232"/>
      <c r="H156" s="233"/>
      <c r="I156" s="233"/>
      <c r="J156" s="233"/>
      <c r="K156" s="233"/>
      <c r="L156" s="233"/>
      <c r="M156" s="233"/>
      <c r="N156" s="233"/>
      <c r="O156" s="233"/>
      <c r="P156" s="234"/>
      <c r="Q156" s="460"/>
      <c r="R156" s="233"/>
      <c r="S156" s="233"/>
      <c r="T156" s="233"/>
      <c r="U156" s="233"/>
      <c r="V156" s="233"/>
      <c r="W156" s="233"/>
      <c r="X156" s="233"/>
      <c r="Y156" s="233"/>
      <c r="Z156" s="233"/>
      <c r="AA156" s="95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28.25" customHeight="1" x14ac:dyDescent="0.2">
      <c r="A157" s="1026"/>
      <c r="B157" s="252"/>
      <c r="C157" s="251"/>
      <c r="D157" s="252"/>
      <c r="E157" s="251"/>
      <c r="F157" s="314"/>
      <c r="G157" s="232"/>
      <c r="H157" s="233"/>
      <c r="I157" s="233"/>
      <c r="J157" s="233"/>
      <c r="K157" s="233"/>
      <c r="L157" s="233"/>
      <c r="M157" s="233"/>
      <c r="N157" s="233"/>
      <c r="O157" s="233"/>
      <c r="P157" s="234"/>
      <c r="Q157" s="460"/>
      <c r="R157" s="233"/>
      <c r="S157" s="233"/>
      <c r="T157" s="233"/>
      <c r="U157" s="233"/>
      <c r="V157" s="233"/>
      <c r="W157" s="233"/>
      <c r="X157" s="233"/>
      <c r="Y157" s="233"/>
      <c r="Z157" s="233"/>
      <c r="AA157" s="956"/>
      <c r="AB157" s="257"/>
      <c r="AC157" s="258"/>
      <c r="AD157" s="258"/>
      <c r="AE157" s="160" t="s">
        <v>660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80.5" customHeight="1" x14ac:dyDescent="0.2">
      <c r="A158" s="102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26"/>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2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2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26"/>
      <c r="B162" s="252"/>
      <c r="C162" s="251"/>
      <c r="D162" s="252"/>
      <c r="E162" s="251"/>
      <c r="F162" s="314"/>
      <c r="G162" s="232"/>
      <c r="H162" s="233"/>
      <c r="I162" s="233"/>
      <c r="J162" s="233"/>
      <c r="K162" s="233"/>
      <c r="L162" s="233"/>
      <c r="M162" s="233"/>
      <c r="N162" s="233"/>
      <c r="O162" s="233"/>
      <c r="P162" s="234"/>
      <c r="Q162" s="460"/>
      <c r="R162" s="233"/>
      <c r="S162" s="233"/>
      <c r="T162" s="233"/>
      <c r="U162" s="233"/>
      <c r="V162" s="233"/>
      <c r="W162" s="233"/>
      <c r="X162" s="233"/>
      <c r="Y162" s="233"/>
      <c r="Z162" s="233"/>
      <c r="AA162" s="95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26"/>
      <c r="B163" s="252"/>
      <c r="C163" s="251"/>
      <c r="D163" s="252"/>
      <c r="E163" s="251"/>
      <c r="F163" s="314"/>
      <c r="G163" s="232"/>
      <c r="H163" s="233"/>
      <c r="I163" s="233"/>
      <c r="J163" s="233"/>
      <c r="K163" s="233"/>
      <c r="L163" s="233"/>
      <c r="M163" s="233"/>
      <c r="N163" s="233"/>
      <c r="O163" s="233"/>
      <c r="P163" s="234"/>
      <c r="Q163" s="460"/>
      <c r="R163" s="233"/>
      <c r="S163" s="233"/>
      <c r="T163" s="233"/>
      <c r="U163" s="233"/>
      <c r="V163" s="233"/>
      <c r="W163" s="233"/>
      <c r="X163" s="233"/>
      <c r="Y163" s="233"/>
      <c r="Z163" s="233"/>
      <c r="AA163" s="95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26"/>
      <c r="B164" s="252"/>
      <c r="C164" s="251"/>
      <c r="D164" s="252"/>
      <c r="E164" s="251"/>
      <c r="F164" s="314"/>
      <c r="G164" s="232"/>
      <c r="H164" s="233"/>
      <c r="I164" s="233"/>
      <c r="J164" s="233"/>
      <c r="K164" s="233"/>
      <c r="L164" s="233"/>
      <c r="M164" s="233"/>
      <c r="N164" s="233"/>
      <c r="O164" s="233"/>
      <c r="P164" s="234"/>
      <c r="Q164" s="460"/>
      <c r="R164" s="233"/>
      <c r="S164" s="233"/>
      <c r="T164" s="233"/>
      <c r="U164" s="233"/>
      <c r="V164" s="233"/>
      <c r="W164" s="233"/>
      <c r="X164" s="233"/>
      <c r="Y164" s="233"/>
      <c r="Z164" s="233"/>
      <c r="AA164" s="95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2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26"/>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2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2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26"/>
      <c r="B169" s="252"/>
      <c r="C169" s="251"/>
      <c r="D169" s="252"/>
      <c r="E169" s="251"/>
      <c r="F169" s="314"/>
      <c r="G169" s="232"/>
      <c r="H169" s="233"/>
      <c r="I169" s="233"/>
      <c r="J169" s="233"/>
      <c r="K169" s="233"/>
      <c r="L169" s="233"/>
      <c r="M169" s="233"/>
      <c r="N169" s="233"/>
      <c r="O169" s="233"/>
      <c r="P169" s="234"/>
      <c r="Q169" s="460"/>
      <c r="R169" s="233"/>
      <c r="S169" s="233"/>
      <c r="T169" s="233"/>
      <c r="U169" s="233"/>
      <c r="V169" s="233"/>
      <c r="W169" s="233"/>
      <c r="X169" s="233"/>
      <c r="Y169" s="233"/>
      <c r="Z169" s="233"/>
      <c r="AA169" s="95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26"/>
      <c r="B170" s="252"/>
      <c r="C170" s="251"/>
      <c r="D170" s="252"/>
      <c r="E170" s="251"/>
      <c r="F170" s="314"/>
      <c r="G170" s="232"/>
      <c r="H170" s="233"/>
      <c r="I170" s="233"/>
      <c r="J170" s="233"/>
      <c r="K170" s="233"/>
      <c r="L170" s="233"/>
      <c r="M170" s="233"/>
      <c r="N170" s="233"/>
      <c r="O170" s="233"/>
      <c r="P170" s="234"/>
      <c r="Q170" s="460"/>
      <c r="R170" s="233"/>
      <c r="S170" s="233"/>
      <c r="T170" s="233"/>
      <c r="U170" s="233"/>
      <c r="V170" s="233"/>
      <c r="W170" s="233"/>
      <c r="X170" s="233"/>
      <c r="Y170" s="233"/>
      <c r="Z170" s="233"/>
      <c r="AA170" s="95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26"/>
      <c r="B171" s="252"/>
      <c r="C171" s="251"/>
      <c r="D171" s="252"/>
      <c r="E171" s="251"/>
      <c r="F171" s="314"/>
      <c r="G171" s="232"/>
      <c r="H171" s="233"/>
      <c r="I171" s="233"/>
      <c r="J171" s="233"/>
      <c r="K171" s="233"/>
      <c r="L171" s="233"/>
      <c r="M171" s="233"/>
      <c r="N171" s="233"/>
      <c r="O171" s="233"/>
      <c r="P171" s="234"/>
      <c r="Q171" s="460"/>
      <c r="R171" s="233"/>
      <c r="S171" s="233"/>
      <c r="T171" s="233"/>
      <c r="U171" s="233"/>
      <c r="V171" s="233"/>
      <c r="W171" s="233"/>
      <c r="X171" s="233"/>
      <c r="Y171" s="233"/>
      <c r="Z171" s="233"/>
      <c r="AA171" s="95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2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26"/>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2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2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26"/>
      <c r="B176" s="252"/>
      <c r="C176" s="251"/>
      <c r="D176" s="252"/>
      <c r="E176" s="251"/>
      <c r="F176" s="314"/>
      <c r="G176" s="232"/>
      <c r="H176" s="233"/>
      <c r="I176" s="233"/>
      <c r="J176" s="233"/>
      <c r="K176" s="233"/>
      <c r="L176" s="233"/>
      <c r="M176" s="233"/>
      <c r="N176" s="233"/>
      <c r="O176" s="233"/>
      <c r="P176" s="234"/>
      <c r="Q176" s="460"/>
      <c r="R176" s="233"/>
      <c r="S176" s="233"/>
      <c r="T176" s="233"/>
      <c r="U176" s="233"/>
      <c r="V176" s="233"/>
      <c r="W176" s="233"/>
      <c r="X176" s="233"/>
      <c r="Y176" s="233"/>
      <c r="Z176" s="233"/>
      <c r="AA176" s="95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26"/>
      <c r="B177" s="252"/>
      <c r="C177" s="251"/>
      <c r="D177" s="252"/>
      <c r="E177" s="251"/>
      <c r="F177" s="314"/>
      <c r="G177" s="232"/>
      <c r="H177" s="233"/>
      <c r="I177" s="233"/>
      <c r="J177" s="233"/>
      <c r="K177" s="233"/>
      <c r="L177" s="233"/>
      <c r="M177" s="233"/>
      <c r="N177" s="233"/>
      <c r="O177" s="233"/>
      <c r="P177" s="234"/>
      <c r="Q177" s="460"/>
      <c r="R177" s="233"/>
      <c r="S177" s="233"/>
      <c r="T177" s="233"/>
      <c r="U177" s="233"/>
      <c r="V177" s="233"/>
      <c r="W177" s="233"/>
      <c r="X177" s="233"/>
      <c r="Y177" s="233"/>
      <c r="Z177" s="233"/>
      <c r="AA177" s="95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26"/>
      <c r="B178" s="252"/>
      <c r="C178" s="251"/>
      <c r="D178" s="252"/>
      <c r="E178" s="251"/>
      <c r="F178" s="314"/>
      <c r="G178" s="232"/>
      <c r="H178" s="233"/>
      <c r="I178" s="233"/>
      <c r="J178" s="233"/>
      <c r="K178" s="233"/>
      <c r="L178" s="233"/>
      <c r="M178" s="233"/>
      <c r="N178" s="233"/>
      <c r="O178" s="233"/>
      <c r="P178" s="234"/>
      <c r="Q178" s="460"/>
      <c r="R178" s="233"/>
      <c r="S178" s="233"/>
      <c r="T178" s="233"/>
      <c r="U178" s="233"/>
      <c r="V178" s="233"/>
      <c r="W178" s="233"/>
      <c r="X178" s="233"/>
      <c r="Y178" s="233"/>
      <c r="Z178" s="233"/>
      <c r="AA178" s="95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2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26"/>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2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2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26"/>
      <c r="B183" s="252"/>
      <c r="C183" s="251"/>
      <c r="D183" s="252"/>
      <c r="E183" s="251"/>
      <c r="F183" s="314"/>
      <c r="G183" s="232"/>
      <c r="H183" s="233"/>
      <c r="I183" s="233"/>
      <c r="J183" s="233"/>
      <c r="K183" s="233"/>
      <c r="L183" s="233"/>
      <c r="M183" s="233"/>
      <c r="N183" s="233"/>
      <c r="O183" s="233"/>
      <c r="P183" s="234"/>
      <c r="Q183" s="460"/>
      <c r="R183" s="233"/>
      <c r="S183" s="233"/>
      <c r="T183" s="233"/>
      <c r="U183" s="233"/>
      <c r="V183" s="233"/>
      <c r="W183" s="233"/>
      <c r="X183" s="233"/>
      <c r="Y183" s="233"/>
      <c r="Z183" s="233"/>
      <c r="AA183" s="95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26"/>
      <c r="B184" s="252"/>
      <c r="C184" s="251"/>
      <c r="D184" s="252"/>
      <c r="E184" s="251"/>
      <c r="F184" s="314"/>
      <c r="G184" s="232"/>
      <c r="H184" s="233"/>
      <c r="I184" s="233"/>
      <c r="J184" s="233"/>
      <c r="K184" s="233"/>
      <c r="L184" s="233"/>
      <c r="M184" s="233"/>
      <c r="N184" s="233"/>
      <c r="O184" s="233"/>
      <c r="P184" s="234"/>
      <c r="Q184" s="460"/>
      <c r="R184" s="233"/>
      <c r="S184" s="233"/>
      <c r="T184" s="233"/>
      <c r="U184" s="233"/>
      <c r="V184" s="233"/>
      <c r="W184" s="233"/>
      <c r="X184" s="233"/>
      <c r="Y184" s="233"/>
      <c r="Z184" s="233"/>
      <c r="AA184" s="95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26"/>
      <c r="B185" s="252"/>
      <c r="C185" s="251"/>
      <c r="D185" s="252"/>
      <c r="E185" s="251"/>
      <c r="F185" s="314"/>
      <c r="G185" s="232"/>
      <c r="H185" s="233"/>
      <c r="I185" s="233"/>
      <c r="J185" s="233"/>
      <c r="K185" s="233"/>
      <c r="L185" s="233"/>
      <c r="M185" s="233"/>
      <c r="N185" s="233"/>
      <c r="O185" s="233"/>
      <c r="P185" s="234"/>
      <c r="Q185" s="460"/>
      <c r="R185" s="233"/>
      <c r="S185" s="233"/>
      <c r="T185" s="233"/>
      <c r="U185" s="233"/>
      <c r="V185" s="233"/>
      <c r="W185" s="233"/>
      <c r="X185" s="233"/>
      <c r="Y185" s="233"/>
      <c r="Z185" s="233"/>
      <c r="AA185" s="95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2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102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2">
      <c r="A188" s="1026"/>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5">
      <c r="A189" s="1026"/>
      <c r="B189" s="252"/>
      <c r="C189" s="251"/>
      <c r="D189" s="252"/>
      <c r="E189" s="46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61"/>
    </row>
    <row r="190" spans="1:50" ht="45" hidden="1" customHeight="1" x14ac:dyDescent="0.2">
      <c r="A190" s="102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2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2">
      <c r="A192" s="102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354</v>
      </c>
      <c r="AR192" s="268"/>
      <c r="AS192" s="268"/>
      <c r="AT192" s="269"/>
      <c r="AU192" s="279" t="s">
        <v>370</v>
      </c>
      <c r="AV192" s="279"/>
      <c r="AW192" s="279"/>
      <c r="AX192" s="280"/>
    </row>
    <row r="193" spans="1:50" ht="18.75" customHeight="1" x14ac:dyDescent="0.2">
      <c r="A193" s="102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669</v>
      </c>
      <c r="AR193" s="271"/>
      <c r="AS193" s="137" t="s">
        <v>355</v>
      </c>
      <c r="AT193" s="172"/>
      <c r="AU193" s="136" t="s">
        <v>669</v>
      </c>
      <c r="AV193" s="136"/>
      <c r="AW193" s="137" t="s">
        <v>300</v>
      </c>
      <c r="AX193" s="138"/>
    </row>
    <row r="194" spans="1:50" ht="39.75" customHeight="1" x14ac:dyDescent="0.2">
      <c r="A194" s="1026"/>
      <c r="B194" s="252"/>
      <c r="C194" s="251"/>
      <c r="D194" s="252"/>
      <c r="E194" s="251"/>
      <c r="F194" s="314"/>
      <c r="G194" s="230" t="s">
        <v>665</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488</v>
      </c>
      <c r="AC194" s="221"/>
      <c r="AD194" s="221"/>
      <c r="AE194" s="266">
        <v>100</v>
      </c>
      <c r="AF194" s="112"/>
      <c r="AG194" s="112"/>
      <c r="AH194" s="112"/>
      <c r="AI194" s="266">
        <v>100</v>
      </c>
      <c r="AJ194" s="112"/>
      <c r="AK194" s="112"/>
      <c r="AL194" s="112"/>
      <c r="AM194" s="266">
        <v>100</v>
      </c>
      <c r="AN194" s="112"/>
      <c r="AO194" s="112"/>
      <c r="AP194" s="112"/>
      <c r="AQ194" s="266" t="s">
        <v>562</v>
      </c>
      <c r="AR194" s="112"/>
      <c r="AS194" s="112"/>
      <c r="AT194" s="112"/>
      <c r="AU194" s="266" t="s">
        <v>562</v>
      </c>
      <c r="AV194" s="112"/>
      <c r="AW194" s="112"/>
      <c r="AX194" s="222"/>
    </row>
    <row r="195" spans="1:50" ht="39.75" customHeight="1" x14ac:dyDescent="0.2">
      <c r="A195" s="102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488</v>
      </c>
      <c r="AC195" s="133"/>
      <c r="AD195" s="133"/>
      <c r="AE195" s="266">
        <v>100</v>
      </c>
      <c r="AF195" s="112"/>
      <c r="AG195" s="112"/>
      <c r="AH195" s="112"/>
      <c r="AI195" s="266">
        <v>100</v>
      </c>
      <c r="AJ195" s="112"/>
      <c r="AK195" s="112"/>
      <c r="AL195" s="112"/>
      <c r="AM195" s="266">
        <v>100</v>
      </c>
      <c r="AN195" s="112"/>
      <c r="AO195" s="112"/>
      <c r="AP195" s="112"/>
      <c r="AQ195" s="266" t="s">
        <v>669</v>
      </c>
      <c r="AR195" s="112"/>
      <c r="AS195" s="112"/>
      <c r="AT195" s="112"/>
      <c r="AU195" s="266">
        <v>100</v>
      </c>
      <c r="AV195" s="112"/>
      <c r="AW195" s="112"/>
      <c r="AX195" s="222"/>
    </row>
    <row r="196" spans="1:50" ht="18.75" hidden="1" customHeight="1" x14ac:dyDescent="0.2">
      <c r="A196" s="102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354</v>
      </c>
      <c r="AR196" s="268"/>
      <c r="AS196" s="268"/>
      <c r="AT196" s="269"/>
      <c r="AU196" s="279" t="s">
        <v>370</v>
      </c>
      <c r="AV196" s="279"/>
      <c r="AW196" s="279"/>
      <c r="AX196" s="280"/>
    </row>
    <row r="197" spans="1:50" ht="18.75" hidden="1" customHeight="1" x14ac:dyDescent="0.2">
      <c r="A197" s="102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102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2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2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354</v>
      </c>
      <c r="AR200" s="268"/>
      <c r="AS200" s="268"/>
      <c r="AT200" s="269"/>
      <c r="AU200" s="279" t="s">
        <v>370</v>
      </c>
      <c r="AV200" s="279"/>
      <c r="AW200" s="279"/>
      <c r="AX200" s="280"/>
    </row>
    <row r="201" spans="1:50" ht="18.75" hidden="1" customHeight="1" x14ac:dyDescent="0.2">
      <c r="A201" s="102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102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2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2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354</v>
      </c>
      <c r="AR204" s="268"/>
      <c r="AS204" s="268"/>
      <c r="AT204" s="269"/>
      <c r="AU204" s="279" t="s">
        <v>370</v>
      </c>
      <c r="AV204" s="279"/>
      <c r="AW204" s="279"/>
      <c r="AX204" s="280"/>
    </row>
    <row r="205" spans="1:50" ht="18.75" hidden="1" customHeight="1" x14ac:dyDescent="0.2">
      <c r="A205" s="102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102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2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2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354</v>
      </c>
      <c r="AR208" s="268"/>
      <c r="AS208" s="268"/>
      <c r="AT208" s="269"/>
      <c r="AU208" s="279" t="s">
        <v>370</v>
      </c>
      <c r="AV208" s="279"/>
      <c r="AW208" s="279"/>
      <c r="AX208" s="280"/>
    </row>
    <row r="209" spans="1:50" ht="18.75" hidden="1" customHeight="1" x14ac:dyDescent="0.2">
      <c r="A209" s="102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102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2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customHeight="1" x14ac:dyDescent="0.2">
      <c r="A212" s="1026"/>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9"/>
    </row>
    <row r="213" spans="1:50" ht="22.5" customHeight="1" x14ac:dyDescent="0.2">
      <c r="A213" s="102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customHeight="1" x14ac:dyDescent="0.2">
      <c r="A214" s="1026"/>
      <c r="B214" s="252"/>
      <c r="C214" s="251"/>
      <c r="D214" s="252"/>
      <c r="E214" s="251"/>
      <c r="F214" s="314"/>
      <c r="G214" s="230" t="s">
        <v>641</v>
      </c>
      <c r="H214" s="161"/>
      <c r="I214" s="161"/>
      <c r="J214" s="161"/>
      <c r="K214" s="161"/>
      <c r="L214" s="161"/>
      <c r="M214" s="161"/>
      <c r="N214" s="161"/>
      <c r="O214" s="161"/>
      <c r="P214" s="231"/>
      <c r="Q214" s="1013" t="s">
        <v>642</v>
      </c>
      <c r="R214" s="1014"/>
      <c r="S214" s="1014"/>
      <c r="T214" s="1014"/>
      <c r="U214" s="1014"/>
      <c r="V214" s="1014"/>
      <c r="W214" s="1014"/>
      <c r="X214" s="1014"/>
      <c r="Y214" s="1014"/>
      <c r="Z214" s="1014"/>
      <c r="AA214" s="1015"/>
      <c r="AB214" s="255" t="s">
        <v>602</v>
      </c>
      <c r="AC214" s="256"/>
      <c r="AD214" s="256"/>
      <c r="AE214" s="261" t="s">
        <v>562</v>
      </c>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customHeight="1" x14ac:dyDescent="0.2">
      <c r="A215" s="1026"/>
      <c r="B215" s="252"/>
      <c r="C215" s="251"/>
      <c r="D215" s="252"/>
      <c r="E215" s="251"/>
      <c r="F215" s="314"/>
      <c r="G215" s="232"/>
      <c r="H215" s="233"/>
      <c r="I215" s="233"/>
      <c r="J215" s="233"/>
      <c r="K215" s="233"/>
      <c r="L215" s="233"/>
      <c r="M215" s="233"/>
      <c r="N215" s="233"/>
      <c r="O215" s="233"/>
      <c r="P215" s="234"/>
      <c r="Q215" s="1016"/>
      <c r="R215" s="1017"/>
      <c r="S215" s="1017"/>
      <c r="T215" s="1017"/>
      <c r="U215" s="1017"/>
      <c r="V215" s="1017"/>
      <c r="W215" s="1017"/>
      <c r="X215" s="1017"/>
      <c r="Y215" s="1017"/>
      <c r="Z215" s="1017"/>
      <c r="AA215" s="101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customHeight="1" x14ac:dyDescent="0.2">
      <c r="A216" s="1026"/>
      <c r="B216" s="252"/>
      <c r="C216" s="251"/>
      <c r="D216" s="252"/>
      <c r="E216" s="251"/>
      <c r="F216" s="314"/>
      <c r="G216" s="232"/>
      <c r="H216" s="233"/>
      <c r="I216" s="233"/>
      <c r="J216" s="233"/>
      <c r="K216" s="233"/>
      <c r="L216" s="233"/>
      <c r="M216" s="233"/>
      <c r="N216" s="233"/>
      <c r="O216" s="233"/>
      <c r="P216" s="234"/>
      <c r="Q216" s="1016"/>
      <c r="R216" s="1017"/>
      <c r="S216" s="1017"/>
      <c r="T216" s="1017"/>
      <c r="U216" s="1017"/>
      <c r="V216" s="1017"/>
      <c r="W216" s="1017"/>
      <c r="X216" s="1017"/>
      <c r="Y216" s="1017"/>
      <c r="Z216" s="1017"/>
      <c r="AA216" s="101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customHeight="1" x14ac:dyDescent="0.2">
      <c r="A217" s="1026"/>
      <c r="B217" s="252"/>
      <c r="C217" s="251"/>
      <c r="D217" s="252"/>
      <c r="E217" s="251"/>
      <c r="F217" s="314"/>
      <c r="G217" s="232"/>
      <c r="H217" s="233"/>
      <c r="I217" s="233"/>
      <c r="J217" s="233"/>
      <c r="K217" s="233"/>
      <c r="L217" s="233"/>
      <c r="M217" s="233"/>
      <c r="N217" s="233"/>
      <c r="O217" s="233"/>
      <c r="P217" s="234"/>
      <c r="Q217" s="1016"/>
      <c r="R217" s="1017"/>
      <c r="S217" s="1017"/>
      <c r="T217" s="1017"/>
      <c r="U217" s="1017"/>
      <c r="V217" s="1017"/>
      <c r="W217" s="1017"/>
      <c r="X217" s="1017"/>
      <c r="Y217" s="1017"/>
      <c r="Z217" s="1017"/>
      <c r="AA217" s="1018"/>
      <c r="AB217" s="257"/>
      <c r="AC217" s="258"/>
      <c r="AD217" s="258"/>
      <c r="AE217" s="160" t="s">
        <v>852</v>
      </c>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55" customHeight="1" x14ac:dyDescent="0.2">
      <c r="A218" s="1026"/>
      <c r="B218" s="252"/>
      <c r="C218" s="251"/>
      <c r="D218" s="252"/>
      <c r="E218" s="251"/>
      <c r="F218" s="314"/>
      <c r="G218" s="235"/>
      <c r="H218" s="164"/>
      <c r="I218" s="164"/>
      <c r="J218" s="164"/>
      <c r="K218" s="164"/>
      <c r="L218" s="164"/>
      <c r="M218" s="164"/>
      <c r="N218" s="164"/>
      <c r="O218" s="164"/>
      <c r="P218" s="236"/>
      <c r="Q218" s="1019"/>
      <c r="R218" s="1020"/>
      <c r="S218" s="1020"/>
      <c r="T218" s="1020"/>
      <c r="U218" s="1020"/>
      <c r="V218" s="1020"/>
      <c r="W218" s="1020"/>
      <c r="X218" s="1020"/>
      <c r="Y218" s="1020"/>
      <c r="Z218" s="1020"/>
      <c r="AA218" s="102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customHeight="1" x14ac:dyDescent="0.2">
      <c r="A219" s="1026"/>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customHeight="1" x14ac:dyDescent="0.2">
      <c r="A220" s="102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customHeight="1" x14ac:dyDescent="0.2">
      <c r="A221" s="1026"/>
      <c r="B221" s="252"/>
      <c r="C221" s="251"/>
      <c r="D221" s="252"/>
      <c r="E221" s="251"/>
      <c r="F221" s="314"/>
      <c r="G221" s="230" t="s">
        <v>643</v>
      </c>
      <c r="H221" s="161"/>
      <c r="I221" s="161"/>
      <c r="J221" s="161"/>
      <c r="K221" s="161"/>
      <c r="L221" s="161"/>
      <c r="M221" s="161"/>
      <c r="N221" s="161"/>
      <c r="O221" s="161"/>
      <c r="P221" s="231"/>
      <c r="Q221" s="1013" t="s">
        <v>623</v>
      </c>
      <c r="R221" s="1014"/>
      <c r="S221" s="1014"/>
      <c r="T221" s="1014"/>
      <c r="U221" s="1014"/>
      <c r="V221" s="1014"/>
      <c r="W221" s="1014"/>
      <c r="X221" s="1014"/>
      <c r="Y221" s="1014"/>
      <c r="Z221" s="1014"/>
      <c r="AA221" s="1015"/>
      <c r="AB221" s="255" t="s">
        <v>602</v>
      </c>
      <c r="AC221" s="256"/>
      <c r="AD221" s="256"/>
      <c r="AE221" s="261" t="s">
        <v>562</v>
      </c>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customHeight="1" x14ac:dyDescent="0.2">
      <c r="A222" s="1026"/>
      <c r="B222" s="252"/>
      <c r="C222" s="251"/>
      <c r="D222" s="252"/>
      <c r="E222" s="251"/>
      <c r="F222" s="314"/>
      <c r="G222" s="232"/>
      <c r="H222" s="233"/>
      <c r="I222" s="233"/>
      <c r="J222" s="233"/>
      <c r="K222" s="233"/>
      <c r="L222" s="233"/>
      <c r="M222" s="233"/>
      <c r="N222" s="233"/>
      <c r="O222" s="233"/>
      <c r="P222" s="234"/>
      <c r="Q222" s="1016"/>
      <c r="R222" s="1017"/>
      <c r="S222" s="1017"/>
      <c r="T222" s="1017"/>
      <c r="U222" s="1017"/>
      <c r="V222" s="1017"/>
      <c r="W222" s="1017"/>
      <c r="X222" s="1017"/>
      <c r="Y222" s="1017"/>
      <c r="Z222" s="1017"/>
      <c r="AA222" s="101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customHeight="1" x14ac:dyDescent="0.2">
      <c r="A223" s="1026"/>
      <c r="B223" s="252"/>
      <c r="C223" s="251"/>
      <c r="D223" s="252"/>
      <c r="E223" s="251"/>
      <c r="F223" s="314"/>
      <c r="G223" s="232"/>
      <c r="H223" s="233"/>
      <c r="I223" s="233"/>
      <c r="J223" s="233"/>
      <c r="K223" s="233"/>
      <c r="L223" s="233"/>
      <c r="M223" s="233"/>
      <c r="N223" s="233"/>
      <c r="O223" s="233"/>
      <c r="P223" s="234"/>
      <c r="Q223" s="1016"/>
      <c r="R223" s="1017"/>
      <c r="S223" s="1017"/>
      <c r="T223" s="1017"/>
      <c r="U223" s="1017"/>
      <c r="V223" s="1017"/>
      <c r="W223" s="1017"/>
      <c r="X223" s="1017"/>
      <c r="Y223" s="1017"/>
      <c r="Z223" s="1017"/>
      <c r="AA223" s="101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customHeight="1" x14ac:dyDescent="0.2">
      <c r="A224" s="1026"/>
      <c r="B224" s="252"/>
      <c r="C224" s="251"/>
      <c r="D224" s="252"/>
      <c r="E224" s="251"/>
      <c r="F224" s="314"/>
      <c r="G224" s="232"/>
      <c r="H224" s="233"/>
      <c r="I224" s="233"/>
      <c r="J224" s="233"/>
      <c r="K224" s="233"/>
      <c r="L224" s="233"/>
      <c r="M224" s="233"/>
      <c r="N224" s="233"/>
      <c r="O224" s="233"/>
      <c r="P224" s="234"/>
      <c r="Q224" s="1016"/>
      <c r="R224" s="1017"/>
      <c r="S224" s="1017"/>
      <c r="T224" s="1017"/>
      <c r="U224" s="1017"/>
      <c r="V224" s="1017"/>
      <c r="W224" s="1017"/>
      <c r="X224" s="1017"/>
      <c r="Y224" s="1017"/>
      <c r="Z224" s="1017"/>
      <c r="AA224" s="1018"/>
      <c r="AB224" s="257"/>
      <c r="AC224" s="258"/>
      <c r="AD224" s="258"/>
      <c r="AE224" s="160" t="s">
        <v>661</v>
      </c>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65.5" customHeight="1" x14ac:dyDescent="0.2">
      <c r="A225" s="1026"/>
      <c r="B225" s="252"/>
      <c r="C225" s="251"/>
      <c r="D225" s="252"/>
      <c r="E225" s="251"/>
      <c r="F225" s="314"/>
      <c r="G225" s="235"/>
      <c r="H225" s="164"/>
      <c r="I225" s="164"/>
      <c r="J225" s="164"/>
      <c r="K225" s="164"/>
      <c r="L225" s="164"/>
      <c r="M225" s="164"/>
      <c r="N225" s="164"/>
      <c r="O225" s="164"/>
      <c r="P225" s="236"/>
      <c r="Q225" s="1019"/>
      <c r="R225" s="1020"/>
      <c r="S225" s="1020"/>
      <c r="T225" s="1020"/>
      <c r="U225" s="1020"/>
      <c r="V225" s="1020"/>
      <c r="W225" s="1020"/>
      <c r="X225" s="1020"/>
      <c r="Y225" s="1020"/>
      <c r="Z225" s="1020"/>
      <c r="AA225" s="102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26"/>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2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26"/>
      <c r="B228" s="252"/>
      <c r="C228" s="251"/>
      <c r="D228" s="252"/>
      <c r="E228" s="251"/>
      <c r="F228" s="314"/>
      <c r="G228" s="230"/>
      <c r="H228" s="161"/>
      <c r="I228" s="161"/>
      <c r="J228" s="161"/>
      <c r="K228" s="161"/>
      <c r="L228" s="161"/>
      <c r="M228" s="161"/>
      <c r="N228" s="161"/>
      <c r="O228" s="161"/>
      <c r="P228" s="231"/>
      <c r="Q228" s="1013"/>
      <c r="R228" s="1014"/>
      <c r="S228" s="1014"/>
      <c r="T228" s="1014"/>
      <c r="U228" s="1014"/>
      <c r="V228" s="1014"/>
      <c r="W228" s="1014"/>
      <c r="X228" s="1014"/>
      <c r="Y228" s="1014"/>
      <c r="Z228" s="1014"/>
      <c r="AA228" s="101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26"/>
      <c r="B229" s="252"/>
      <c r="C229" s="251"/>
      <c r="D229" s="252"/>
      <c r="E229" s="251"/>
      <c r="F229" s="314"/>
      <c r="G229" s="232"/>
      <c r="H229" s="233"/>
      <c r="I229" s="233"/>
      <c r="J229" s="233"/>
      <c r="K229" s="233"/>
      <c r="L229" s="233"/>
      <c r="M229" s="233"/>
      <c r="N229" s="233"/>
      <c r="O229" s="233"/>
      <c r="P229" s="234"/>
      <c r="Q229" s="1016"/>
      <c r="R229" s="1017"/>
      <c r="S229" s="1017"/>
      <c r="T229" s="1017"/>
      <c r="U229" s="1017"/>
      <c r="V229" s="1017"/>
      <c r="W229" s="1017"/>
      <c r="X229" s="1017"/>
      <c r="Y229" s="1017"/>
      <c r="Z229" s="1017"/>
      <c r="AA229" s="101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26"/>
      <c r="B230" s="252"/>
      <c r="C230" s="251"/>
      <c r="D230" s="252"/>
      <c r="E230" s="251"/>
      <c r="F230" s="314"/>
      <c r="G230" s="232"/>
      <c r="H230" s="233"/>
      <c r="I230" s="233"/>
      <c r="J230" s="233"/>
      <c r="K230" s="233"/>
      <c r="L230" s="233"/>
      <c r="M230" s="233"/>
      <c r="N230" s="233"/>
      <c r="O230" s="233"/>
      <c r="P230" s="234"/>
      <c r="Q230" s="1016"/>
      <c r="R230" s="1017"/>
      <c r="S230" s="1017"/>
      <c r="T230" s="1017"/>
      <c r="U230" s="1017"/>
      <c r="V230" s="1017"/>
      <c r="W230" s="1017"/>
      <c r="X230" s="1017"/>
      <c r="Y230" s="1017"/>
      <c r="Z230" s="1017"/>
      <c r="AA230" s="101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26"/>
      <c r="B231" s="252"/>
      <c r="C231" s="251"/>
      <c r="D231" s="252"/>
      <c r="E231" s="251"/>
      <c r="F231" s="314"/>
      <c r="G231" s="232"/>
      <c r="H231" s="233"/>
      <c r="I231" s="233"/>
      <c r="J231" s="233"/>
      <c r="K231" s="233"/>
      <c r="L231" s="233"/>
      <c r="M231" s="233"/>
      <c r="N231" s="233"/>
      <c r="O231" s="233"/>
      <c r="P231" s="234"/>
      <c r="Q231" s="1016"/>
      <c r="R231" s="1017"/>
      <c r="S231" s="1017"/>
      <c r="T231" s="1017"/>
      <c r="U231" s="1017"/>
      <c r="V231" s="1017"/>
      <c r="W231" s="1017"/>
      <c r="X231" s="1017"/>
      <c r="Y231" s="1017"/>
      <c r="Z231" s="1017"/>
      <c r="AA231" s="101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26"/>
      <c r="B232" s="252"/>
      <c r="C232" s="251"/>
      <c r="D232" s="252"/>
      <c r="E232" s="251"/>
      <c r="F232" s="314"/>
      <c r="G232" s="235"/>
      <c r="H232" s="164"/>
      <c r="I232" s="164"/>
      <c r="J232" s="164"/>
      <c r="K232" s="164"/>
      <c r="L232" s="164"/>
      <c r="M232" s="164"/>
      <c r="N232" s="164"/>
      <c r="O232" s="164"/>
      <c r="P232" s="236"/>
      <c r="Q232" s="1019"/>
      <c r="R232" s="1020"/>
      <c r="S232" s="1020"/>
      <c r="T232" s="1020"/>
      <c r="U232" s="1020"/>
      <c r="V232" s="1020"/>
      <c r="W232" s="1020"/>
      <c r="X232" s="1020"/>
      <c r="Y232" s="1020"/>
      <c r="Z232" s="1020"/>
      <c r="AA232" s="102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26"/>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2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26"/>
      <c r="B235" s="252"/>
      <c r="C235" s="251"/>
      <c r="D235" s="252"/>
      <c r="E235" s="251"/>
      <c r="F235" s="314"/>
      <c r="G235" s="230"/>
      <c r="H235" s="161"/>
      <c r="I235" s="161"/>
      <c r="J235" s="161"/>
      <c r="K235" s="161"/>
      <c r="L235" s="161"/>
      <c r="M235" s="161"/>
      <c r="N235" s="161"/>
      <c r="O235" s="161"/>
      <c r="P235" s="231"/>
      <c r="Q235" s="1013"/>
      <c r="R235" s="1014"/>
      <c r="S235" s="1014"/>
      <c r="T235" s="1014"/>
      <c r="U235" s="1014"/>
      <c r="V235" s="1014"/>
      <c r="W235" s="1014"/>
      <c r="X235" s="1014"/>
      <c r="Y235" s="1014"/>
      <c r="Z235" s="1014"/>
      <c r="AA235" s="101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26"/>
      <c r="B236" s="252"/>
      <c r="C236" s="251"/>
      <c r="D236" s="252"/>
      <c r="E236" s="251"/>
      <c r="F236" s="314"/>
      <c r="G236" s="232"/>
      <c r="H236" s="233"/>
      <c r="I236" s="233"/>
      <c r="J236" s="233"/>
      <c r="K236" s="233"/>
      <c r="L236" s="233"/>
      <c r="M236" s="233"/>
      <c r="N236" s="233"/>
      <c r="O236" s="233"/>
      <c r="P236" s="234"/>
      <c r="Q236" s="1016"/>
      <c r="R236" s="1017"/>
      <c r="S236" s="1017"/>
      <c r="T236" s="1017"/>
      <c r="U236" s="1017"/>
      <c r="V236" s="1017"/>
      <c r="W236" s="1017"/>
      <c r="X236" s="1017"/>
      <c r="Y236" s="1017"/>
      <c r="Z236" s="1017"/>
      <c r="AA236" s="101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26"/>
      <c r="B237" s="252"/>
      <c r="C237" s="251"/>
      <c r="D237" s="252"/>
      <c r="E237" s="251"/>
      <c r="F237" s="314"/>
      <c r="G237" s="232"/>
      <c r="H237" s="233"/>
      <c r="I237" s="233"/>
      <c r="J237" s="233"/>
      <c r="K237" s="233"/>
      <c r="L237" s="233"/>
      <c r="M237" s="233"/>
      <c r="N237" s="233"/>
      <c r="O237" s="233"/>
      <c r="P237" s="234"/>
      <c r="Q237" s="1016"/>
      <c r="R237" s="1017"/>
      <c r="S237" s="1017"/>
      <c r="T237" s="1017"/>
      <c r="U237" s="1017"/>
      <c r="V237" s="1017"/>
      <c r="W237" s="1017"/>
      <c r="X237" s="1017"/>
      <c r="Y237" s="1017"/>
      <c r="Z237" s="1017"/>
      <c r="AA237" s="101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26"/>
      <c r="B238" s="252"/>
      <c r="C238" s="251"/>
      <c r="D238" s="252"/>
      <c r="E238" s="251"/>
      <c r="F238" s="314"/>
      <c r="G238" s="232"/>
      <c r="H238" s="233"/>
      <c r="I238" s="233"/>
      <c r="J238" s="233"/>
      <c r="K238" s="233"/>
      <c r="L238" s="233"/>
      <c r="M238" s="233"/>
      <c r="N238" s="233"/>
      <c r="O238" s="233"/>
      <c r="P238" s="234"/>
      <c r="Q238" s="1016"/>
      <c r="R238" s="1017"/>
      <c r="S238" s="1017"/>
      <c r="T238" s="1017"/>
      <c r="U238" s="1017"/>
      <c r="V238" s="1017"/>
      <c r="W238" s="1017"/>
      <c r="X238" s="1017"/>
      <c r="Y238" s="1017"/>
      <c r="Z238" s="1017"/>
      <c r="AA238" s="101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26"/>
      <c r="B239" s="252"/>
      <c r="C239" s="251"/>
      <c r="D239" s="252"/>
      <c r="E239" s="251"/>
      <c r="F239" s="314"/>
      <c r="G239" s="235"/>
      <c r="H239" s="164"/>
      <c r="I239" s="164"/>
      <c r="J239" s="164"/>
      <c r="K239" s="164"/>
      <c r="L239" s="164"/>
      <c r="M239" s="164"/>
      <c r="N239" s="164"/>
      <c r="O239" s="164"/>
      <c r="P239" s="236"/>
      <c r="Q239" s="1019"/>
      <c r="R239" s="1020"/>
      <c r="S239" s="1020"/>
      <c r="T239" s="1020"/>
      <c r="U239" s="1020"/>
      <c r="V239" s="1020"/>
      <c r="W239" s="1020"/>
      <c r="X239" s="1020"/>
      <c r="Y239" s="1020"/>
      <c r="Z239" s="1020"/>
      <c r="AA239" s="102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26"/>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2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26"/>
      <c r="B242" s="252"/>
      <c r="C242" s="251"/>
      <c r="D242" s="252"/>
      <c r="E242" s="251"/>
      <c r="F242" s="314"/>
      <c r="G242" s="230"/>
      <c r="H242" s="161"/>
      <c r="I242" s="161"/>
      <c r="J242" s="161"/>
      <c r="K242" s="161"/>
      <c r="L242" s="161"/>
      <c r="M242" s="161"/>
      <c r="N242" s="161"/>
      <c r="O242" s="161"/>
      <c r="P242" s="231"/>
      <c r="Q242" s="1013"/>
      <c r="R242" s="1014"/>
      <c r="S242" s="1014"/>
      <c r="T242" s="1014"/>
      <c r="U242" s="1014"/>
      <c r="V242" s="1014"/>
      <c r="W242" s="1014"/>
      <c r="X242" s="1014"/>
      <c r="Y242" s="1014"/>
      <c r="Z242" s="1014"/>
      <c r="AA242" s="101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26"/>
      <c r="B243" s="252"/>
      <c r="C243" s="251"/>
      <c r="D243" s="252"/>
      <c r="E243" s="251"/>
      <c r="F243" s="314"/>
      <c r="G243" s="232"/>
      <c r="H243" s="233"/>
      <c r="I243" s="233"/>
      <c r="J243" s="233"/>
      <c r="K243" s="233"/>
      <c r="L243" s="233"/>
      <c r="M243" s="233"/>
      <c r="N243" s="233"/>
      <c r="O243" s="233"/>
      <c r="P243" s="234"/>
      <c r="Q243" s="1016"/>
      <c r="R243" s="1017"/>
      <c r="S243" s="1017"/>
      <c r="T243" s="1017"/>
      <c r="U243" s="1017"/>
      <c r="V243" s="1017"/>
      <c r="W243" s="1017"/>
      <c r="X243" s="1017"/>
      <c r="Y243" s="1017"/>
      <c r="Z243" s="1017"/>
      <c r="AA243" s="101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26"/>
      <c r="B244" s="252"/>
      <c r="C244" s="251"/>
      <c r="D244" s="252"/>
      <c r="E244" s="251"/>
      <c r="F244" s="314"/>
      <c r="G244" s="232"/>
      <c r="H244" s="233"/>
      <c r="I244" s="233"/>
      <c r="J244" s="233"/>
      <c r="K244" s="233"/>
      <c r="L244" s="233"/>
      <c r="M244" s="233"/>
      <c r="N244" s="233"/>
      <c r="O244" s="233"/>
      <c r="P244" s="234"/>
      <c r="Q244" s="1016"/>
      <c r="R244" s="1017"/>
      <c r="S244" s="1017"/>
      <c r="T244" s="1017"/>
      <c r="U244" s="1017"/>
      <c r="V244" s="1017"/>
      <c r="W244" s="1017"/>
      <c r="X244" s="1017"/>
      <c r="Y244" s="1017"/>
      <c r="Z244" s="1017"/>
      <c r="AA244" s="101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26"/>
      <c r="B245" s="252"/>
      <c r="C245" s="251"/>
      <c r="D245" s="252"/>
      <c r="E245" s="251"/>
      <c r="F245" s="314"/>
      <c r="G245" s="232"/>
      <c r="H245" s="233"/>
      <c r="I245" s="233"/>
      <c r="J245" s="233"/>
      <c r="K245" s="233"/>
      <c r="L245" s="233"/>
      <c r="M245" s="233"/>
      <c r="N245" s="233"/>
      <c r="O245" s="233"/>
      <c r="P245" s="234"/>
      <c r="Q245" s="1016"/>
      <c r="R245" s="1017"/>
      <c r="S245" s="1017"/>
      <c r="T245" s="1017"/>
      <c r="U245" s="1017"/>
      <c r="V245" s="1017"/>
      <c r="W245" s="1017"/>
      <c r="X245" s="1017"/>
      <c r="Y245" s="1017"/>
      <c r="Z245" s="1017"/>
      <c r="AA245" s="101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26"/>
      <c r="B246" s="252"/>
      <c r="C246" s="251"/>
      <c r="D246" s="252"/>
      <c r="E246" s="315"/>
      <c r="F246" s="316"/>
      <c r="G246" s="235"/>
      <c r="H246" s="164"/>
      <c r="I246" s="164"/>
      <c r="J246" s="164"/>
      <c r="K246" s="164"/>
      <c r="L246" s="164"/>
      <c r="M246" s="164"/>
      <c r="N246" s="164"/>
      <c r="O246" s="164"/>
      <c r="P246" s="236"/>
      <c r="Q246" s="1019"/>
      <c r="R246" s="1020"/>
      <c r="S246" s="1020"/>
      <c r="T246" s="1020"/>
      <c r="U246" s="1020"/>
      <c r="V246" s="1020"/>
      <c r="W246" s="1020"/>
      <c r="X246" s="1020"/>
      <c r="Y246" s="1020"/>
      <c r="Z246" s="1020"/>
      <c r="AA246" s="102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2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2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26"/>
      <c r="B249" s="252"/>
      <c r="C249" s="251"/>
      <c r="D249" s="252"/>
      <c r="E249" s="46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61"/>
    </row>
    <row r="250" spans="1:50" ht="51.75" hidden="1" customHeight="1" x14ac:dyDescent="0.2">
      <c r="A250" s="102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53.25" hidden="1" customHeight="1" x14ac:dyDescent="0.2">
      <c r="A251" s="102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customHeight="1" x14ac:dyDescent="0.2">
      <c r="A252" s="102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354</v>
      </c>
      <c r="AR252" s="268"/>
      <c r="AS252" s="268"/>
      <c r="AT252" s="269"/>
      <c r="AU252" s="279" t="s">
        <v>370</v>
      </c>
      <c r="AV252" s="279"/>
      <c r="AW252" s="279"/>
      <c r="AX252" s="280"/>
    </row>
    <row r="253" spans="1:50" ht="18.75" customHeight="1" x14ac:dyDescent="0.2">
      <c r="A253" s="102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t="s">
        <v>669</v>
      </c>
      <c r="AR253" s="271"/>
      <c r="AS253" s="137" t="s">
        <v>355</v>
      </c>
      <c r="AT253" s="172"/>
      <c r="AU253" s="136">
        <v>31</v>
      </c>
      <c r="AV253" s="136"/>
      <c r="AW253" s="137" t="s">
        <v>300</v>
      </c>
      <c r="AX253" s="138"/>
    </row>
    <row r="254" spans="1:50" ht="54.75" customHeight="1" x14ac:dyDescent="0.2">
      <c r="A254" s="1026"/>
      <c r="B254" s="252"/>
      <c r="C254" s="251"/>
      <c r="D254" s="252"/>
      <c r="E254" s="251"/>
      <c r="F254" s="314"/>
      <c r="G254" s="230" t="s">
        <v>624</v>
      </c>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t="s">
        <v>568</v>
      </c>
      <c r="AC254" s="221"/>
      <c r="AD254" s="221"/>
      <c r="AE254" s="266">
        <v>6</v>
      </c>
      <c r="AF254" s="112"/>
      <c r="AG254" s="112"/>
      <c r="AH254" s="112"/>
      <c r="AI254" s="266">
        <v>6</v>
      </c>
      <c r="AJ254" s="112"/>
      <c r="AK254" s="112"/>
      <c r="AL254" s="112"/>
      <c r="AM254" s="266">
        <v>7</v>
      </c>
      <c r="AN254" s="112"/>
      <c r="AO254" s="112"/>
      <c r="AP254" s="112"/>
      <c r="AQ254" s="266" t="s">
        <v>562</v>
      </c>
      <c r="AR254" s="112"/>
      <c r="AS254" s="112"/>
      <c r="AT254" s="112"/>
      <c r="AU254" s="266" t="s">
        <v>562</v>
      </c>
      <c r="AV254" s="112"/>
      <c r="AW254" s="112"/>
      <c r="AX254" s="222"/>
    </row>
    <row r="255" spans="1:50" ht="54.75" customHeight="1" x14ac:dyDescent="0.2">
      <c r="A255" s="102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t="s">
        <v>568</v>
      </c>
      <c r="AC255" s="133"/>
      <c r="AD255" s="133"/>
      <c r="AE255" s="266" t="s">
        <v>562</v>
      </c>
      <c r="AF255" s="112"/>
      <c r="AG255" s="112"/>
      <c r="AH255" s="112"/>
      <c r="AI255" s="266" t="s">
        <v>562</v>
      </c>
      <c r="AJ255" s="112"/>
      <c r="AK255" s="112"/>
      <c r="AL255" s="112"/>
      <c r="AM255" s="266">
        <v>7</v>
      </c>
      <c r="AN255" s="112"/>
      <c r="AO255" s="112"/>
      <c r="AP255" s="112"/>
      <c r="AQ255" s="266" t="s">
        <v>664</v>
      </c>
      <c r="AR255" s="112"/>
      <c r="AS255" s="112"/>
      <c r="AT255" s="112"/>
      <c r="AU255" s="266">
        <v>8</v>
      </c>
      <c r="AV255" s="112"/>
      <c r="AW255" s="112"/>
      <c r="AX255" s="222"/>
    </row>
    <row r="256" spans="1:50" ht="18.75" customHeight="1" x14ac:dyDescent="0.2">
      <c r="A256" s="102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354</v>
      </c>
      <c r="AR256" s="268"/>
      <c r="AS256" s="268"/>
      <c r="AT256" s="269"/>
      <c r="AU256" s="279" t="s">
        <v>370</v>
      </c>
      <c r="AV256" s="279"/>
      <c r="AW256" s="279"/>
      <c r="AX256" s="280"/>
    </row>
    <row r="257" spans="1:50" ht="18.75" customHeight="1" x14ac:dyDescent="0.2">
      <c r="A257" s="102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t="s">
        <v>669</v>
      </c>
      <c r="AR257" s="271"/>
      <c r="AS257" s="137" t="s">
        <v>355</v>
      </c>
      <c r="AT257" s="172"/>
      <c r="AU257" s="136" t="s">
        <v>669</v>
      </c>
      <c r="AV257" s="136"/>
      <c r="AW257" s="137" t="s">
        <v>300</v>
      </c>
      <c r="AX257" s="138"/>
    </row>
    <row r="258" spans="1:50" ht="39.75" customHeight="1" x14ac:dyDescent="0.2">
      <c r="A258" s="1026"/>
      <c r="B258" s="252"/>
      <c r="C258" s="251"/>
      <c r="D258" s="252"/>
      <c r="E258" s="251"/>
      <c r="F258" s="314"/>
      <c r="G258" s="230" t="s">
        <v>652</v>
      </c>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t="s">
        <v>568</v>
      </c>
      <c r="AC258" s="221"/>
      <c r="AD258" s="221"/>
      <c r="AE258" s="266">
        <v>45</v>
      </c>
      <c r="AF258" s="112"/>
      <c r="AG258" s="112"/>
      <c r="AH258" s="112"/>
      <c r="AI258" s="266">
        <v>46</v>
      </c>
      <c r="AJ258" s="112"/>
      <c r="AK258" s="112"/>
      <c r="AL258" s="112"/>
      <c r="AM258" s="266">
        <v>49</v>
      </c>
      <c r="AN258" s="112"/>
      <c r="AO258" s="112"/>
      <c r="AP258" s="112"/>
      <c r="AQ258" s="266" t="s">
        <v>562</v>
      </c>
      <c r="AR258" s="112"/>
      <c r="AS258" s="112"/>
      <c r="AT258" s="112"/>
      <c r="AU258" s="266" t="s">
        <v>562</v>
      </c>
      <c r="AV258" s="112"/>
      <c r="AW258" s="112"/>
      <c r="AX258" s="222"/>
    </row>
    <row r="259" spans="1:50" ht="39.75" customHeight="1" x14ac:dyDescent="0.2">
      <c r="A259" s="102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t="s">
        <v>568</v>
      </c>
      <c r="AC259" s="133"/>
      <c r="AD259" s="133"/>
      <c r="AE259" s="266" t="s">
        <v>644</v>
      </c>
      <c r="AF259" s="112"/>
      <c r="AG259" s="112"/>
      <c r="AH259" s="112"/>
      <c r="AI259" s="266" t="s">
        <v>645</v>
      </c>
      <c r="AJ259" s="112"/>
      <c r="AK259" s="112"/>
      <c r="AL259" s="112"/>
      <c r="AM259" s="266" t="s">
        <v>658</v>
      </c>
      <c r="AN259" s="112"/>
      <c r="AO259" s="112"/>
      <c r="AP259" s="112"/>
      <c r="AQ259" s="266" t="s">
        <v>658</v>
      </c>
      <c r="AR259" s="112"/>
      <c r="AS259" s="112"/>
      <c r="AT259" s="112"/>
      <c r="AU259" s="266" t="s">
        <v>658</v>
      </c>
      <c r="AV259" s="112"/>
      <c r="AW259" s="112"/>
      <c r="AX259" s="222"/>
    </row>
    <row r="260" spans="1:50" ht="18.75" hidden="1" customHeight="1" x14ac:dyDescent="0.2">
      <c r="A260" s="102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354</v>
      </c>
      <c r="AR260" s="268"/>
      <c r="AS260" s="268"/>
      <c r="AT260" s="269"/>
      <c r="AU260" s="279" t="s">
        <v>370</v>
      </c>
      <c r="AV260" s="279"/>
      <c r="AW260" s="279"/>
      <c r="AX260" s="280"/>
    </row>
    <row r="261" spans="1:50" ht="18.75" hidden="1" customHeight="1" x14ac:dyDescent="0.2">
      <c r="A261" s="102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102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2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2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354</v>
      </c>
      <c r="AR264" s="169"/>
      <c r="AS264" s="169"/>
      <c r="AT264" s="170"/>
      <c r="AU264" s="134" t="s">
        <v>370</v>
      </c>
      <c r="AV264" s="134"/>
      <c r="AW264" s="134"/>
      <c r="AX264" s="135"/>
    </row>
    <row r="265" spans="1:50" ht="18.75" hidden="1" customHeight="1" x14ac:dyDescent="0.2">
      <c r="A265" s="102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102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2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2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354</v>
      </c>
      <c r="AR268" s="268"/>
      <c r="AS268" s="268"/>
      <c r="AT268" s="269"/>
      <c r="AU268" s="279" t="s">
        <v>370</v>
      </c>
      <c r="AV268" s="279"/>
      <c r="AW268" s="279"/>
      <c r="AX268" s="280"/>
    </row>
    <row r="269" spans="1:50" ht="18.75" hidden="1" customHeight="1" x14ac:dyDescent="0.2">
      <c r="A269" s="102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102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2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customHeight="1" x14ac:dyDescent="0.2">
      <c r="A272" s="1026"/>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9"/>
    </row>
    <row r="273" spans="1:50" ht="22.5" customHeight="1" x14ac:dyDescent="0.2">
      <c r="A273" s="102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customHeight="1" x14ac:dyDescent="0.2">
      <c r="A274" s="1026"/>
      <c r="B274" s="252"/>
      <c r="C274" s="251"/>
      <c r="D274" s="252"/>
      <c r="E274" s="251"/>
      <c r="F274" s="314"/>
      <c r="G274" s="230" t="s">
        <v>625</v>
      </c>
      <c r="H274" s="161"/>
      <c r="I274" s="161"/>
      <c r="J274" s="161"/>
      <c r="K274" s="161"/>
      <c r="L274" s="161"/>
      <c r="M274" s="161"/>
      <c r="N274" s="161"/>
      <c r="O274" s="161"/>
      <c r="P274" s="231"/>
      <c r="Q274" s="1013" t="s">
        <v>626</v>
      </c>
      <c r="R274" s="1014"/>
      <c r="S274" s="1014"/>
      <c r="T274" s="1014"/>
      <c r="U274" s="1014"/>
      <c r="V274" s="1014"/>
      <c r="W274" s="1014"/>
      <c r="X274" s="1014"/>
      <c r="Y274" s="1014"/>
      <c r="Z274" s="1014"/>
      <c r="AA274" s="1015"/>
      <c r="AB274" s="255" t="s">
        <v>602</v>
      </c>
      <c r="AC274" s="256"/>
      <c r="AD274" s="256"/>
      <c r="AE274" s="261" t="s">
        <v>562</v>
      </c>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customHeight="1" x14ac:dyDescent="0.2">
      <c r="A275" s="1026"/>
      <c r="B275" s="252"/>
      <c r="C275" s="251"/>
      <c r="D275" s="252"/>
      <c r="E275" s="251"/>
      <c r="F275" s="314"/>
      <c r="G275" s="232"/>
      <c r="H275" s="233"/>
      <c r="I275" s="233"/>
      <c r="J275" s="233"/>
      <c r="K275" s="233"/>
      <c r="L275" s="233"/>
      <c r="M275" s="233"/>
      <c r="N275" s="233"/>
      <c r="O275" s="233"/>
      <c r="P275" s="234"/>
      <c r="Q275" s="1016"/>
      <c r="R275" s="1017"/>
      <c r="S275" s="1017"/>
      <c r="T275" s="1017"/>
      <c r="U275" s="1017"/>
      <c r="V275" s="1017"/>
      <c r="W275" s="1017"/>
      <c r="X275" s="1017"/>
      <c r="Y275" s="1017"/>
      <c r="Z275" s="1017"/>
      <c r="AA275" s="101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customHeight="1" x14ac:dyDescent="0.2">
      <c r="A276" s="1026"/>
      <c r="B276" s="252"/>
      <c r="C276" s="251"/>
      <c r="D276" s="252"/>
      <c r="E276" s="251"/>
      <c r="F276" s="314"/>
      <c r="G276" s="232"/>
      <c r="H276" s="233"/>
      <c r="I276" s="233"/>
      <c r="J276" s="233"/>
      <c r="K276" s="233"/>
      <c r="L276" s="233"/>
      <c r="M276" s="233"/>
      <c r="N276" s="233"/>
      <c r="O276" s="233"/>
      <c r="P276" s="234"/>
      <c r="Q276" s="1016"/>
      <c r="R276" s="1017"/>
      <c r="S276" s="1017"/>
      <c r="T276" s="1017"/>
      <c r="U276" s="1017"/>
      <c r="V276" s="1017"/>
      <c r="W276" s="1017"/>
      <c r="X276" s="1017"/>
      <c r="Y276" s="1017"/>
      <c r="Z276" s="1017"/>
      <c r="AA276" s="101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77.25" customHeight="1" x14ac:dyDescent="0.2">
      <c r="A277" s="1026"/>
      <c r="B277" s="252"/>
      <c r="C277" s="251"/>
      <c r="D277" s="252"/>
      <c r="E277" s="251"/>
      <c r="F277" s="314"/>
      <c r="G277" s="232"/>
      <c r="H277" s="233"/>
      <c r="I277" s="233"/>
      <c r="J277" s="233"/>
      <c r="K277" s="233"/>
      <c r="L277" s="233"/>
      <c r="M277" s="233"/>
      <c r="N277" s="233"/>
      <c r="O277" s="233"/>
      <c r="P277" s="234"/>
      <c r="Q277" s="1016"/>
      <c r="R277" s="1017"/>
      <c r="S277" s="1017"/>
      <c r="T277" s="1017"/>
      <c r="U277" s="1017"/>
      <c r="V277" s="1017"/>
      <c r="W277" s="1017"/>
      <c r="X277" s="1017"/>
      <c r="Y277" s="1017"/>
      <c r="Z277" s="1017"/>
      <c r="AA277" s="1018"/>
      <c r="AB277" s="257"/>
      <c r="AC277" s="258"/>
      <c r="AD277" s="258"/>
      <c r="AE277" s="160" t="s">
        <v>853</v>
      </c>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409.5" customHeight="1" x14ac:dyDescent="0.2">
      <c r="A278" s="1026"/>
      <c r="B278" s="252"/>
      <c r="C278" s="251"/>
      <c r="D278" s="252"/>
      <c r="E278" s="251"/>
      <c r="F278" s="314"/>
      <c r="G278" s="235"/>
      <c r="H278" s="164"/>
      <c r="I278" s="164"/>
      <c r="J278" s="164"/>
      <c r="K278" s="164"/>
      <c r="L278" s="164"/>
      <c r="M278" s="164"/>
      <c r="N278" s="164"/>
      <c r="O278" s="164"/>
      <c r="P278" s="236"/>
      <c r="Q278" s="1019"/>
      <c r="R278" s="1020"/>
      <c r="S278" s="1020"/>
      <c r="T278" s="1020"/>
      <c r="U278" s="1020"/>
      <c r="V278" s="1020"/>
      <c r="W278" s="1020"/>
      <c r="X278" s="1020"/>
      <c r="Y278" s="1020"/>
      <c r="Z278" s="1020"/>
      <c r="AA278" s="102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26"/>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2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26"/>
      <c r="B281" s="252"/>
      <c r="C281" s="251"/>
      <c r="D281" s="252"/>
      <c r="E281" s="251"/>
      <c r="F281" s="314"/>
      <c r="G281" s="230"/>
      <c r="H281" s="161"/>
      <c r="I281" s="161"/>
      <c r="J281" s="161"/>
      <c r="K281" s="161"/>
      <c r="L281" s="161"/>
      <c r="M281" s="161"/>
      <c r="N281" s="161"/>
      <c r="O281" s="161"/>
      <c r="P281" s="231"/>
      <c r="Q281" s="1013"/>
      <c r="R281" s="1014"/>
      <c r="S281" s="1014"/>
      <c r="T281" s="1014"/>
      <c r="U281" s="1014"/>
      <c r="V281" s="1014"/>
      <c r="W281" s="1014"/>
      <c r="X281" s="1014"/>
      <c r="Y281" s="1014"/>
      <c r="Z281" s="1014"/>
      <c r="AA281" s="101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26"/>
      <c r="B282" s="252"/>
      <c r="C282" s="251"/>
      <c r="D282" s="252"/>
      <c r="E282" s="251"/>
      <c r="F282" s="314"/>
      <c r="G282" s="232"/>
      <c r="H282" s="233"/>
      <c r="I282" s="233"/>
      <c r="J282" s="233"/>
      <c r="K282" s="233"/>
      <c r="L282" s="233"/>
      <c r="M282" s="233"/>
      <c r="N282" s="233"/>
      <c r="O282" s="233"/>
      <c r="P282" s="234"/>
      <c r="Q282" s="1016"/>
      <c r="R282" s="1017"/>
      <c r="S282" s="1017"/>
      <c r="T282" s="1017"/>
      <c r="U282" s="1017"/>
      <c r="V282" s="1017"/>
      <c r="W282" s="1017"/>
      <c r="X282" s="1017"/>
      <c r="Y282" s="1017"/>
      <c r="Z282" s="1017"/>
      <c r="AA282" s="101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26"/>
      <c r="B283" s="252"/>
      <c r="C283" s="251"/>
      <c r="D283" s="252"/>
      <c r="E283" s="251"/>
      <c r="F283" s="314"/>
      <c r="G283" s="232"/>
      <c r="H283" s="233"/>
      <c r="I283" s="233"/>
      <c r="J283" s="233"/>
      <c r="K283" s="233"/>
      <c r="L283" s="233"/>
      <c r="M283" s="233"/>
      <c r="N283" s="233"/>
      <c r="O283" s="233"/>
      <c r="P283" s="234"/>
      <c r="Q283" s="1016"/>
      <c r="R283" s="1017"/>
      <c r="S283" s="1017"/>
      <c r="T283" s="1017"/>
      <c r="U283" s="1017"/>
      <c r="V283" s="1017"/>
      <c r="W283" s="1017"/>
      <c r="X283" s="1017"/>
      <c r="Y283" s="1017"/>
      <c r="Z283" s="1017"/>
      <c r="AA283" s="101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26"/>
      <c r="B284" s="252"/>
      <c r="C284" s="251"/>
      <c r="D284" s="252"/>
      <c r="E284" s="251"/>
      <c r="F284" s="314"/>
      <c r="G284" s="232"/>
      <c r="H284" s="233"/>
      <c r="I284" s="233"/>
      <c r="J284" s="233"/>
      <c r="K284" s="233"/>
      <c r="L284" s="233"/>
      <c r="M284" s="233"/>
      <c r="N284" s="233"/>
      <c r="O284" s="233"/>
      <c r="P284" s="234"/>
      <c r="Q284" s="1016"/>
      <c r="R284" s="1017"/>
      <c r="S284" s="1017"/>
      <c r="T284" s="1017"/>
      <c r="U284" s="1017"/>
      <c r="V284" s="1017"/>
      <c r="W284" s="1017"/>
      <c r="X284" s="1017"/>
      <c r="Y284" s="1017"/>
      <c r="Z284" s="1017"/>
      <c r="AA284" s="101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26"/>
      <c r="B285" s="252"/>
      <c r="C285" s="251"/>
      <c r="D285" s="252"/>
      <c r="E285" s="251"/>
      <c r="F285" s="314"/>
      <c r="G285" s="235"/>
      <c r="H285" s="164"/>
      <c r="I285" s="164"/>
      <c r="J285" s="164"/>
      <c r="K285" s="164"/>
      <c r="L285" s="164"/>
      <c r="M285" s="164"/>
      <c r="N285" s="164"/>
      <c r="O285" s="164"/>
      <c r="P285" s="236"/>
      <c r="Q285" s="1019"/>
      <c r="R285" s="1020"/>
      <c r="S285" s="1020"/>
      <c r="T285" s="1020"/>
      <c r="U285" s="1020"/>
      <c r="V285" s="1020"/>
      <c r="W285" s="1020"/>
      <c r="X285" s="1020"/>
      <c r="Y285" s="1020"/>
      <c r="Z285" s="1020"/>
      <c r="AA285" s="102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26"/>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2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26"/>
      <c r="B288" s="252"/>
      <c r="C288" s="251"/>
      <c r="D288" s="252"/>
      <c r="E288" s="251"/>
      <c r="F288" s="314"/>
      <c r="G288" s="230"/>
      <c r="H288" s="161"/>
      <c r="I288" s="161"/>
      <c r="J288" s="161"/>
      <c r="K288" s="161"/>
      <c r="L288" s="161"/>
      <c r="M288" s="161"/>
      <c r="N288" s="161"/>
      <c r="O288" s="161"/>
      <c r="P288" s="231"/>
      <c r="Q288" s="1013"/>
      <c r="R288" s="1014"/>
      <c r="S288" s="1014"/>
      <c r="T288" s="1014"/>
      <c r="U288" s="1014"/>
      <c r="V288" s="1014"/>
      <c r="W288" s="1014"/>
      <c r="X288" s="1014"/>
      <c r="Y288" s="1014"/>
      <c r="Z288" s="1014"/>
      <c r="AA288" s="101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26"/>
      <c r="B289" s="252"/>
      <c r="C289" s="251"/>
      <c r="D289" s="252"/>
      <c r="E289" s="251"/>
      <c r="F289" s="314"/>
      <c r="G289" s="232"/>
      <c r="H289" s="233"/>
      <c r="I289" s="233"/>
      <c r="J289" s="233"/>
      <c r="K289" s="233"/>
      <c r="L289" s="233"/>
      <c r="M289" s="233"/>
      <c r="N289" s="233"/>
      <c r="O289" s="233"/>
      <c r="P289" s="234"/>
      <c r="Q289" s="1016"/>
      <c r="R289" s="1017"/>
      <c r="S289" s="1017"/>
      <c r="T289" s="1017"/>
      <c r="U289" s="1017"/>
      <c r="V289" s="1017"/>
      <c r="W289" s="1017"/>
      <c r="X289" s="1017"/>
      <c r="Y289" s="1017"/>
      <c r="Z289" s="1017"/>
      <c r="AA289" s="101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26"/>
      <c r="B290" s="252"/>
      <c r="C290" s="251"/>
      <c r="D290" s="252"/>
      <c r="E290" s="251"/>
      <c r="F290" s="314"/>
      <c r="G290" s="232"/>
      <c r="H290" s="233"/>
      <c r="I290" s="233"/>
      <c r="J290" s="233"/>
      <c r="K290" s="233"/>
      <c r="L290" s="233"/>
      <c r="M290" s="233"/>
      <c r="N290" s="233"/>
      <c r="O290" s="233"/>
      <c r="P290" s="234"/>
      <c r="Q290" s="1016"/>
      <c r="R290" s="1017"/>
      <c r="S290" s="1017"/>
      <c r="T290" s="1017"/>
      <c r="U290" s="1017"/>
      <c r="V290" s="1017"/>
      <c r="W290" s="1017"/>
      <c r="X290" s="1017"/>
      <c r="Y290" s="1017"/>
      <c r="Z290" s="1017"/>
      <c r="AA290" s="101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26"/>
      <c r="B291" s="252"/>
      <c r="C291" s="251"/>
      <c r="D291" s="252"/>
      <c r="E291" s="251"/>
      <c r="F291" s="314"/>
      <c r="G291" s="232"/>
      <c r="H291" s="233"/>
      <c r="I291" s="233"/>
      <c r="J291" s="233"/>
      <c r="K291" s="233"/>
      <c r="L291" s="233"/>
      <c r="M291" s="233"/>
      <c r="N291" s="233"/>
      <c r="O291" s="233"/>
      <c r="P291" s="234"/>
      <c r="Q291" s="1016"/>
      <c r="R291" s="1017"/>
      <c r="S291" s="1017"/>
      <c r="T291" s="1017"/>
      <c r="U291" s="1017"/>
      <c r="V291" s="1017"/>
      <c r="W291" s="1017"/>
      <c r="X291" s="1017"/>
      <c r="Y291" s="1017"/>
      <c r="Z291" s="1017"/>
      <c r="AA291" s="101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26"/>
      <c r="B292" s="252"/>
      <c r="C292" s="251"/>
      <c r="D292" s="252"/>
      <c r="E292" s="251"/>
      <c r="F292" s="314"/>
      <c r="G292" s="235"/>
      <c r="H292" s="164"/>
      <c r="I292" s="164"/>
      <c r="J292" s="164"/>
      <c r="K292" s="164"/>
      <c r="L292" s="164"/>
      <c r="M292" s="164"/>
      <c r="N292" s="164"/>
      <c r="O292" s="164"/>
      <c r="P292" s="236"/>
      <c r="Q292" s="1019"/>
      <c r="R292" s="1020"/>
      <c r="S292" s="1020"/>
      <c r="T292" s="1020"/>
      <c r="U292" s="1020"/>
      <c r="V292" s="1020"/>
      <c r="W292" s="1020"/>
      <c r="X292" s="1020"/>
      <c r="Y292" s="1020"/>
      <c r="Z292" s="1020"/>
      <c r="AA292" s="102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26"/>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2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26"/>
      <c r="B295" s="252"/>
      <c r="C295" s="251"/>
      <c r="D295" s="252"/>
      <c r="E295" s="251"/>
      <c r="F295" s="314"/>
      <c r="G295" s="230"/>
      <c r="H295" s="161"/>
      <c r="I295" s="161"/>
      <c r="J295" s="161"/>
      <c r="K295" s="161"/>
      <c r="L295" s="161"/>
      <c r="M295" s="161"/>
      <c r="N295" s="161"/>
      <c r="O295" s="161"/>
      <c r="P295" s="231"/>
      <c r="Q295" s="1013"/>
      <c r="R295" s="1014"/>
      <c r="S295" s="1014"/>
      <c r="T295" s="1014"/>
      <c r="U295" s="1014"/>
      <c r="V295" s="1014"/>
      <c r="W295" s="1014"/>
      <c r="X295" s="1014"/>
      <c r="Y295" s="1014"/>
      <c r="Z295" s="1014"/>
      <c r="AA295" s="101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26"/>
      <c r="B296" s="252"/>
      <c r="C296" s="251"/>
      <c r="D296" s="252"/>
      <c r="E296" s="251"/>
      <c r="F296" s="314"/>
      <c r="G296" s="232"/>
      <c r="H296" s="233"/>
      <c r="I296" s="233"/>
      <c r="J296" s="233"/>
      <c r="K296" s="233"/>
      <c r="L296" s="233"/>
      <c r="M296" s="233"/>
      <c r="N296" s="233"/>
      <c r="O296" s="233"/>
      <c r="P296" s="234"/>
      <c r="Q296" s="1016"/>
      <c r="R296" s="1017"/>
      <c r="S296" s="1017"/>
      <c r="T296" s="1017"/>
      <c r="U296" s="1017"/>
      <c r="V296" s="1017"/>
      <c r="W296" s="1017"/>
      <c r="X296" s="1017"/>
      <c r="Y296" s="1017"/>
      <c r="Z296" s="1017"/>
      <c r="AA296" s="101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26"/>
      <c r="B297" s="252"/>
      <c r="C297" s="251"/>
      <c r="D297" s="252"/>
      <c r="E297" s="251"/>
      <c r="F297" s="314"/>
      <c r="G297" s="232"/>
      <c r="H297" s="233"/>
      <c r="I297" s="233"/>
      <c r="J297" s="233"/>
      <c r="K297" s="233"/>
      <c r="L297" s="233"/>
      <c r="M297" s="233"/>
      <c r="N297" s="233"/>
      <c r="O297" s="233"/>
      <c r="P297" s="234"/>
      <c r="Q297" s="1016"/>
      <c r="R297" s="1017"/>
      <c r="S297" s="1017"/>
      <c r="T297" s="1017"/>
      <c r="U297" s="1017"/>
      <c r="V297" s="1017"/>
      <c r="W297" s="1017"/>
      <c r="X297" s="1017"/>
      <c r="Y297" s="1017"/>
      <c r="Z297" s="1017"/>
      <c r="AA297" s="101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26"/>
      <c r="B298" s="252"/>
      <c r="C298" s="251"/>
      <c r="D298" s="252"/>
      <c r="E298" s="251"/>
      <c r="F298" s="314"/>
      <c r="G298" s="232"/>
      <c r="H298" s="233"/>
      <c r="I298" s="233"/>
      <c r="J298" s="233"/>
      <c r="K298" s="233"/>
      <c r="L298" s="233"/>
      <c r="M298" s="233"/>
      <c r="N298" s="233"/>
      <c r="O298" s="233"/>
      <c r="P298" s="234"/>
      <c r="Q298" s="1016"/>
      <c r="R298" s="1017"/>
      <c r="S298" s="1017"/>
      <c r="T298" s="1017"/>
      <c r="U298" s="1017"/>
      <c r="V298" s="1017"/>
      <c r="W298" s="1017"/>
      <c r="X298" s="1017"/>
      <c r="Y298" s="1017"/>
      <c r="Z298" s="1017"/>
      <c r="AA298" s="101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26"/>
      <c r="B299" s="252"/>
      <c r="C299" s="251"/>
      <c r="D299" s="252"/>
      <c r="E299" s="251"/>
      <c r="F299" s="314"/>
      <c r="G299" s="235"/>
      <c r="H299" s="164"/>
      <c r="I299" s="164"/>
      <c r="J299" s="164"/>
      <c r="K299" s="164"/>
      <c r="L299" s="164"/>
      <c r="M299" s="164"/>
      <c r="N299" s="164"/>
      <c r="O299" s="164"/>
      <c r="P299" s="236"/>
      <c r="Q299" s="1019"/>
      <c r="R299" s="1020"/>
      <c r="S299" s="1020"/>
      <c r="T299" s="1020"/>
      <c r="U299" s="1020"/>
      <c r="V299" s="1020"/>
      <c r="W299" s="1020"/>
      <c r="X299" s="1020"/>
      <c r="Y299" s="1020"/>
      <c r="Z299" s="1020"/>
      <c r="AA299" s="102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26"/>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2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26"/>
      <c r="B302" s="252"/>
      <c r="C302" s="251"/>
      <c r="D302" s="252"/>
      <c r="E302" s="251"/>
      <c r="F302" s="314"/>
      <c r="G302" s="230"/>
      <c r="H302" s="161"/>
      <c r="I302" s="161"/>
      <c r="J302" s="161"/>
      <c r="K302" s="161"/>
      <c r="L302" s="161"/>
      <c r="M302" s="161"/>
      <c r="N302" s="161"/>
      <c r="O302" s="161"/>
      <c r="P302" s="231"/>
      <c r="Q302" s="1013"/>
      <c r="R302" s="1014"/>
      <c r="S302" s="1014"/>
      <c r="T302" s="1014"/>
      <c r="U302" s="1014"/>
      <c r="V302" s="1014"/>
      <c r="W302" s="1014"/>
      <c r="X302" s="1014"/>
      <c r="Y302" s="1014"/>
      <c r="Z302" s="1014"/>
      <c r="AA302" s="101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26"/>
      <c r="B303" s="252"/>
      <c r="C303" s="251"/>
      <c r="D303" s="252"/>
      <c r="E303" s="251"/>
      <c r="F303" s="314"/>
      <c r="G303" s="232"/>
      <c r="H303" s="233"/>
      <c r="I303" s="233"/>
      <c r="J303" s="233"/>
      <c r="K303" s="233"/>
      <c r="L303" s="233"/>
      <c r="M303" s="233"/>
      <c r="N303" s="233"/>
      <c r="O303" s="233"/>
      <c r="P303" s="234"/>
      <c r="Q303" s="1016"/>
      <c r="R303" s="1017"/>
      <c r="S303" s="1017"/>
      <c r="T303" s="1017"/>
      <c r="U303" s="1017"/>
      <c r="V303" s="1017"/>
      <c r="W303" s="1017"/>
      <c r="X303" s="1017"/>
      <c r="Y303" s="1017"/>
      <c r="Z303" s="1017"/>
      <c r="AA303" s="101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26"/>
      <c r="B304" s="252"/>
      <c r="C304" s="251"/>
      <c r="D304" s="252"/>
      <c r="E304" s="251"/>
      <c r="F304" s="314"/>
      <c r="G304" s="232"/>
      <c r="H304" s="233"/>
      <c r="I304" s="233"/>
      <c r="J304" s="233"/>
      <c r="K304" s="233"/>
      <c r="L304" s="233"/>
      <c r="M304" s="233"/>
      <c r="N304" s="233"/>
      <c r="O304" s="233"/>
      <c r="P304" s="234"/>
      <c r="Q304" s="1016"/>
      <c r="R304" s="1017"/>
      <c r="S304" s="1017"/>
      <c r="T304" s="1017"/>
      <c r="U304" s="1017"/>
      <c r="V304" s="1017"/>
      <c r="W304" s="1017"/>
      <c r="X304" s="1017"/>
      <c r="Y304" s="1017"/>
      <c r="Z304" s="1017"/>
      <c r="AA304" s="101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26"/>
      <c r="B305" s="252"/>
      <c r="C305" s="251"/>
      <c r="D305" s="252"/>
      <c r="E305" s="251"/>
      <c r="F305" s="314"/>
      <c r="G305" s="232"/>
      <c r="H305" s="233"/>
      <c r="I305" s="233"/>
      <c r="J305" s="233"/>
      <c r="K305" s="233"/>
      <c r="L305" s="233"/>
      <c r="M305" s="233"/>
      <c r="N305" s="233"/>
      <c r="O305" s="233"/>
      <c r="P305" s="234"/>
      <c r="Q305" s="1016"/>
      <c r="R305" s="1017"/>
      <c r="S305" s="1017"/>
      <c r="T305" s="1017"/>
      <c r="U305" s="1017"/>
      <c r="V305" s="1017"/>
      <c r="W305" s="1017"/>
      <c r="X305" s="1017"/>
      <c r="Y305" s="1017"/>
      <c r="Z305" s="1017"/>
      <c r="AA305" s="101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26"/>
      <c r="B306" s="252"/>
      <c r="C306" s="251"/>
      <c r="D306" s="252"/>
      <c r="E306" s="315"/>
      <c r="F306" s="316"/>
      <c r="G306" s="235"/>
      <c r="H306" s="164"/>
      <c r="I306" s="164"/>
      <c r="J306" s="164"/>
      <c r="K306" s="164"/>
      <c r="L306" s="164"/>
      <c r="M306" s="164"/>
      <c r="N306" s="164"/>
      <c r="O306" s="164"/>
      <c r="P306" s="236"/>
      <c r="Q306" s="1019"/>
      <c r="R306" s="1020"/>
      <c r="S306" s="1020"/>
      <c r="T306" s="1020"/>
      <c r="U306" s="1020"/>
      <c r="V306" s="1020"/>
      <c r="W306" s="1020"/>
      <c r="X306" s="1020"/>
      <c r="Y306" s="1020"/>
      <c r="Z306" s="1020"/>
      <c r="AA306" s="102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2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2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2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2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38.25" hidden="1" customHeight="1" x14ac:dyDescent="0.2">
      <c r="A311" s="102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customHeight="1" x14ac:dyDescent="0.2">
      <c r="A312" s="102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354</v>
      </c>
      <c r="AR312" s="268"/>
      <c r="AS312" s="268"/>
      <c r="AT312" s="269"/>
      <c r="AU312" s="279" t="s">
        <v>370</v>
      </c>
      <c r="AV312" s="279"/>
      <c r="AW312" s="279"/>
      <c r="AX312" s="280"/>
    </row>
    <row r="313" spans="1:50" ht="18.75" customHeight="1" x14ac:dyDescent="0.2">
      <c r="A313" s="102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t="s">
        <v>670</v>
      </c>
      <c r="AR313" s="271"/>
      <c r="AS313" s="137" t="s">
        <v>355</v>
      </c>
      <c r="AT313" s="172"/>
      <c r="AU313" s="136" t="s">
        <v>670</v>
      </c>
      <c r="AV313" s="136"/>
      <c r="AW313" s="137" t="s">
        <v>300</v>
      </c>
      <c r="AX313" s="138"/>
    </row>
    <row r="314" spans="1:50" ht="39.75" customHeight="1" x14ac:dyDescent="0.2">
      <c r="A314" s="1026"/>
      <c r="B314" s="252"/>
      <c r="C314" s="251"/>
      <c r="D314" s="252"/>
      <c r="E314" s="251"/>
      <c r="F314" s="314"/>
      <c r="G314" s="230" t="s">
        <v>666</v>
      </c>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t="s">
        <v>627</v>
      </c>
      <c r="AC314" s="221"/>
      <c r="AD314" s="221"/>
      <c r="AE314" s="266">
        <v>53</v>
      </c>
      <c r="AF314" s="112"/>
      <c r="AG314" s="112"/>
      <c r="AH314" s="112"/>
      <c r="AI314" s="266">
        <v>69</v>
      </c>
      <c r="AJ314" s="112"/>
      <c r="AK314" s="112"/>
      <c r="AL314" s="112"/>
      <c r="AM314" s="266">
        <v>63</v>
      </c>
      <c r="AN314" s="112"/>
      <c r="AO314" s="112"/>
      <c r="AP314" s="112"/>
      <c r="AQ314" s="266" t="s">
        <v>562</v>
      </c>
      <c r="AR314" s="112"/>
      <c r="AS314" s="112"/>
      <c r="AT314" s="112"/>
      <c r="AU314" s="266" t="s">
        <v>562</v>
      </c>
      <c r="AV314" s="112"/>
      <c r="AW314" s="112"/>
      <c r="AX314" s="222"/>
    </row>
    <row r="315" spans="1:50" ht="39.75" customHeight="1" x14ac:dyDescent="0.2">
      <c r="A315" s="102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t="s">
        <v>627</v>
      </c>
      <c r="AC315" s="133"/>
      <c r="AD315" s="133"/>
      <c r="AE315" s="266">
        <v>40</v>
      </c>
      <c r="AF315" s="112"/>
      <c r="AG315" s="112"/>
      <c r="AH315" s="112"/>
      <c r="AI315" s="266">
        <v>40</v>
      </c>
      <c r="AJ315" s="112"/>
      <c r="AK315" s="112"/>
      <c r="AL315" s="112"/>
      <c r="AM315" s="266">
        <v>40</v>
      </c>
      <c r="AN315" s="112"/>
      <c r="AO315" s="112"/>
      <c r="AP315" s="112"/>
      <c r="AQ315" s="266" t="s">
        <v>670</v>
      </c>
      <c r="AR315" s="112"/>
      <c r="AS315" s="112"/>
      <c r="AT315" s="112"/>
      <c r="AU315" s="266">
        <v>40</v>
      </c>
      <c r="AV315" s="112"/>
      <c r="AW315" s="112"/>
      <c r="AX315" s="222"/>
    </row>
    <row r="316" spans="1:50" ht="18.75" hidden="1" customHeight="1" x14ac:dyDescent="0.2">
      <c r="A316" s="102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354</v>
      </c>
      <c r="AR316" s="268"/>
      <c r="AS316" s="268"/>
      <c r="AT316" s="269"/>
      <c r="AU316" s="279" t="s">
        <v>370</v>
      </c>
      <c r="AV316" s="279"/>
      <c r="AW316" s="279"/>
      <c r="AX316" s="280"/>
    </row>
    <row r="317" spans="1:50" ht="18.75" hidden="1" customHeight="1" x14ac:dyDescent="0.2">
      <c r="A317" s="102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102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2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2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354</v>
      </c>
      <c r="AR320" s="268"/>
      <c r="AS320" s="268"/>
      <c r="AT320" s="269"/>
      <c r="AU320" s="279" t="s">
        <v>370</v>
      </c>
      <c r="AV320" s="279"/>
      <c r="AW320" s="279"/>
      <c r="AX320" s="280"/>
    </row>
    <row r="321" spans="1:50" ht="18.75" hidden="1" customHeight="1" x14ac:dyDescent="0.2">
      <c r="A321" s="102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v>864</v>
      </c>
      <c r="AR321" s="271"/>
      <c r="AS321" s="137" t="s">
        <v>355</v>
      </c>
      <c r="AT321" s="172"/>
      <c r="AU321" s="136"/>
      <c r="AV321" s="136"/>
      <c r="AW321" s="137" t="s">
        <v>300</v>
      </c>
      <c r="AX321" s="138"/>
    </row>
    <row r="322" spans="1:50" ht="39.75" hidden="1" customHeight="1" x14ac:dyDescent="0.2">
      <c r="A322" s="102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2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2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354</v>
      </c>
      <c r="AR324" s="268"/>
      <c r="AS324" s="268"/>
      <c r="AT324" s="269"/>
      <c r="AU324" s="279" t="s">
        <v>370</v>
      </c>
      <c r="AV324" s="279"/>
      <c r="AW324" s="279"/>
      <c r="AX324" s="280"/>
    </row>
    <row r="325" spans="1:50" ht="18.75" hidden="1" customHeight="1" x14ac:dyDescent="0.2">
      <c r="A325" s="102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102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2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2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354</v>
      </c>
      <c r="AR328" s="268"/>
      <c r="AS328" s="268"/>
      <c r="AT328" s="269"/>
      <c r="AU328" s="279" t="s">
        <v>370</v>
      </c>
      <c r="AV328" s="279"/>
      <c r="AW328" s="279"/>
      <c r="AX328" s="280"/>
    </row>
    <row r="329" spans="1:50" ht="18.75" hidden="1" customHeight="1" x14ac:dyDescent="0.2">
      <c r="A329" s="102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102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2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customHeight="1" x14ac:dyDescent="0.2">
      <c r="A332" s="1026"/>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9"/>
    </row>
    <row r="333" spans="1:50" ht="22.5" customHeight="1" x14ac:dyDescent="0.2">
      <c r="A333" s="102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customHeight="1" x14ac:dyDescent="0.2">
      <c r="A334" s="1026"/>
      <c r="B334" s="252"/>
      <c r="C334" s="251"/>
      <c r="D334" s="252"/>
      <c r="E334" s="251"/>
      <c r="F334" s="314"/>
      <c r="G334" s="230" t="s">
        <v>646</v>
      </c>
      <c r="H334" s="161"/>
      <c r="I334" s="161"/>
      <c r="J334" s="161"/>
      <c r="K334" s="161"/>
      <c r="L334" s="161"/>
      <c r="M334" s="161"/>
      <c r="N334" s="161"/>
      <c r="O334" s="161"/>
      <c r="P334" s="231"/>
      <c r="Q334" s="1013" t="s">
        <v>647</v>
      </c>
      <c r="R334" s="1014"/>
      <c r="S334" s="1014"/>
      <c r="T334" s="1014"/>
      <c r="U334" s="1014"/>
      <c r="V334" s="1014"/>
      <c r="W334" s="1014"/>
      <c r="X334" s="1014"/>
      <c r="Y334" s="1014"/>
      <c r="Z334" s="1014"/>
      <c r="AA334" s="1015"/>
      <c r="AB334" s="255" t="s">
        <v>602</v>
      </c>
      <c r="AC334" s="256"/>
      <c r="AD334" s="256"/>
      <c r="AE334" s="261" t="s">
        <v>562</v>
      </c>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customHeight="1" x14ac:dyDescent="0.2">
      <c r="A335" s="1026"/>
      <c r="B335" s="252"/>
      <c r="C335" s="251"/>
      <c r="D335" s="252"/>
      <c r="E335" s="251"/>
      <c r="F335" s="314"/>
      <c r="G335" s="232"/>
      <c r="H335" s="233"/>
      <c r="I335" s="233"/>
      <c r="J335" s="233"/>
      <c r="K335" s="233"/>
      <c r="L335" s="233"/>
      <c r="M335" s="233"/>
      <c r="N335" s="233"/>
      <c r="O335" s="233"/>
      <c r="P335" s="234"/>
      <c r="Q335" s="1016"/>
      <c r="R335" s="1017"/>
      <c r="S335" s="1017"/>
      <c r="T335" s="1017"/>
      <c r="U335" s="1017"/>
      <c r="V335" s="1017"/>
      <c r="W335" s="1017"/>
      <c r="X335" s="1017"/>
      <c r="Y335" s="1017"/>
      <c r="Z335" s="1017"/>
      <c r="AA335" s="101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customHeight="1" x14ac:dyDescent="0.2">
      <c r="A336" s="1026"/>
      <c r="B336" s="252"/>
      <c r="C336" s="251"/>
      <c r="D336" s="252"/>
      <c r="E336" s="251"/>
      <c r="F336" s="314"/>
      <c r="G336" s="232"/>
      <c r="H336" s="233"/>
      <c r="I336" s="233"/>
      <c r="J336" s="233"/>
      <c r="K336" s="233"/>
      <c r="L336" s="233"/>
      <c r="M336" s="233"/>
      <c r="N336" s="233"/>
      <c r="O336" s="233"/>
      <c r="P336" s="234"/>
      <c r="Q336" s="1016"/>
      <c r="R336" s="1017"/>
      <c r="S336" s="1017"/>
      <c r="T336" s="1017"/>
      <c r="U336" s="1017"/>
      <c r="V336" s="1017"/>
      <c r="W336" s="1017"/>
      <c r="X336" s="1017"/>
      <c r="Y336" s="1017"/>
      <c r="Z336" s="1017"/>
      <c r="AA336" s="101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customHeight="1" x14ac:dyDescent="0.2">
      <c r="A337" s="1026"/>
      <c r="B337" s="252"/>
      <c r="C337" s="251"/>
      <c r="D337" s="252"/>
      <c r="E337" s="251"/>
      <c r="F337" s="314"/>
      <c r="G337" s="232"/>
      <c r="H337" s="233"/>
      <c r="I337" s="233"/>
      <c r="J337" s="233"/>
      <c r="K337" s="233"/>
      <c r="L337" s="233"/>
      <c r="M337" s="233"/>
      <c r="N337" s="233"/>
      <c r="O337" s="233"/>
      <c r="P337" s="234"/>
      <c r="Q337" s="1016"/>
      <c r="R337" s="1017"/>
      <c r="S337" s="1017"/>
      <c r="T337" s="1017"/>
      <c r="U337" s="1017"/>
      <c r="V337" s="1017"/>
      <c r="W337" s="1017"/>
      <c r="X337" s="1017"/>
      <c r="Y337" s="1017"/>
      <c r="Z337" s="1017"/>
      <c r="AA337" s="1018"/>
      <c r="AB337" s="257"/>
      <c r="AC337" s="258"/>
      <c r="AD337" s="258"/>
      <c r="AE337" s="160" t="s">
        <v>668</v>
      </c>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64.75" customHeight="1" x14ac:dyDescent="0.2">
      <c r="A338" s="1026"/>
      <c r="B338" s="252"/>
      <c r="C338" s="251"/>
      <c r="D338" s="252"/>
      <c r="E338" s="251"/>
      <c r="F338" s="314"/>
      <c r="G338" s="235"/>
      <c r="H338" s="164"/>
      <c r="I338" s="164"/>
      <c r="J338" s="164"/>
      <c r="K338" s="164"/>
      <c r="L338" s="164"/>
      <c r="M338" s="164"/>
      <c r="N338" s="164"/>
      <c r="O338" s="164"/>
      <c r="P338" s="236"/>
      <c r="Q338" s="1019"/>
      <c r="R338" s="1020"/>
      <c r="S338" s="1020"/>
      <c r="T338" s="1020"/>
      <c r="U338" s="1020"/>
      <c r="V338" s="1020"/>
      <c r="W338" s="1020"/>
      <c r="X338" s="1020"/>
      <c r="Y338" s="1020"/>
      <c r="Z338" s="1020"/>
      <c r="AA338" s="102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26"/>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2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26"/>
      <c r="B341" s="252"/>
      <c r="C341" s="251"/>
      <c r="D341" s="252"/>
      <c r="E341" s="251"/>
      <c r="F341" s="314"/>
      <c r="G341" s="230"/>
      <c r="H341" s="161"/>
      <c r="I341" s="161"/>
      <c r="J341" s="161"/>
      <c r="K341" s="161"/>
      <c r="L341" s="161"/>
      <c r="M341" s="161"/>
      <c r="N341" s="161"/>
      <c r="O341" s="161"/>
      <c r="P341" s="231"/>
      <c r="Q341" s="1013"/>
      <c r="R341" s="1014"/>
      <c r="S341" s="1014"/>
      <c r="T341" s="1014"/>
      <c r="U341" s="1014"/>
      <c r="V341" s="1014"/>
      <c r="W341" s="1014"/>
      <c r="X341" s="1014"/>
      <c r="Y341" s="1014"/>
      <c r="Z341" s="1014"/>
      <c r="AA341" s="101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26"/>
      <c r="B342" s="252"/>
      <c r="C342" s="251"/>
      <c r="D342" s="252"/>
      <c r="E342" s="251"/>
      <c r="F342" s="314"/>
      <c r="G342" s="232"/>
      <c r="H342" s="233"/>
      <c r="I342" s="233"/>
      <c r="J342" s="233"/>
      <c r="K342" s="233"/>
      <c r="L342" s="233"/>
      <c r="M342" s="233"/>
      <c r="N342" s="233"/>
      <c r="O342" s="233"/>
      <c r="P342" s="234"/>
      <c r="Q342" s="1016"/>
      <c r="R342" s="1017"/>
      <c r="S342" s="1017"/>
      <c r="T342" s="1017"/>
      <c r="U342" s="1017"/>
      <c r="V342" s="1017"/>
      <c r="W342" s="1017"/>
      <c r="X342" s="1017"/>
      <c r="Y342" s="1017"/>
      <c r="Z342" s="1017"/>
      <c r="AA342" s="101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26"/>
      <c r="B343" s="252"/>
      <c r="C343" s="251"/>
      <c r="D343" s="252"/>
      <c r="E343" s="251"/>
      <c r="F343" s="314"/>
      <c r="G343" s="232"/>
      <c r="H343" s="233"/>
      <c r="I343" s="233"/>
      <c r="J343" s="233"/>
      <c r="K343" s="233"/>
      <c r="L343" s="233"/>
      <c r="M343" s="233"/>
      <c r="N343" s="233"/>
      <c r="O343" s="233"/>
      <c r="P343" s="234"/>
      <c r="Q343" s="1016"/>
      <c r="R343" s="1017"/>
      <c r="S343" s="1017"/>
      <c r="T343" s="1017"/>
      <c r="U343" s="1017"/>
      <c r="V343" s="1017"/>
      <c r="W343" s="1017"/>
      <c r="X343" s="1017"/>
      <c r="Y343" s="1017"/>
      <c r="Z343" s="1017"/>
      <c r="AA343" s="101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26"/>
      <c r="B344" s="252"/>
      <c r="C344" s="251"/>
      <c r="D344" s="252"/>
      <c r="E344" s="251"/>
      <c r="F344" s="314"/>
      <c r="G344" s="232"/>
      <c r="H344" s="233"/>
      <c r="I344" s="233"/>
      <c r="J344" s="233"/>
      <c r="K344" s="233"/>
      <c r="L344" s="233"/>
      <c r="M344" s="233"/>
      <c r="N344" s="233"/>
      <c r="O344" s="233"/>
      <c r="P344" s="234"/>
      <c r="Q344" s="1016"/>
      <c r="R344" s="1017"/>
      <c r="S344" s="1017"/>
      <c r="T344" s="1017"/>
      <c r="U344" s="1017"/>
      <c r="V344" s="1017"/>
      <c r="W344" s="1017"/>
      <c r="X344" s="1017"/>
      <c r="Y344" s="1017"/>
      <c r="Z344" s="1017"/>
      <c r="AA344" s="101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26"/>
      <c r="B345" s="252"/>
      <c r="C345" s="251"/>
      <c r="D345" s="252"/>
      <c r="E345" s="251"/>
      <c r="F345" s="314"/>
      <c r="G345" s="235"/>
      <c r="H345" s="164"/>
      <c r="I345" s="164"/>
      <c r="J345" s="164"/>
      <c r="K345" s="164"/>
      <c r="L345" s="164"/>
      <c r="M345" s="164"/>
      <c r="N345" s="164"/>
      <c r="O345" s="164"/>
      <c r="P345" s="236"/>
      <c r="Q345" s="1019"/>
      <c r="R345" s="1020"/>
      <c r="S345" s="1020"/>
      <c r="T345" s="1020"/>
      <c r="U345" s="1020"/>
      <c r="V345" s="1020"/>
      <c r="W345" s="1020"/>
      <c r="X345" s="1020"/>
      <c r="Y345" s="1020"/>
      <c r="Z345" s="1020"/>
      <c r="AA345" s="102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26"/>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2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26"/>
      <c r="B348" s="252"/>
      <c r="C348" s="251"/>
      <c r="D348" s="252"/>
      <c r="E348" s="251"/>
      <c r="F348" s="314"/>
      <c r="G348" s="230"/>
      <c r="H348" s="161"/>
      <c r="I348" s="161"/>
      <c r="J348" s="161"/>
      <c r="K348" s="161"/>
      <c r="L348" s="161"/>
      <c r="M348" s="161"/>
      <c r="N348" s="161"/>
      <c r="O348" s="161"/>
      <c r="P348" s="231"/>
      <c r="Q348" s="1013"/>
      <c r="R348" s="1014"/>
      <c r="S348" s="1014"/>
      <c r="T348" s="1014"/>
      <c r="U348" s="1014"/>
      <c r="V348" s="1014"/>
      <c r="W348" s="1014"/>
      <c r="X348" s="1014"/>
      <c r="Y348" s="1014"/>
      <c r="Z348" s="1014"/>
      <c r="AA348" s="101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26"/>
      <c r="B349" s="252"/>
      <c r="C349" s="251"/>
      <c r="D349" s="252"/>
      <c r="E349" s="251"/>
      <c r="F349" s="314"/>
      <c r="G349" s="232"/>
      <c r="H349" s="233"/>
      <c r="I349" s="233"/>
      <c r="J349" s="233"/>
      <c r="K349" s="233"/>
      <c r="L349" s="233"/>
      <c r="M349" s="233"/>
      <c r="N349" s="233"/>
      <c r="O349" s="233"/>
      <c r="P349" s="234"/>
      <c r="Q349" s="1016"/>
      <c r="R349" s="1017"/>
      <c r="S349" s="1017"/>
      <c r="T349" s="1017"/>
      <c r="U349" s="1017"/>
      <c r="V349" s="1017"/>
      <c r="W349" s="1017"/>
      <c r="X349" s="1017"/>
      <c r="Y349" s="1017"/>
      <c r="Z349" s="1017"/>
      <c r="AA349" s="101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26"/>
      <c r="B350" s="252"/>
      <c r="C350" s="251"/>
      <c r="D350" s="252"/>
      <c r="E350" s="251"/>
      <c r="F350" s="314"/>
      <c r="G350" s="232"/>
      <c r="H350" s="233"/>
      <c r="I350" s="233"/>
      <c r="J350" s="233"/>
      <c r="K350" s="233"/>
      <c r="L350" s="233"/>
      <c r="M350" s="233"/>
      <c r="N350" s="233"/>
      <c r="O350" s="233"/>
      <c r="P350" s="234"/>
      <c r="Q350" s="1016"/>
      <c r="R350" s="1017"/>
      <c r="S350" s="1017"/>
      <c r="T350" s="1017"/>
      <c r="U350" s="1017"/>
      <c r="V350" s="1017"/>
      <c r="W350" s="1017"/>
      <c r="X350" s="1017"/>
      <c r="Y350" s="1017"/>
      <c r="Z350" s="1017"/>
      <c r="AA350" s="101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26"/>
      <c r="B351" s="252"/>
      <c r="C351" s="251"/>
      <c r="D351" s="252"/>
      <c r="E351" s="251"/>
      <c r="F351" s="314"/>
      <c r="G351" s="232"/>
      <c r="H351" s="233"/>
      <c r="I351" s="233"/>
      <c r="J351" s="233"/>
      <c r="K351" s="233"/>
      <c r="L351" s="233"/>
      <c r="M351" s="233"/>
      <c r="N351" s="233"/>
      <c r="O351" s="233"/>
      <c r="P351" s="234"/>
      <c r="Q351" s="1016"/>
      <c r="R351" s="1017"/>
      <c r="S351" s="1017"/>
      <c r="T351" s="1017"/>
      <c r="U351" s="1017"/>
      <c r="V351" s="1017"/>
      <c r="W351" s="1017"/>
      <c r="X351" s="1017"/>
      <c r="Y351" s="1017"/>
      <c r="Z351" s="1017"/>
      <c r="AA351" s="101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26"/>
      <c r="B352" s="252"/>
      <c r="C352" s="251"/>
      <c r="D352" s="252"/>
      <c r="E352" s="251"/>
      <c r="F352" s="314"/>
      <c r="G352" s="235"/>
      <c r="H352" s="164"/>
      <c r="I352" s="164"/>
      <c r="J352" s="164"/>
      <c r="K352" s="164"/>
      <c r="L352" s="164"/>
      <c r="M352" s="164"/>
      <c r="N352" s="164"/>
      <c r="O352" s="164"/>
      <c r="P352" s="236"/>
      <c r="Q352" s="1019"/>
      <c r="R352" s="1020"/>
      <c r="S352" s="1020"/>
      <c r="T352" s="1020"/>
      <c r="U352" s="1020"/>
      <c r="V352" s="1020"/>
      <c r="W352" s="1020"/>
      <c r="X352" s="1020"/>
      <c r="Y352" s="1020"/>
      <c r="Z352" s="1020"/>
      <c r="AA352" s="102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26"/>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2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26"/>
      <c r="B355" s="252"/>
      <c r="C355" s="251"/>
      <c r="D355" s="252"/>
      <c r="E355" s="251"/>
      <c r="F355" s="314"/>
      <c r="G355" s="230"/>
      <c r="H355" s="161"/>
      <c r="I355" s="161"/>
      <c r="J355" s="161"/>
      <c r="K355" s="161"/>
      <c r="L355" s="161"/>
      <c r="M355" s="161"/>
      <c r="N355" s="161"/>
      <c r="O355" s="161"/>
      <c r="P355" s="231"/>
      <c r="Q355" s="1013"/>
      <c r="R355" s="1014"/>
      <c r="S355" s="1014"/>
      <c r="T355" s="1014"/>
      <c r="U355" s="1014"/>
      <c r="V355" s="1014"/>
      <c r="W355" s="1014"/>
      <c r="X355" s="1014"/>
      <c r="Y355" s="1014"/>
      <c r="Z355" s="1014"/>
      <c r="AA355" s="101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26"/>
      <c r="B356" s="252"/>
      <c r="C356" s="251"/>
      <c r="D356" s="252"/>
      <c r="E356" s="251"/>
      <c r="F356" s="314"/>
      <c r="G356" s="232"/>
      <c r="H356" s="233"/>
      <c r="I356" s="233"/>
      <c r="J356" s="233"/>
      <c r="K356" s="233"/>
      <c r="L356" s="233"/>
      <c r="M356" s="233"/>
      <c r="N356" s="233"/>
      <c r="O356" s="233"/>
      <c r="P356" s="234"/>
      <c r="Q356" s="1016"/>
      <c r="R356" s="1017"/>
      <c r="S356" s="1017"/>
      <c r="T356" s="1017"/>
      <c r="U356" s="1017"/>
      <c r="V356" s="1017"/>
      <c r="W356" s="1017"/>
      <c r="X356" s="1017"/>
      <c r="Y356" s="1017"/>
      <c r="Z356" s="1017"/>
      <c r="AA356" s="101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26"/>
      <c r="B357" s="252"/>
      <c r="C357" s="251"/>
      <c r="D357" s="252"/>
      <c r="E357" s="251"/>
      <c r="F357" s="314"/>
      <c r="G357" s="232"/>
      <c r="H357" s="233"/>
      <c r="I357" s="233"/>
      <c r="J357" s="233"/>
      <c r="K357" s="233"/>
      <c r="L357" s="233"/>
      <c r="M357" s="233"/>
      <c r="N357" s="233"/>
      <c r="O357" s="233"/>
      <c r="P357" s="234"/>
      <c r="Q357" s="1016"/>
      <c r="R357" s="1017"/>
      <c r="S357" s="1017"/>
      <c r="T357" s="1017"/>
      <c r="U357" s="1017"/>
      <c r="V357" s="1017"/>
      <c r="W357" s="1017"/>
      <c r="X357" s="1017"/>
      <c r="Y357" s="1017"/>
      <c r="Z357" s="1017"/>
      <c r="AA357" s="101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26"/>
      <c r="B358" s="252"/>
      <c r="C358" s="251"/>
      <c r="D358" s="252"/>
      <c r="E358" s="251"/>
      <c r="F358" s="314"/>
      <c r="G358" s="232"/>
      <c r="H358" s="233"/>
      <c r="I358" s="233"/>
      <c r="J358" s="233"/>
      <c r="K358" s="233"/>
      <c r="L358" s="233"/>
      <c r="M358" s="233"/>
      <c r="N358" s="233"/>
      <c r="O358" s="233"/>
      <c r="P358" s="234"/>
      <c r="Q358" s="1016"/>
      <c r="R358" s="1017"/>
      <c r="S358" s="1017"/>
      <c r="T358" s="1017"/>
      <c r="U358" s="1017"/>
      <c r="V358" s="1017"/>
      <c r="W358" s="1017"/>
      <c r="X358" s="1017"/>
      <c r="Y358" s="1017"/>
      <c r="Z358" s="1017"/>
      <c r="AA358" s="101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26"/>
      <c r="B359" s="252"/>
      <c r="C359" s="251"/>
      <c r="D359" s="252"/>
      <c r="E359" s="251"/>
      <c r="F359" s="314"/>
      <c r="G359" s="235"/>
      <c r="H359" s="164"/>
      <c r="I359" s="164"/>
      <c r="J359" s="164"/>
      <c r="K359" s="164"/>
      <c r="L359" s="164"/>
      <c r="M359" s="164"/>
      <c r="N359" s="164"/>
      <c r="O359" s="164"/>
      <c r="P359" s="236"/>
      <c r="Q359" s="1019"/>
      <c r="R359" s="1020"/>
      <c r="S359" s="1020"/>
      <c r="T359" s="1020"/>
      <c r="U359" s="1020"/>
      <c r="V359" s="1020"/>
      <c r="W359" s="1020"/>
      <c r="X359" s="1020"/>
      <c r="Y359" s="1020"/>
      <c r="Z359" s="1020"/>
      <c r="AA359" s="102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26"/>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2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26"/>
      <c r="B362" s="252"/>
      <c r="C362" s="251"/>
      <c r="D362" s="252"/>
      <c r="E362" s="251"/>
      <c r="F362" s="314"/>
      <c r="G362" s="230"/>
      <c r="H362" s="161"/>
      <c r="I362" s="161"/>
      <c r="J362" s="161"/>
      <c r="K362" s="161"/>
      <c r="L362" s="161"/>
      <c r="M362" s="161"/>
      <c r="N362" s="161"/>
      <c r="O362" s="161"/>
      <c r="P362" s="231"/>
      <c r="Q362" s="1013"/>
      <c r="R362" s="1014"/>
      <c r="S362" s="1014"/>
      <c r="T362" s="1014"/>
      <c r="U362" s="1014"/>
      <c r="V362" s="1014"/>
      <c r="W362" s="1014"/>
      <c r="X362" s="1014"/>
      <c r="Y362" s="1014"/>
      <c r="Z362" s="1014"/>
      <c r="AA362" s="101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26"/>
      <c r="B363" s="252"/>
      <c r="C363" s="251"/>
      <c r="D363" s="252"/>
      <c r="E363" s="251"/>
      <c r="F363" s="314"/>
      <c r="G363" s="232"/>
      <c r="H363" s="233"/>
      <c r="I363" s="233"/>
      <c r="J363" s="233"/>
      <c r="K363" s="233"/>
      <c r="L363" s="233"/>
      <c r="M363" s="233"/>
      <c r="N363" s="233"/>
      <c r="O363" s="233"/>
      <c r="P363" s="234"/>
      <c r="Q363" s="1016"/>
      <c r="R363" s="1017"/>
      <c r="S363" s="1017"/>
      <c r="T363" s="1017"/>
      <c r="U363" s="1017"/>
      <c r="V363" s="1017"/>
      <c r="W363" s="1017"/>
      <c r="X363" s="1017"/>
      <c r="Y363" s="1017"/>
      <c r="Z363" s="1017"/>
      <c r="AA363" s="101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26"/>
      <c r="B364" s="252"/>
      <c r="C364" s="251"/>
      <c r="D364" s="252"/>
      <c r="E364" s="251"/>
      <c r="F364" s="314"/>
      <c r="G364" s="232"/>
      <c r="H364" s="233"/>
      <c r="I364" s="233"/>
      <c r="J364" s="233"/>
      <c r="K364" s="233"/>
      <c r="L364" s="233"/>
      <c r="M364" s="233"/>
      <c r="N364" s="233"/>
      <c r="O364" s="233"/>
      <c r="P364" s="234"/>
      <c r="Q364" s="1016"/>
      <c r="R364" s="1017"/>
      <c r="S364" s="1017"/>
      <c r="T364" s="1017"/>
      <c r="U364" s="1017"/>
      <c r="V364" s="1017"/>
      <c r="W364" s="1017"/>
      <c r="X364" s="1017"/>
      <c r="Y364" s="1017"/>
      <c r="Z364" s="1017"/>
      <c r="AA364" s="101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26"/>
      <c r="B365" s="252"/>
      <c r="C365" s="251"/>
      <c r="D365" s="252"/>
      <c r="E365" s="251"/>
      <c r="F365" s="314"/>
      <c r="G365" s="232"/>
      <c r="H365" s="233"/>
      <c r="I365" s="233"/>
      <c r="J365" s="233"/>
      <c r="K365" s="233"/>
      <c r="L365" s="233"/>
      <c r="M365" s="233"/>
      <c r="N365" s="233"/>
      <c r="O365" s="233"/>
      <c r="P365" s="234"/>
      <c r="Q365" s="1016"/>
      <c r="R365" s="1017"/>
      <c r="S365" s="1017"/>
      <c r="T365" s="1017"/>
      <c r="U365" s="1017"/>
      <c r="V365" s="1017"/>
      <c r="W365" s="1017"/>
      <c r="X365" s="1017"/>
      <c r="Y365" s="1017"/>
      <c r="Z365" s="1017"/>
      <c r="AA365" s="101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26"/>
      <c r="B366" s="252"/>
      <c r="C366" s="251"/>
      <c r="D366" s="252"/>
      <c r="E366" s="315"/>
      <c r="F366" s="316"/>
      <c r="G366" s="235"/>
      <c r="H366" s="164"/>
      <c r="I366" s="164"/>
      <c r="J366" s="164"/>
      <c r="K366" s="164"/>
      <c r="L366" s="164"/>
      <c r="M366" s="164"/>
      <c r="N366" s="164"/>
      <c r="O366" s="164"/>
      <c r="P366" s="236"/>
      <c r="Q366" s="1019"/>
      <c r="R366" s="1020"/>
      <c r="S366" s="1020"/>
      <c r="T366" s="1020"/>
      <c r="U366" s="1020"/>
      <c r="V366" s="1020"/>
      <c r="W366" s="1020"/>
      <c r="X366" s="1020"/>
      <c r="Y366" s="1020"/>
      <c r="Z366" s="1020"/>
      <c r="AA366" s="102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2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2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26"/>
      <c r="B369" s="252"/>
      <c r="C369" s="251"/>
      <c r="D369" s="252"/>
      <c r="E369" s="46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61"/>
    </row>
    <row r="370" spans="1:50" ht="45" hidden="1" customHeight="1" x14ac:dyDescent="0.2">
      <c r="A370" s="102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25.5" hidden="1" customHeight="1" x14ac:dyDescent="0.2">
      <c r="A371" s="102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customHeight="1" x14ac:dyDescent="0.2">
      <c r="A372" s="102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354</v>
      </c>
      <c r="AR372" s="268"/>
      <c r="AS372" s="268"/>
      <c r="AT372" s="269"/>
      <c r="AU372" s="279" t="s">
        <v>370</v>
      </c>
      <c r="AV372" s="279"/>
      <c r="AW372" s="279"/>
      <c r="AX372" s="280"/>
    </row>
    <row r="373" spans="1:50" ht="18.75" customHeight="1" x14ac:dyDescent="0.2">
      <c r="A373" s="102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t="s">
        <v>659</v>
      </c>
      <c r="AR373" s="271"/>
      <c r="AS373" s="137" t="s">
        <v>355</v>
      </c>
      <c r="AT373" s="172"/>
      <c r="AU373" s="136" t="s">
        <v>659</v>
      </c>
      <c r="AV373" s="136"/>
      <c r="AW373" s="137" t="s">
        <v>300</v>
      </c>
      <c r="AX373" s="138"/>
    </row>
    <row r="374" spans="1:50" ht="39.75" customHeight="1" x14ac:dyDescent="0.2">
      <c r="A374" s="1026"/>
      <c r="B374" s="252"/>
      <c r="C374" s="251"/>
      <c r="D374" s="252"/>
      <c r="E374" s="251"/>
      <c r="F374" s="314"/>
      <c r="G374" s="230" t="s">
        <v>628</v>
      </c>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t="s">
        <v>568</v>
      </c>
      <c r="AC374" s="221"/>
      <c r="AD374" s="221"/>
      <c r="AE374" s="266">
        <v>1101</v>
      </c>
      <c r="AF374" s="112"/>
      <c r="AG374" s="112"/>
      <c r="AH374" s="112"/>
      <c r="AI374" s="266">
        <v>1158</v>
      </c>
      <c r="AJ374" s="112"/>
      <c r="AK374" s="112"/>
      <c r="AL374" s="112"/>
      <c r="AM374" s="266">
        <v>864</v>
      </c>
      <c r="AN374" s="112"/>
      <c r="AO374" s="112"/>
      <c r="AP374" s="112"/>
      <c r="AQ374" s="266" t="s">
        <v>562</v>
      </c>
      <c r="AR374" s="112"/>
      <c r="AS374" s="112"/>
      <c r="AT374" s="112"/>
      <c r="AU374" s="266" t="s">
        <v>562</v>
      </c>
      <c r="AV374" s="112"/>
      <c r="AW374" s="112"/>
      <c r="AX374" s="222"/>
    </row>
    <row r="375" spans="1:50" ht="39.75" customHeight="1" x14ac:dyDescent="0.2">
      <c r="A375" s="102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t="s">
        <v>568</v>
      </c>
      <c r="AC375" s="133"/>
      <c r="AD375" s="133"/>
      <c r="AE375" s="266">
        <v>500</v>
      </c>
      <c r="AF375" s="112"/>
      <c r="AG375" s="112"/>
      <c r="AH375" s="112"/>
      <c r="AI375" s="266">
        <v>500</v>
      </c>
      <c r="AJ375" s="112"/>
      <c r="AK375" s="112"/>
      <c r="AL375" s="112"/>
      <c r="AM375" s="266">
        <v>500</v>
      </c>
      <c r="AN375" s="112"/>
      <c r="AO375" s="112"/>
      <c r="AP375" s="112"/>
      <c r="AQ375" s="266">
        <v>500</v>
      </c>
      <c r="AR375" s="112"/>
      <c r="AS375" s="112"/>
      <c r="AT375" s="112"/>
      <c r="AU375" s="266">
        <v>500</v>
      </c>
      <c r="AV375" s="112"/>
      <c r="AW375" s="112"/>
      <c r="AX375" s="222"/>
    </row>
    <row r="376" spans="1:50" ht="18.75" customHeight="1" x14ac:dyDescent="0.2">
      <c r="A376" s="102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354</v>
      </c>
      <c r="AR376" s="268"/>
      <c r="AS376" s="268"/>
      <c r="AT376" s="269"/>
      <c r="AU376" s="279" t="s">
        <v>370</v>
      </c>
      <c r="AV376" s="279"/>
      <c r="AW376" s="279"/>
      <c r="AX376" s="280"/>
    </row>
    <row r="377" spans="1:50" ht="18.75" customHeight="1" x14ac:dyDescent="0.2">
      <c r="A377" s="102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t="s">
        <v>562</v>
      </c>
      <c r="AR377" s="271"/>
      <c r="AS377" s="137" t="s">
        <v>355</v>
      </c>
      <c r="AT377" s="172"/>
      <c r="AU377" s="136" t="s">
        <v>562</v>
      </c>
      <c r="AV377" s="136"/>
      <c r="AW377" s="137" t="s">
        <v>300</v>
      </c>
      <c r="AX377" s="138"/>
    </row>
    <row r="378" spans="1:50" ht="39.75" customHeight="1" x14ac:dyDescent="0.2">
      <c r="A378" s="1026"/>
      <c r="B378" s="252"/>
      <c r="C378" s="251"/>
      <c r="D378" s="252"/>
      <c r="E378" s="251"/>
      <c r="F378" s="314"/>
      <c r="G378" s="230" t="s">
        <v>629</v>
      </c>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t="s">
        <v>568</v>
      </c>
      <c r="AC378" s="221"/>
      <c r="AD378" s="221"/>
      <c r="AE378" s="266">
        <v>324</v>
      </c>
      <c r="AF378" s="112"/>
      <c r="AG378" s="112"/>
      <c r="AH378" s="112"/>
      <c r="AI378" s="266">
        <v>352</v>
      </c>
      <c r="AJ378" s="112"/>
      <c r="AK378" s="112"/>
      <c r="AL378" s="112"/>
      <c r="AM378" s="266">
        <v>372</v>
      </c>
      <c r="AN378" s="112"/>
      <c r="AO378" s="112"/>
      <c r="AP378" s="112"/>
      <c r="AQ378" s="266" t="s">
        <v>562</v>
      </c>
      <c r="AR378" s="112"/>
      <c r="AS378" s="112"/>
      <c r="AT378" s="112"/>
      <c r="AU378" s="266" t="s">
        <v>562</v>
      </c>
      <c r="AV378" s="112"/>
      <c r="AW378" s="112"/>
      <c r="AX378" s="222"/>
    </row>
    <row r="379" spans="1:50" ht="39.75" customHeight="1" x14ac:dyDescent="0.2">
      <c r="A379" s="102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t="s">
        <v>568</v>
      </c>
      <c r="AC379" s="133"/>
      <c r="AD379" s="133"/>
      <c r="AE379" s="266">
        <v>60</v>
      </c>
      <c r="AF379" s="112"/>
      <c r="AG379" s="112"/>
      <c r="AH379" s="112"/>
      <c r="AI379" s="266">
        <v>60</v>
      </c>
      <c r="AJ379" s="112"/>
      <c r="AK379" s="112"/>
      <c r="AL379" s="112"/>
      <c r="AM379" s="266">
        <v>60</v>
      </c>
      <c r="AN379" s="112"/>
      <c r="AO379" s="112"/>
      <c r="AP379" s="112"/>
      <c r="AQ379" s="266" t="s">
        <v>667</v>
      </c>
      <c r="AR379" s="112"/>
      <c r="AS379" s="112"/>
      <c r="AT379" s="112"/>
      <c r="AU379" s="266" t="s">
        <v>667</v>
      </c>
      <c r="AV379" s="112"/>
      <c r="AW379" s="112"/>
      <c r="AX379" s="222"/>
    </row>
    <row r="380" spans="1:50" ht="18.75" hidden="1" customHeight="1" x14ac:dyDescent="0.2">
      <c r="A380" s="102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354</v>
      </c>
      <c r="AR380" s="268"/>
      <c r="AS380" s="268"/>
      <c r="AT380" s="269"/>
      <c r="AU380" s="279" t="s">
        <v>370</v>
      </c>
      <c r="AV380" s="279"/>
      <c r="AW380" s="279"/>
      <c r="AX380" s="280"/>
    </row>
    <row r="381" spans="1:50" ht="18.75" hidden="1" customHeight="1" x14ac:dyDescent="0.2">
      <c r="A381" s="102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t="s">
        <v>562</v>
      </c>
      <c r="AR381" s="271"/>
      <c r="AS381" s="137" t="s">
        <v>355</v>
      </c>
      <c r="AT381" s="172"/>
      <c r="AU381" s="136" t="s">
        <v>562</v>
      </c>
      <c r="AV381" s="136"/>
      <c r="AW381" s="137" t="s">
        <v>300</v>
      </c>
      <c r="AX381" s="138"/>
    </row>
    <row r="382" spans="1:50" ht="39.75" hidden="1" customHeight="1" x14ac:dyDescent="0.2">
      <c r="A382" s="102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t="s">
        <v>568</v>
      </c>
      <c r="AC382" s="221"/>
      <c r="AD382" s="221"/>
      <c r="AE382" s="266"/>
      <c r="AF382" s="112"/>
      <c r="AG382" s="112"/>
      <c r="AH382" s="112"/>
      <c r="AI382" s="266"/>
      <c r="AJ382" s="112"/>
      <c r="AK382" s="112"/>
      <c r="AL382" s="112"/>
      <c r="AM382" s="266"/>
      <c r="AN382" s="112"/>
      <c r="AO382" s="112"/>
      <c r="AP382" s="112"/>
      <c r="AQ382" s="266" t="s">
        <v>562</v>
      </c>
      <c r="AR382" s="112"/>
      <c r="AS382" s="112"/>
      <c r="AT382" s="112"/>
      <c r="AU382" s="266" t="s">
        <v>562</v>
      </c>
      <c r="AV382" s="112"/>
      <c r="AW382" s="112"/>
      <c r="AX382" s="222"/>
    </row>
    <row r="383" spans="1:50" ht="39.75" hidden="1" customHeight="1" x14ac:dyDescent="0.2">
      <c r="A383" s="102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t="s">
        <v>568</v>
      </c>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customHeight="1" x14ac:dyDescent="0.2">
      <c r="A384" s="102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354</v>
      </c>
      <c r="AR384" s="268"/>
      <c r="AS384" s="268"/>
      <c r="AT384" s="269"/>
      <c r="AU384" s="279" t="s">
        <v>370</v>
      </c>
      <c r="AV384" s="279"/>
      <c r="AW384" s="279"/>
      <c r="AX384" s="280"/>
    </row>
    <row r="385" spans="1:50" ht="18.75" customHeight="1" x14ac:dyDescent="0.2">
      <c r="A385" s="102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t="s">
        <v>562</v>
      </c>
      <c r="AR385" s="271"/>
      <c r="AS385" s="137" t="s">
        <v>355</v>
      </c>
      <c r="AT385" s="172"/>
      <c r="AU385" s="136" t="s">
        <v>562</v>
      </c>
      <c r="AV385" s="136"/>
      <c r="AW385" s="137" t="s">
        <v>300</v>
      </c>
      <c r="AX385" s="138"/>
    </row>
    <row r="386" spans="1:50" ht="39.75" customHeight="1" x14ac:dyDescent="0.2">
      <c r="A386" s="1026"/>
      <c r="B386" s="252"/>
      <c r="C386" s="251"/>
      <c r="D386" s="252"/>
      <c r="E386" s="251"/>
      <c r="F386" s="314"/>
      <c r="G386" s="230" t="s">
        <v>630</v>
      </c>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t="s">
        <v>631</v>
      </c>
      <c r="AC386" s="221"/>
      <c r="AD386" s="221"/>
      <c r="AE386" s="266">
        <v>720</v>
      </c>
      <c r="AF386" s="112"/>
      <c r="AG386" s="112"/>
      <c r="AH386" s="112"/>
      <c r="AI386" s="266">
        <v>723</v>
      </c>
      <c r="AJ386" s="112"/>
      <c r="AK386" s="112"/>
      <c r="AL386" s="112"/>
      <c r="AM386" s="266">
        <v>696</v>
      </c>
      <c r="AN386" s="112"/>
      <c r="AO386" s="112"/>
      <c r="AP386" s="112"/>
      <c r="AQ386" s="266" t="s">
        <v>562</v>
      </c>
      <c r="AR386" s="112"/>
      <c r="AS386" s="112"/>
      <c r="AT386" s="112"/>
      <c r="AU386" s="266" t="s">
        <v>562</v>
      </c>
      <c r="AV386" s="112"/>
      <c r="AW386" s="112"/>
      <c r="AX386" s="222"/>
    </row>
    <row r="387" spans="1:50" ht="39.75" customHeight="1" x14ac:dyDescent="0.2">
      <c r="A387" s="102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t="s">
        <v>631</v>
      </c>
      <c r="AC387" s="133"/>
      <c r="AD387" s="133"/>
      <c r="AE387" s="266">
        <v>500</v>
      </c>
      <c r="AF387" s="112"/>
      <c r="AG387" s="112"/>
      <c r="AH387" s="112"/>
      <c r="AI387" s="266">
        <v>500</v>
      </c>
      <c r="AJ387" s="112"/>
      <c r="AK387" s="112"/>
      <c r="AL387" s="112"/>
      <c r="AM387" s="266">
        <v>500</v>
      </c>
      <c r="AN387" s="112"/>
      <c r="AO387" s="112"/>
      <c r="AP387" s="112"/>
      <c r="AQ387" s="266" t="s">
        <v>667</v>
      </c>
      <c r="AR387" s="112"/>
      <c r="AS387" s="112"/>
      <c r="AT387" s="112"/>
      <c r="AU387" s="266" t="s">
        <v>667</v>
      </c>
      <c r="AV387" s="112"/>
      <c r="AW387" s="112"/>
      <c r="AX387" s="222"/>
    </row>
    <row r="388" spans="1:50" ht="18.75" hidden="1" customHeight="1" x14ac:dyDescent="0.2">
      <c r="A388" s="102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354</v>
      </c>
      <c r="AR388" s="268"/>
      <c r="AS388" s="268"/>
      <c r="AT388" s="269"/>
      <c r="AU388" s="279" t="s">
        <v>370</v>
      </c>
      <c r="AV388" s="279"/>
      <c r="AW388" s="279"/>
      <c r="AX388" s="280"/>
    </row>
    <row r="389" spans="1:50" ht="18.75" hidden="1" customHeight="1" x14ac:dyDescent="0.2">
      <c r="A389" s="102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102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2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customHeight="1" x14ac:dyDescent="0.2">
      <c r="A392" s="1026"/>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9"/>
    </row>
    <row r="393" spans="1:50" ht="22.5" customHeight="1" x14ac:dyDescent="0.2">
      <c r="A393" s="102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customHeight="1" x14ac:dyDescent="0.2">
      <c r="A394" s="1026"/>
      <c r="B394" s="252"/>
      <c r="C394" s="251"/>
      <c r="D394" s="252"/>
      <c r="E394" s="251"/>
      <c r="F394" s="314"/>
      <c r="G394" s="230" t="s">
        <v>632</v>
      </c>
      <c r="H394" s="161"/>
      <c r="I394" s="161"/>
      <c r="J394" s="161"/>
      <c r="K394" s="161"/>
      <c r="L394" s="161"/>
      <c r="M394" s="161"/>
      <c r="N394" s="161"/>
      <c r="O394" s="161"/>
      <c r="P394" s="231"/>
      <c r="Q394" s="1013" t="s">
        <v>633</v>
      </c>
      <c r="R394" s="1014"/>
      <c r="S394" s="1014"/>
      <c r="T394" s="1014"/>
      <c r="U394" s="1014"/>
      <c r="V394" s="1014"/>
      <c r="W394" s="1014"/>
      <c r="X394" s="1014"/>
      <c r="Y394" s="1014"/>
      <c r="Z394" s="1014"/>
      <c r="AA394" s="1015"/>
      <c r="AB394" s="255" t="s">
        <v>602</v>
      </c>
      <c r="AC394" s="256"/>
      <c r="AD394" s="256"/>
      <c r="AE394" s="261" t="s">
        <v>562</v>
      </c>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customHeight="1" x14ac:dyDescent="0.2">
      <c r="A395" s="1026"/>
      <c r="B395" s="252"/>
      <c r="C395" s="251"/>
      <c r="D395" s="252"/>
      <c r="E395" s="251"/>
      <c r="F395" s="314"/>
      <c r="G395" s="232"/>
      <c r="H395" s="233"/>
      <c r="I395" s="233"/>
      <c r="J395" s="233"/>
      <c r="K395" s="233"/>
      <c r="L395" s="233"/>
      <c r="M395" s="233"/>
      <c r="N395" s="233"/>
      <c r="O395" s="233"/>
      <c r="P395" s="234"/>
      <c r="Q395" s="1016"/>
      <c r="R395" s="1017"/>
      <c r="S395" s="1017"/>
      <c r="T395" s="1017"/>
      <c r="U395" s="1017"/>
      <c r="V395" s="1017"/>
      <c r="W395" s="1017"/>
      <c r="X395" s="1017"/>
      <c r="Y395" s="1017"/>
      <c r="Z395" s="1017"/>
      <c r="AA395" s="101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customHeight="1" x14ac:dyDescent="0.2">
      <c r="A396" s="1026"/>
      <c r="B396" s="252"/>
      <c r="C396" s="251"/>
      <c r="D396" s="252"/>
      <c r="E396" s="251"/>
      <c r="F396" s="314"/>
      <c r="G396" s="232"/>
      <c r="H396" s="233"/>
      <c r="I396" s="233"/>
      <c r="J396" s="233"/>
      <c r="K396" s="233"/>
      <c r="L396" s="233"/>
      <c r="M396" s="233"/>
      <c r="N396" s="233"/>
      <c r="O396" s="233"/>
      <c r="P396" s="234"/>
      <c r="Q396" s="1016"/>
      <c r="R396" s="1017"/>
      <c r="S396" s="1017"/>
      <c r="T396" s="1017"/>
      <c r="U396" s="1017"/>
      <c r="V396" s="1017"/>
      <c r="W396" s="1017"/>
      <c r="X396" s="1017"/>
      <c r="Y396" s="1017"/>
      <c r="Z396" s="1017"/>
      <c r="AA396" s="101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customHeight="1" x14ac:dyDescent="0.2">
      <c r="A397" s="1026"/>
      <c r="B397" s="252"/>
      <c r="C397" s="251"/>
      <c r="D397" s="252"/>
      <c r="E397" s="251"/>
      <c r="F397" s="314"/>
      <c r="G397" s="232"/>
      <c r="H397" s="233"/>
      <c r="I397" s="233"/>
      <c r="J397" s="233"/>
      <c r="K397" s="233"/>
      <c r="L397" s="233"/>
      <c r="M397" s="233"/>
      <c r="N397" s="233"/>
      <c r="O397" s="233"/>
      <c r="P397" s="234"/>
      <c r="Q397" s="1016"/>
      <c r="R397" s="1017"/>
      <c r="S397" s="1017"/>
      <c r="T397" s="1017"/>
      <c r="U397" s="1017"/>
      <c r="V397" s="1017"/>
      <c r="W397" s="1017"/>
      <c r="X397" s="1017"/>
      <c r="Y397" s="1017"/>
      <c r="Z397" s="1017"/>
      <c r="AA397" s="1018"/>
      <c r="AB397" s="257"/>
      <c r="AC397" s="258"/>
      <c r="AD397" s="258"/>
      <c r="AE397" s="160" t="s">
        <v>662</v>
      </c>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306" customHeight="1" x14ac:dyDescent="0.2">
      <c r="A398" s="1026"/>
      <c r="B398" s="252"/>
      <c r="C398" s="251"/>
      <c r="D398" s="252"/>
      <c r="E398" s="251"/>
      <c r="F398" s="314"/>
      <c r="G398" s="235"/>
      <c r="H398" s="164"/>
      <c r="I398" s="164"/>
      <c r="J398" s="164"/>
      <c r="K398" s="164"/>
      <c r="L398" s="164"/>
      <c r="M398" s="164"/>
      <c r="N398" s="164"/>
      <c r="O398" s="164"/>
      <c r="P398" s="236"/>
      <c r="Q398" s="1019"/>
      <c r="R398" s="1020"/>
      <c r="S398" s="1020"/>
      <c r="T398" s="1020"/>
      <c r="U398" s="1020"/>
      <c r="V398" s="1020"/>
      <c r="W398" s="1020"/>
      <c r="X398" s="1020"/>
      <c r="Y398" s="1020"/>
      <c r="Z398" s="1020"/>
      <c r="AA398" s="102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26"/>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2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26"/>
      <c r="B401" s="252"/>
      <c r="C401" s="251"/>
      <c r="D401" s="252"/>
      <c r="E401" s="251"/>
      <c r="F401" s="314"/>
      <c r="G401" s="230"/>
      <c r="H401" s="161"/>
      <c r="I401" s="161"/>
      <c r="J401" s="161"/>
      <c r="K401" s="161"/>
      <c r="L401" s="161"/>
      <c r="M401" s="161"/>
      <c r="N401" s="161"/>
      <c r="O401" s="161"/>
      <c r="P401" s="231"/>
      <c r="Q401" s="1013"/>
      <c r="R401" s="1014"/>
      <c r="S401" s="1014"/>
      <c r="T401" s="1014"/>
      <c r="U401" s="1014"/>
      <c r="V401" s="1014"/>
      <c r="W401" s="1014"/>
      <c r="X401" s="1014"/>
      <c r="Y401" s="1014"/>
      <c r="Z401" s="1014"/>
      <c r="AA401" s="101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26"/>
      <c r="B402" s="252"/>
      <c r="C402" s="251"/>
      <c r="D402" s="252"/>
      <c r="E402" s="251"/>
      <c r="F402" s="314"/>
      <c r="G402" s="232"/>
      <c r="H402" s="233"/>
      <c r="I402" s="233"/>
      <c r="J402" s="233"/>
      <c r="K402" s="233"/>
      <c r="L402" s="233"/>
      <c r="M402" s="233"/>
      <c r="N402" s="233"/>
      <c r="O402" s="233"/>
      <c r="P402" s="234"/>
      <c r="Q402" s="1016"/>
      <c r="R402" s="1017"/>
      <c r="S402" s="1017"/>
      <c r="T402" s="1017"/>
      <c r="U402" s="1017"/>
      <c r="V402" s="1017"/>
      <c r="W402" s="1017"/>
      <c r="X402" s="1017"/>
      <c r="Y402" s="1017"/>
      <c r="Z402" s="1017"/>
      <c r="AA402" s="101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26"/>
      <c r="B403" s="252"/>
      <c r="C403" s="251"/>
      <c r="D403" s="252"/>
      <c r="E403" s="251"/>
      <c r="F403" s="314"/>
      <c r="G403" s="232"/>
      <c r="H403" s="233"/>
      <c r="I403" s="233"/>
      <c r="J403" s="233"/>
      <c r="K403" s="233"/>
      <c r="L403" s="233"/>
      <c r="M403" s="233"/>
      <c r="N403" s="233"/>
      <c r="O403" s="233"/>
      <c r="P403" s="234"/>
      <c r="Q403" s="1016"/>
      <c r="R403" s="1017"/>
      <c r="S403" s="1017"/>
      <c r="T403" s="1017"/>
      <c r="U403" s="1017"/>
      <c r="V403" s="1017"/>
      <c r="W403" s="1017"/>
      <c r="X403" s="1017"/>
      <c r="Y403" s="1017"/>
      <c r="Z403" s="1017"/>
      <c r="AA403" s="101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26"/>
      <c r="B404" s="252"/>
      <c r="C404" s="251"/>
      <c r="D404" s="252"/>
      <c r="E404" s="251"/>
      <c r="F404" s="314"/>
      <c r="G404" s="232"/>
      <c r="H404" s="233"/>
      <c r="I404" s="233"/>
      <c r="J404" s="233"/>
      <c r="K404" s="233"/>
      <c r="L404" s="233"/>
      <c r="M404" s="233"/>
      <c r="N404" s="233"/>
      <c r="O404" s="233"/>
      <c r="P404" s="234"/>
      <c r="Q404" s="1016"/>
      <c r="R404" s="1017"/>
      <c r="S404" s="1017"/>
      <c r="T404" s="1017"/>
      <c r="U404" s="1017"/>
      <c r="V404" s="1017"/>
      <c r="W404" s="1017"/>
      <c r="X404" s="1017"/>
      <c r="Y404" s="1017"/>
      <c r="Z404" s="1017"/>
      <c r="AA404" s="101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26"/>
      <c r="B405" s="252"/>
      <c r="C405" s="251"/>
      <c r="D405" s="252"/>
      <c r="E405" s="251"/>
      <c r="F405" s="314"/>
      <c r="G405" s="235"/>
      <c r="H405" s="164"/>
      <c r="I405" s="164"/>
      <c r="J405" s="164"/>
      <c r="K405" s="164"/>
      <c r="L405" s="164"/>
      <c r="M405" s="164"/>
      <c r="N405" s="164"/>
      <c r="O405" s="164"/>
      <c r="P405" s="236"/>
      <c r="Q405" s="1019"/>
      <c r="R405" s="1020"/>
      <c r="S405" s="1020"/>
      <c r="T405" s="1020"/>
      <c r="U405" s="1020"/>
      <c r="V405" s="1020"/>
      <c r="W405" s="1020"/>
      <c r="X405" s="1020"/>
      <c r="Y405" s="1020"/>
      <c r="Z405" s="1020"/>
      <c r="AA405" s="102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26"/>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2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26"/>
      <c r="B408" s="252"/>
      <c r="C408" s="251"/>
      <c r="D408" s="252"/>
      <c r="E408" s="251"/>
      <c r="F408" s="314"/>
      <c r="G408" s="230"/>
      <c r="H408" s="161"/>
      <c r="I408" s="161"/>
      <c r="J408" s="161"/>
      <c r="K408" s="161"/>
      <c r="L408" s="161"/>
      <c r="M408" s="161"/>
      <c r="N408" s="161"/>
      <c r="O408" s="161"/>
      <c r="P408" s="231"/>
      <c r="Q408" s="1013"/>
      <c r="R408" s="1014"/>
      <c r="S408" s="1014"/>
      <c r="T408" s="1014"/>
      <c r="U408" s="1014"/>
      <c r="V408" s="1014"/>
      <c r="W408" s="1014"/>
      <c r="X408" s="1014"/>
      <c r="Y408" s="1014"/>
      <c r="Z408" s="1014"/>
      <c r="AA408" s="101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26"/>
      <c r="B409" s="252"/>
      <c r="C409" s="251"/>
      <c r="D409" s="252"/>
      <c r="E409" s="251"/>
      <c r="F409" s="314"/>
      <c r="G409" s="232"/>
      <c r="H409" s="233"/>
      <c r="I409" s="233"/>
      <c r="J409" s="233"/>
      <c r="K409" s="233"/>
      <c r="L409" s="233"/>
      <c r="M409" s="233"/>
      <c r="N409" s="233"/>
      <c r="O409" s="233"/>
      <c r="P409" s="234"/>
      <c r="Q409" s="1016"/>
      <c r="R409" s="1017"/>
      <c r="S409" s="1017"/>
      <c r="T409" s="1017"/>
      <c r="U409" s="1017"/>
      <c r="V409" s="1017"/>
      <c r="W409" s="1017"/>
      <c r="X409" s="1017"/>
      <c r="Y409" s="1017"/>
      <c r="Z409" s="1017"/>
      <c r="AA409" s="101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26"/>
      <c r="B410" s="252"/>
      <c r="C410" s="251"/>
      <c r="D410" s="252"/>
      <c r="E410" s="251"/>
      <c r="F410" s="314"/>
      <c r="G410" s="232"/>
      <c r="H410" s="233"/>
      <c r="I410" s="233"/>
      <c r="J410" s="233"/>
      <c r="K410" s="233"/>
      <c r="L410" s="233"/>
      <c r="M410" s="233"/>
      <c r="N410" s="233"/>
      <c r="O410" s="233"/>
      <c r="P410" s="234"/>
      <c r="Q410" s="1016"/>
      <c r="R410" s="1017"/>
      <c r="S410" s="1017"/>
      <c r="T410" s="1017"/>
      <c r="U410" s="1017"/>
      <c r="V410" s="1017"/>
      <c r="W410" s="1017"/>
      <c r="X410" s="1017"/>
      <c r="Y410" s="1017"/>
      <c r="Z410" s="1017"/>
      <c r="AA410" s="101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26"/>
      <c r="B411" s="252"/>
      <c r="C411" s="251"/>
      <c r="D411" s="252"/>
      <c r="E411" s="251"/>
      <c r="F411" s="314"/>
      <c r="G411" s="232"/>
      <c r="H411" s="233"/>
      <c r="I411" s="233"/>
      <c r="J411" s="233"/>
      <c r="K411" s="233"/>
      <c r="L411" s="233"/>
      <c r="M411" s="233"/>
      <c r="N411" s="233"/>
      <c r="O411" s="233"/>
      <c r="P411" s="234"/>
      <c r="Q411" s="1016"/>
      <c r="R411" s="1017"/>
      <c r="S411" s="1017"/>
      <c r="T411" s="1017"/>
      <c r="U411" s="1017"/>
      <c r="V411" s="1017"/>
      <c r="W411" s="1017"/>
      <c r="X411" s="1017"/>
      <c r="Y411" s="1017"/>
      <c r="Z411" s="1017"/>
      <c r="AA411" s="101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26"/>
      <c r="B412" s="252"/>
      <c r="C412" s="251"/>
      <c r="D412" s="252"/>
      <c r="E412" s="251"/>
      <c r="F412" s="314"/>
      <c r="G412" s="235"/>
      <c r="H412" s="164"/>
      <c r="I412" s="164"/>
      <c r="J412" s="164"/>
      <c r="K412" s="164"/>
      <c r="L412" s="164"/>
      <c r="M412" s="164"/>
      <c r="N412" s="164"/>
      <c r="O412" s="164"/>
      <c r="P412" s="236"/>
      <c r="Q412" s="1019"/>
      <c r="R412" s="1020"/>
      <c r="S412" s="1020"/>
      <c r="T412" s="1020"/>
      <c r="U412" s="1020"/>
      <c r="V412" s="1020"/>
      <c r="W412" s="1020"/>
      <c r="X412" s="1020"/>
      <c r="Y412" s="1020"/>
      <c r="Z412" s="1020"/>
      <c r="AA412" s="102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26"/>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2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26"/>
      <c r="B415" s="252"/>
      <c r="C415" s="251"/>
      <c r="D415" s="252"/>
      <c r="E415" s="251"/>
      <c r="F415" s="314"/>
      <c r="G415" s="230"/>
      <c r="H415" s="161"/>
      <c r="I415" s="161"/>
      <c r="J415" s="161"/>
      <c r="K415" s="161"/>
      <c r="L415" s="161"/>
      <c r="M415" s="161"/>
      <c r="N415" s="161"/>
      <c r="O415" s="161"/>
      <c r="P415" s="231"/>
      <c r="Q415" s="1013"/>
      <c r="R415" s="1014"/>
      <c r="S415" s="1014"/>
      <c r="T415" s="1014"/>
      <c r="U415" s="1014"/>
      <c r="V415" s="1014"/>
      <c r="W415" s="1014"/>
      <c r="X415" s="1014"/>
      <c r="Y415" s="1014"/>
      <c r="Z415" s="1014"/>
      <c r="AA415" s="101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26"/>
      <c r="B416" s="252"/>
      <c r="C416" s="251"/>
      <c r="D416" s="252"/>
      <c r="E416" s="251"/>
      <c r="F416" s="314"/>
      <c r="G416" s="232"/>
      <c r="H416" s="233"/>
      <c r="I416" s="233"/>
      <c r="J416" s="233"/>
      <c r="K416" s="233"/>
      <c r="L416" s="233"/>
      <c r="M416" s="233"/>
      <c r="N416" s="233"/>
      <c r="O416" s="233"/>
      <c r="P416" s="234"/>
      <c r="Q416" s="1016"/>
      <c r="R416" s="1017"/>
      <c r="S416" s="1017"/>
      <c r="T416" s="1017"/>
      <c r="U416" s="1017"/>
      <c r="V416" s="1017"/>
      <c r="W416" s="1017"/>
      <c r="X416" s="1017"/>
      <c r="Y416" s="1017"/>
      <c r="Z416" s="1017"/>
      <c r="AA416" s="101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26"/>
      <c r="B417" s="252"/>
      <c r="C417" s="251"/>
      <c r="D417" s="252"/>
      <c r="E417" s="251"/>
      <c r="F417" s="314"/>
      <c r="G417" s="232"/>
      <c r="H417" s="233"/>
      <c r="I417" s="233"/>
      <c r="J417" s="233"/>
      <c r="K417" s="233"/>
      <c r="L417" s="233"/>
      <c r="M417" s="233"/>
      <c r="N417" s="233"/>
      <c r="O417" s="233"/>
      <c r="P417" s="234"/>
      <c r="Q417" s="1016"/>
      <c r="R417" s="1017"/>
      <c r="S417" s="1017"/>
      <c r="T417" s="1017"/>
      <c r="U417" s="1017"/>
      <c r="V417" s="1017"/>
      <c r="W417" s="1017"/>
      <c r="X417" s="1017"/>
      <c r="Y417" s="1017"/>
      <c r="Z417" s="1017"/>
      <c r="AA417" s="101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26"/>
      <c r="B418" s="252"/>
      <c r="C418" s="251"/>
      <c r="D418" s="252"/>
      <c r="E418" s="251"/>
      <c r="F418" s="314"/>
      <c r="G418" s="232"/>
      <c r="H418" s="233"/>
      <c r="I418" s="233"/>
      <c r="J418" s="233"/>
      <c r="K418" s="233"/>
      <c r="L418" s="233"/>
      <c r="M418" s="233"/>
      <c r="N418" s="233"/>
      <c r="O418" s="233"/>
      <c r="P418" s="234"/>
      <c r="Q418" s="1016"/>
      <c r="R418" s="1017"/>
      <c r="S418" s="1017"/>
      <c r="T418" s="1017"/>
      <c r="U418" s="1017"/>
      <c r="V418" s="1017"/>
      <c r="W418" s="1017"/>
      <c r="X418" s="1017"/>
      <c r="Y418" s="1017"/>
      <c r="Z418" s="1017"/>
      <c r="AA418" s="101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26"/>
      <c r="B419" s="252"/>
      <c r="C419" s="251"/>
      <c r="D419" s="252"/>
      <c r="E419" s="251"/>
      <c r="F419" s="314"/>
      <c r="G419" s="235"/>
      <c r="H419" s="164"/>
      <c r="I419" s="164"/>
      <c r="J419" s="164"/>
      <c r="K419" s="164"/>
      <c r="L419" s="164"/>
      <c r="M419" s="164"/>
      <c r="N419" s="164"/>
      <c r="O419" s="164"/>
      <c r="P419" s="236"/>
      <c r="Q419" s="1019"/>
      <c r="R419" s="1020"/>
      <c r="S419" s="1020"/>
      <c r="T419" s="1020"/>
      <c r="U419" s="1020"/>
      <c r="V419" s="1020"/>
      <c r="W419" s="1020"/>
      <c r="X419" s="1020"/>
      <c r="Y419" s="1020"/>
      <c r="Z419" s="1020"/>
      <c r="AA419" s="102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26"/>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2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26"/>
      <c r="B422" s="252"/>
      <c r="C422" s="251"/>
      <c r="D422" s="252"/>
      <c r="E422" s="251"/>
      <c r="F422" s="314"/>
      <c r="G422" s="230"/>
      <c r="H422" s="161"/>
      <c r="I422" s="161"/>
      <c r="J422" s="161"/>
      <c r="K422" s="161"/>
      <c r="L422" s="161"/>
      <c r="M422" s="161"/>
      <c r="N422" s="161"/>
      <c r="O422" s="161"/>
      <c r="P422" s="231"/>
      <c r="Q422" s="1013"/>
      <c r="R422" s="1014"/>
      <c r="S422" s="1014"/>
      <c r="T422" s="1014"/>
      <c r="U422" s="1014"/>
      <c r="V422" s="1014"/>
      <c r="W422" s="1014"/>
      <c r="X422" s="1014"/>
      <c r="Y422" s="1014"/>
      <c r="Z422" s="1014"/>
      <c r="AA422" s="101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26"/>
      <c r="B423" s="252"/>
      <c r="C423" s="251"/>
      <c r="D423" s="252"/>
      <c r="E423" s="251"/>
      <c r="F423" s="314"/>
      <c r="G423" s="232"/>
      <c r="H423" s="233"/>
      <c r="I423" s="233"/>
      <c r="J423" s="233"/>
      <c r="K423" s="233"/>
      <c r="L423" s="233"/>
      <c r="M423" s="233"/>
      <c r="N423" s="233"/>
      <c r="O423" s="233"/>
      <c r="P423" s="234"/>
      <c r="Q423" s="1016"/>
      <c r="R423" s="1017"/>
      <c r="S423" s="1017"/>
      <c r="T423" s="1017"/>
      <c r="U423" s="1017"/>
      <c r="V423" s="1017"/>
      <c r="W423" s="1017"/>
      <c r="X423" s="1017"/>
      <c r="Y423" s="1017"/>
      <c r="Z423" s="1017"/>
      <c r="AA423" s="101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26"/>
      <c r="B424" s="252"/>
      <c r="C424" s="251"/>
      <c r="D424" s="252"/>
      <c r="E424" s="251"/>
      <c r="F424" s="314"/>
      <c r="G424" s="232"/>
      <c r="H424" s="233"/>
      <c r="I424" s="233"/>
      <c r="J424" s="233"/>
      <c r="K424" s="233"/>
      <c r="L424" s="233"/>
      <c r="M424" s="233"/>
      <c r="N424" s="233"/>
      <c r="O424" s="233"/>
      <c r="P424" s="234"/>
      <c r="Q424" s="1016"/>
      <c r="R424" s="1017"/>
      <c r="S424" s="1017"/>
      <c r="T424" s="1017"/>
      <c r="U424" s="1017"/>
      <c r="V424" s="1017"/>
      <c r="W424" s="1017"/>
      <c r="X424" s="1017"/>
      <c r="Y424" s="1017"/>
      <c r="Z424" s="1017"/>
      <c r="AA424" s="101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26"/>
      <c r="B425" s="252"/>
      <c r="C425" s="251"/>
      <c r="D425" s="252"/>
      <c r="E425" s="251"/>
      <c r="F425" s="314"/>
      <c r="G425" s="232"/>
      <c r="H425" s="233"/>
      <c r="I425" s="233"/>
      <c r="J425" s="233"/>
      <c r="K425" s="233"/>
      <c r="L425" s="233"/>
      <c r="M425" s="233"/>
      <c r="N425" s="233"/>
      <c r="O425" s="233"/>
      <c r="P425" s="234"/>
      <c r="Q425" s="1016"/>
      <c r="R425" s="1017"/>
      <c r="S425" s="1017"/>
      <c r="T425" s="1017"/>
      <c r="U425" s="1017"/>
      <c r="V425" s="1017"/>
      <c r="W425" s="1017"/>
      <c r="X425" s="1017"/>
      <c r="Y425" s="1017"/>
      <c r="Z425" s="1017"/>
      <c r="AA425" s="101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26"/>
      <c r="B426" s="252"/>
      <c r="C426" s="251"/>
      <c r="D426" s="252"/>
      <c r="E426" s="315"/>
      <c r="F426" s="316"/>
      <c r="G426" s="235"/>
      <c r="H426" s="164"/>
      <c r="I426" s="164"/>
      <c r="J426" s="164"/>
      <c r="K426" s="164"/>
      <c r="L426" s="164"/>
      <c r="M426" s="164"/>
      <c r="N426" s="164"/>
      <c r="O426" s="164"/>
      <c r="P426" s="236"/>
      <c r="Q426" s="1019"/>
      <c r="R426" s="1020"/>
      <c r="S426" s="1020"/>
      <c r="T426" s="1020"/>
      <c r="U426" s="1020"/>
      <c r="V426" s="1020"/>
      <c r="W426" s="1020"/>
      <c r="X426" s="1020"/>
      <c r="Y426" s="1020"/>
      <c r="Z426" s="1020"/>
      <c r="AA426" s="102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2">
      <c r="A427" s="102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2">
      <c r="A428" s="1026"/>
      <c r="B428" s="252"/>
      <c r="C428" s="251"/>
      <c r="D428" s="252"/>
      <c r="E428" s="160" t="s">
        <v>634</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2">
      <c r="A429" s="1026"/>
      <c r="B429" s="252"/>
      <c r="C429" s="315"/>
      <c r="D429" s="102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26"/>
      <c r="B430" s="252"/>
      <c r="C430" s="249" t="s">
        <v>553</v>
      </c>
      <c r="D430" s="250"/>
      <c r="E430" s="238" t="s">
        <v>537</v>
      </c>
      <c r="F430" s="480"/>
      <c r="G430" s="240" t="s">
        <v>374</v>
      </c>
      <c r="H430" s="158"/>
      <c r="I430" s="158"/>
      <c r="J430" s="241" t="s">
        <v>564</v>
      </c>
      <c r="K430" s="242"/>
      <c r="L430" s="242"/>
      <c r="M430" s="242"/>
      <c r="N430" s="242"/>
      <c r="O430" s="242"/>
      <c r="P430" s="242"/>
      <c r="Q430" s="242"/>
      <c r="R430" s="242"/>
      <c r="S430" s="242"/>
      <c r="T430" s="243"/>
      <c r="U430" s="244" t="s">
        <v>564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2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520</v>
      </c>
      <c r="AJ431" s="181"/>
      <c r="AK431" s="181"/>
      <c r="AL431" s="176"/>
      <c r="AM431" s="181" t="s">
        <v>515</v>
      </c>
      <c r="AN431" s="181"/>
      <c r="AO431" s="181"/>
      <c r="AP431" s="176"/>
      <c r="AQ431" s="176" t="s">
        <v>354</v>
      </c>
      <c r="AR431" s="169"/>
      <c r="AS431" s="169"/>
      <c r="AT431" s="170"/>
      <c r="AU431" s="134" t="s">
        <v>253</v>
      </c>
      <c r="AV431" s="134"/>
      <c r="AW431" s="134"/>
      <c r="AX431" s="135"/>
    </row>
    <row r="432" spans="1:50" ht="18.75" customHeight="1" x14ac:dyDescent="0.2">
      <c r="A432" s="102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2">
      <c r="A433" s="1026"/>
      <c r="B433" s="252"/>
      <c r="C433" s="251"/>
      <c r="D433" s="252"/>
      <c r="E433" s="166"/>
      <c r="F433" s="167"/>
      <c r="G433" s="230" t="s">
        <v>564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564</v>
      </c>
      <c r="AC433" s="133"/>
      <c r="AD433" s="133"/>
      <c r="AE433" s="111" t="s">
        <v>578</v>
      </c>
      <c r="AF433" s="112"/>
      <c r="AG433" s="112"/>
      <c r="AH433" s="113"/>
      <c r="AI433" s="111" t="s">
        <v>564</v>
      </c>
      <c r="AJ433" s="112"/>
      <c r="AK433" s="112"/>
      <c r="AL433" s="112"/>
      <c r="AM433" s="111" t="s">
        <v>562</v>
      </c>
      <c r="AN433" s="112"/>
      <c r="AO433" s="112"/>
      <c r="AP433" s="113"/>
      <c r="AQ433" s="111" t="s">
        <v>564</v>
      </c>
      <c r="AR433" s="112"/>
      <c r="AS433" s="112"/>
      <c r="AT433" s="113"/>
      <c r="AU433" s="112" t="s">
        <v>564</v>
      </c>
      <c r="AV433" s="112"/>
      <c r="AW433" s="112"/>
      <c r="AX433" s="222"/>
    </row>
    <row r="434" spans="1:50" ht="23.25" customHeight="1" x14ac:dyDescent="0.2">
      <c r="A434" s="102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564</v>
      </c>
      <c r="AF434" s="112"/>
      <c r="AG434" s="112"/>
      <c r="AH434" s="113"/>
      <c r="AI434" s="111" t="s">
        <v>564</v>
      </c>
      <c r="AJ434" s="112"/>
      <c r="AK434" s="112"/>
      <c r="AL434" s="112"/>
      <c r="AM434" s="111" t="s">
        <v>562</v>
      </c>
      <c r="AN434" s="112"/>
      <c r="AO434" s="112"/>
      <c r="AP434" s="113"/>
      <c r="AQ434" s="111" t="s">
        <v>564</v>
      </c>
      <c r="AR434" s="112"/>
      <c r="AS434" s="112"/>
      <c r="AT434" s="113"/>
      <c r="AU434" s="112" t="s">
        <v>564</v>
      </c>
      <c r="AV434" s="112"/>
      <c r="AW434" s="112"/>
      <c r="AX434" s="222"/>
    </row>
    <row r="435" spans="1:50" ht="23.25" customHeight="1" x14ac:dyDescent="0.2">
      <c r="A435" s="102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564</v>
      </c>
      <c r="AF435" s="112"/>
      <c r="AG435" s="112"/>
      <c r="AH435" s="113"/>
      <c r="AI435" s="111" t="s">
        <v>564</v>
      </c>
      <c r="AJ435" s="112"/>
      <c r="AK435" s="112"/>
      <c r="AL435" s="112"/>
      <c r="AM435" s="111" t="s">
        <v>562</v>
      </c>
      <c r="AN435" s="112"/>
      <c r="AO435" s="112"/>
      <c r="AP435" s="113"/>
      <c r="AQ435" s="111" t="s">
        <v>564</v>
      </c>
      <c r="AR435" s="112"/>
      <c r="AS435" s="112"/>
      <c r="AT435" s="113"/>
      <c r="AU435" s="112" t="s">
        <v>564</v>
      </c>
      <c r="AV435" s="112"/>
      <c r="AW435" s="112"/>
      <c r="AX435" s="222"/>
    </row>
    <row r="436" spans="1:50" ht="18.75" hidden="1" customHeight="1" x14ac:dyDescent="0.2">
      <c r="A436" s="102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519</v>
      </c>
      <c r="AJ436" s="181"/>
      <c r="AK436" s="181"/>
      <c r="AL436" s="176"/>
      <c r="AM436" s="181" t="s">
        <v>515</v>
      </c>
      <c r="AN436" s="181"/>
      <c r="AO436" s="181"/>
      <c r="AP436" s="176"/>
      <c r="AQ436" s="176" t="s">
        <v>354</v>
      </c>
      <c r="AR436" s="169"/>
      <c r="AS436" s="169"/>
      <c r="AT436" s="170"/>
      <c r="AU436" s="134" t="s">
        <v>253</v>
      </c>
      <c r="AV436" s="134"/>
      <c r="AW436" s="134"/>
      <c r="AX436" s="135"/>
    </row>
    <row r="437" spans="1:50" ht="18.75" hidden="1" customHeight="1" x14ac:dyDescent="0.2">
      <c r="A437" s="102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102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2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2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2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519</v>
      </c>
      <c r="AJ441" s="181"/>
      <c r="AK441" s="181"/>
      <c r="AL441" s="176"/>
      <c r="AM441" s="181" t="s">
        <v>511</v>
      </c>
      <c r="AN441" s="181"/>
      <c r="AO441" s="181"/>
      <c r="AP441" s="176"/>
      <c r="AQ441" s="176" t="s">
        <v>354</v>
      </c>
      <c r="AR441" s="169"/>
      <c r="AS441" s="169"/>
      <c r="AT441" s="170"/>
      <c r="AU441" s="134" t="s">
        <v>253</v>
      </c>
      <c r="AV441" s="134"/>
      <c r="AW441" s="134"/>
      <c r="AX441" s="135"/>
    </row>
    <row r="442" spans="1:50" ht="18.75" hidden="1" customHeight="1" x14ac:dyDescent="0.2">
      <c r="A442" s="102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2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2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2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2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519</v>
      </c>
      <c r="AJ446" s="181"/>
      <c r="AK446" s="181"/>
      <c r="AL446" s="176"/>
      <c r="AM446" s="181" t="s">
        <v>516</v>
      </c>
      <c r="AN446" s="181"/>
      <c r="AO446" s="181"/>
      <c r="AP446" s="176"/>
      <c r="AQ446" s="176" t="s">
        <v>354</v>
      </c>
      <c r="AR446" s="169"/>
      <c r="AS446" s="169"/>
      <c r="AT446" s="170"/>
      <c r="AU446" s="134" t="s">
        <v>253</v>
      </c>
      <c r="AV446" s="134"/>
      <c r="AW446" s="134"/>
      <c r="AX446" s="135"/>
    </row>
    <row r="447" spans="1:50" ht="18.75" hidden="1" customHeight="1" x14ac:dyDescent="0.2">
      <c r="A447" s="102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2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2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2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2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519</v>
      </c>
      <c r="AJ451" s="181"/>
      <c r="AK451" s="181"/>
      <c r="AL451" s="176"/>
      <c r="AM451" s="181" t="s">
        <v>515</v>
      </c>
      <c r="AN451" s="181"/>
      <c r="AO451" s="181"/>
      <c r="AP451" s="176"/>
      <c r="AQ451" s="176" t="s">
        <v>354</v>
      </c>
      <c r="AR451" s="169"/>
      <c r="AS451" s="169"/>
      <c r="AT451" s="170"/>
      <c r="AU451" s="134" t="s">
        <v>253</v>
      </c>
      <c r="AV451" s="134"/>
      <c r="AW451" s="134"/>
      <c r="AX451" s="135"/>
    </row>
    <row r="452" spans="1:50" ht="18.75" hidden="1" customHeight="1" x14ac:dyDescent="0.2">
      <c r="A452" s="102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2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2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2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102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519</v>
      </c>
      <c r="AJ456" s="181"/>
      <c r="AK456" s="181"/>
      <c r="AL456" s="176"/>
      <c r="AM456" s="181" t="s">
        <v>515</v>
      </c>
      <c r="AN456" s="181"/>
      <c r="AO456" s="181"/>
      <c r="AP456" s="176"/>
      <c r="AQ456" s="176" t="s">
        <v>354</v>
      </c>
      <c r="AR456" s="169"/>
      <c r="AS456" s="169"/>
      <c r="AT456" s="170"/>
      <c r="AU456" s="134" t="s">
        <v>253</v>
      </c>
      <c r="AV456" s="134"/>
      <c r="AW456" s="134"/>
      <c r="AX456" s="135"/>
    </row>
    <row r="457" spans="1:50" ht="18.75" customHeight="1" x14ac:dyDescent="0.2">
      <c r="A457" s="102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2">
      <c r="A458" s="1026"/>
      <c r="B458" s="252"/>
      <c r="C458" s="251"/>
      <c r="D458" s="252"/>
      <c r="E458" s="166"/>
      <c r="F458" s="167"/>
      <c r="G458" s="230" t="s">
        <v>564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578</v>
      </c>
      <c r="AC458" s="133"/>
      <c r="AD458" s="133"/>
      <c r="AE458" s="111" t="s">
        <v>564</v>
      </c>
      <c r="AF458" s="112"/>
      <c r="AG458" s="112"/>
      <c r="AH458" s="112"/>
      <c r="AI458" s="111" t="s">
        <v>564</v>
      </c>
      <c r="AJ458" s="112"/>
      <c r="AK458" s="112"/>
      <c r="AL458" s="112"/>
      <c r="AM458" s="111" t="s">
        <v>562</v>
      </c>
      <c r="AN458" s="112"/>
      <c r="AO458" s="112"/>
      <c r="AP458" s="113"/>
      <c r="AQ458" s="111" t="s">
        <v>564</v>
      </c>
      <c r="AR458" s="112"/>
      <c r="AS458" s="112"/>
      <c r="AT458" s="113"/>
      <c r="AU458" s="112" t="s">
        <v>564</v>
      </c>
      <c r="AV458" s="112"/>
      <c r="AW458" s="112"/>
      <c r="AX458" s="222"/>
    </row>
    <row r="459" spans="1:50" ht="23.25" customHeight="1" x14ac:dyDescent="0.2">
      <c r="A459" s="102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564</v>
      </c>
      <c r="AC459" s="221"/>
      <c r="AD459" s="221"/>
      <c r="AE459" s="111" t="s">
        <v>564</v>
      </c>
      <c r="AF459" s="112"/>
      <c r="AG459" s="112"/>
      <c r="AH459" s="113"/>
      <c r="AI459" s="111" t="s">
        <v>564</v>
      </c>
      <c r="AJ459" s="112"/>
      <c r="AK459" s="112"/>
      <c r="AL459" s="112"/>
      <c r="AM459" s="111" t="s">
        <v>562</v>
      </c>
      <c r="AN459" s="112"/>
      <c r="AO459" s="112"/>
      <c r="AP459" s="113"/>
      <c r="AQ459" s="111" t="s">
        <v>564</v>
      </c>
      <c r="AR459" s="112"/>
      <c r="AS459" s="112"/>
      <c r="AT459" s="113"/>
      <c r="AU459" s="112" t="s">
        <v>564</v>
      </c>
      <c r="AV459" s="112"/>
      <c r="AW459" s="112"/>
      <c r="AX459" s="222"/>
    </row>
    <row r="460" spans="1:50" ht="23.25" customHeight="1" x14ac:dyDescent="0.2">
      <c r="A460" s="102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564</v>
      </c>
      <c r="AF460" s="112"/>
      <c r="AG460" s="112"/>
      <c r="AH460" s="113"/>
      <c r="AI460" s="111" t="s">
        <v>564</v>
      </c>
      <c r="AJ460" s="112"/>
      <c r="AK460" s="112"/>
      <c r="AL460" s="112"/>
      <c r="AM460" s="111" t="s">
        <v>562</v>
      </c>
      <c r="AN460" s="112"/>
      <c r="AO460" s="112"/>
      <c r="AP460" s="113"/>
      <c r="AQ460" s="111" t="s">
        <v>564</v>
      </c>
      <c r="AR460" s="112"/>
      <c r="AS460" s="112"/>
      <c r="AT460" s="113"/>
      <c r="AU460" s="112" t="s">
        <v>564</v>
      </c>
      <c r="AV460" s="112"/>
      <c r="AW460" s="112"/>
      <c r="AX460" s="222"/>
    </row>
    <row r="461" spans="1:50" ht="18.75" hidden="1" customHeight="1" x14ac:dyDescent="0.2">
      <c r="A461" s="102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519</v>
      </c>
      <c r="AJ461" s="181"/>
      <c r="AK461" s="181"/>
      <c r="AL461" s="176"/>
      <c r="AM461" s="181" t="s">
        <v>517</v>
      </c>
      <c r="AN461" s="181"/>
      <c r="AO461" s="181"/>
      <c r="AP461" s="176"/>
      <c r="AQ461" s="176" t="s">
        <v>354</v>
      </c>
      <c r="AR461" s="169"/>
      <c r="AS461" s="169"/>
      <c r="AT461" s="170"/>
      <c r="AU461" s="134" t="s">
        <v>253</v>
      </c>
      <c r="AV461" s="134"/>
      <c r="AW461" s="134"/>
      <c r="AX461" s="135"/>
    </row>
    <row r="462" spans="1:50" ht="18.75" hidden="1" customHeight="1" x14ac:dyDescent="0.2">
      <c r="A462" s="102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2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2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2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2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519</v>
      </c>
      <c r="AJ466" s="181"/>
      <c r="AK466" s="181"/>
      <c r="AL466" s="176"/>
      <c r="AM466" s="181" t="s">
        <v>515</v>
      </c>
      <c r="AN466" s="181"/>
      <c r="AO466" s="181"/>
      <c r="AP466" s="176"/>
      <c r="AQ466" s="176" t="s">
        <v>354</v>
      </c>
      <c r="AR466" s="169"/>
      <c r="AS466" s="169"/>
      <c r="AT466" s="170"/>
      <c r="AU466" s="134" t="s">
        <v>253</v>
      </c>
      <c r="AV466" s="134"/>
      <c r="AW466" s="134"/>
      <c r="AX466" s="135"/>
    </row>
    <row r="467" spans="1:50" ht="18.75" hidden="1" customHeight="1" x14ac:dyDescent="0.2">
      <c r="A467" s="102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2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2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2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2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519</v>
      </c>
      <c r="AJ471" s="181"/>
      <c r="AK471" s="181"/>
      <c r="AL471" s="176"/>
      <c r="AM471" s="181" t="s">
        <v>511</v>
      </c>
      <c r="AN471" s="181"/>
      <c r="AO471" s="181"/>
      <c r="AP471" s="176"/>
      <c r="AQ471" s="176" t="s">
        <v>354</v>
      </c>
      <c r="AR471" s="169"/>
      <c r="AS471" s="169"/>
      <c r="AT471" s="170"/>
      <c r="AU471" s="134" t="s">
        <v>253</v>
      </c>
      <c r="AV471" s="134"/>
      <c r="AW471" s="134"/>
      <c r="AX471" s="135"/>
    </row>
    <row r="472" spans="1:50" ht="18.75" hidden="1" customHeight="1" x14ac:dyDescent="0.2">
      <c r="A472" s="102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2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2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2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2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519</v>
      </c>
      <c r="AJ476" s="181"/>
      <c r="AK476" s="181"/>
      <c r="AL476" s="176"/>
      <c r="AM476" s="181" t="s">
        <v>515</v>
      </c>
      <c r="AN476" s="181"/>
      <c r="AO476" s="181"/>
      <c r="AP476" s="176"/>
      <c r="AQ476" s="176" t="s">
        <v>354</v>
      </c>
      <c r="AR476" s="169"/>
      <c r="AS476" s="169"/>
      <c r="AT476" s="170"/>
      <c r="AU476" s="134" t="s">
        <v>253</v>
      </c>
      <c r="AV476" s="134"/>
      <c r="AW476" s="134"/>
      <c r="AX476" s="135"/>
    </row>
    <row r="477" spans="1:50" ht="18.75" hidden="1" customHeight="1" x14ac:dyDescent="0.2">
      <c r="A477" s="102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2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2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2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customHeight="1" x14ac:dyDescent="0.2">
      <c r="A481" s="1026"/>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1026"/>
      <c r="B482" s="252"/>
      <c r="C482" s="251"/>
      <c r="D482" s="252"/>
      <c r="E482" s="160" t="s">
        <v>564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102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26"/>
      <c r="B484" s="252"/>
      <c r="C484" s="251"/>
      <c r="D484" s="252"/>
      <c r="E484" s="238" t="s">
        <v>554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2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520</v>
      </c>
      <c r="AJ485" s="181"/>
      <c r="AK485" s="181"/>
      <c r="AL485" s="176"/>
      <c r="AM485" s="181" t="s">
        <v>517</v>
      </c>
      <c r="AN485" s="181"/>
      <c r="AO485" s="181"/>
      <c r="AP485" s="176"/>
      <c r="AQ485" s="176" t="s">
        <v>354</v>
      </c>
      <c r="AR485" s="169"/>
      <c r="AS485" s="169"/>
      <c r="AT485" s="170"/>
      <c r="AU485" s="134" t="s">
        <v>253</v>
      </c>
      <c r="AV485" s="134"/>
      <c r="AW485" s="134"/>
      <c r="AX485" s="135"/>
    </row>
    <row r="486" spans="1:50" ht="18.75" hidden="1" customHeight="1" x14ac:dyDescent="0.2">
      <c r="A486" s="102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2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2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2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2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519</v>
      </c>
      <c r="AJ490" s="181"/>
      <c r="AK490" s="181"/>
      <c r="AL490" s="176"/>
      <c r="AM490" s="181" t="s">
        <v>517</v>
      </c>
      <c r="AN490" s="181"/>
      <c r="AO490" s="181"/>
      <c r="AP490" s="176"/>
      <c r="AQ490" s="176" t="s">
        <v>354</v>
      </c>
      <c r="AR490" s="169"/>
      <c r="AS490" s="169"/>
      <c r="AT490" s="170"/>
      <c r="AU490" s="134" t="s">
        <v>253</v>
      </c>
      <c r="AV490" s="134"/>
      <c r="AW490" s="134"/>
      <c r="AX490" s="135"/>
    </row>
    <row r="491" spans="1:50" ht="18.75" hidden="1" customHeight="1" x14ac:dyDescent="0.2">
      <c r="A491" s="102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2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2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2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2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519</v>
      </c>
      <c r="AJ495" s="181"/>
      <c r="AK495" s="181"/>
      <c r="AL495" s="176"/>
      <c r="AM495" s="181" t="s">
        <v>515</v>
      </c>
      <c r="AN495" s="181"/>
      <c r="AO495" s="181"/>
      <c r="AP495" s="176"/>
      <c r="AQ495" s="176" t="s">
        <v>354</v>
      </c>
      <c r="AR495" s="169"/>
      <c r="AS495" s="169"/>
      <c r="AT495" s="170"/>
      <c r="AU495" s="134" t="s">
        <v>253</v>
      </c>
      <c r="AV495" s="134"/>
      <c r="AW495" s="134"/>
      <c r="AX495" s="135"/>
    </row>
    <row r="496" spans="1:50" ht="18.75" hidden="1" customHeight="1" x14ac:dyDescent="0.2">
      <c r="A496" s="102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2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2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2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2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519</v>
      </c>
      <c r="AJ500" s="181"/>
      <c r="AK500" s="181"/>
      <c r="AL500" s="176"/>
      <c r="AM500" s="181" t="s">
        <v>516</v>
      </c>
      <c r="AN500" s="181"/>
      <c r="AO500" s="181"/>
      <c r="AP500" s="176"/>
      <c r="AQ500" s="176" t="s">
        <v>354</v>
      </c>
      <c r="AR500" s="169"/>
      <c r="AS500" s="169"/>
      <c r="AT500" s="170"/>
      <c r="AU500" s="134" t="s">
        <v>253</v>
      </c>
      <c r="AV500" s="134"/>
      <c r="AW500" s="134"/>
      <c r="AX500" s="135"/>
    </row>
    <row r="501" spans="1:50" ht="18.75" hidden="1" customHeight="1" x14ac:dyDescent="0.2">
      <c r="A501" s="102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2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2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2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2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519</v>
      </c>
      <c r="AJ505" s="181"/>
      <c r="AK505" s="181"/>
      <c r="AL505" s="176"/>
      <c r="AM505" s="181" t="s">
        <v>517</v>
      </c>
      <c r="AN505" s="181"/>
      <c r="AO505" s="181"/>
      <c r="AP505" s="176"/>
      <c r="AQ505" s="176" t="s">
        <v>354</v>
      </c>
      <c r="AR505" s="169"/>
      <c r="AS505" s="169"/>
      <c r="AT505" s="170"/>
      <c r="AU505" s="134" t="s">
        <v>253</v>
      </c>
      <c r="AV505" s="134"/>
      <c r="AW505" s="134"/>
      <c r="AX505" s="135"/>
    </row>
    <row r="506" spans="1:50" ht="18.75" hidden="1" customHeight="1" x14ac:dyDescent="0.2">
      <c r="A506" s="102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2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2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2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2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519</v>
      </c>
      <c r="AJ510" s="181"/>
      <c r="AK510" s="181"/>
      <c r="AL510" s="176"/>
      <c r="AM510" s="181" t="s">
        <v>515</v>
      </c>
      <c r="AN510" s="181"/>
      <c r="AO510" s="181"/>
      <c r="AP510" s="176"/>
      <c r="AQ510" s="176" t="s">
        <v>354</v>
      </c>
      <c r="AR510" s="169"/>
      <c r="AS510" s="169"/>
      <c r="AT510" s="170"/>
      <c r="AU510" s="134" t="s">
        <v>253</v>
      </c>
      <c r="AV510" s="134"/>
      <c r="AW510" s="134"/>
      <c r="AX510" s="135"/>
    </row>
    <row r="511" spans="1:50" ht="18.75" hidden="1" customHeight="1" x14ac:dyDescent="0.2">
      <c r="A511" s="102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2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2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2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2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520</v>
      </c>
      <c r="AJ515" s="181"/>
      <c r="AK515" s="181"/>
      <c r="AL515" s="176"/>
      <c r="AM515" s="181" t="s">
        <v>515</v>
      </c>
      <c r="AN515" s="181"/>
      <c r="AO515" s="181"/>
      <c r="AP515" s="176"/>
      <c r="AQ515" s="176" t="s">
        <v>354</v>
      </c>
      <c r="AR515" s="169"/>
      <c r="AS515" s="169"/>
      <c r="AT515" s="170"/>
      <c r="AU515" s="134" t="s">
        <v>253</v>
      </c>
      <c r="AV515" s="134"/>
      <c r="AW515" s="134"/>
      <c r="AX515" s="135"/>
    </row>
    <row r="516" spans="1:50" ht="18.75" hidden="1" customHeight="1" x14ac:dyDescent="0.2">
      <c r="A516" s="102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2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2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2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2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520</v>
      </c>
      <c r="AJ520" s="181"/>
      <c r="AK520" s="181"/>
      <c r="AL520" s="176"/>
      <c r="AM520" s="181" t="s">
        <v>515</v>
      </c>
      <c r="AN520" s="181"/>
      <c r="AO520" s="181"/>
      <c r="AP520" s="176"/>
      <c r="AQ520" s="176" t="s">
        <v>354</v>
      </c>
      <c r="AR520" s="169"/>
      <c r="AS520" s="169"/>
      <c r="AT520" s="170"/>
      <c r="AU520" s="134" t="s">
        <v>253</v>
      </c>
      <c r="AV520" s="134"/>
      <c r="AW520" s="134"/>
      <c r="AX520" s="135"/>
    </row>
    <row r="521" spans="1:50" ht="18.75" hidden="1" customHeight="1" x14ac:dyDescent="0.2">
      <c r="A521" s="102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2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2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2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2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519</v>
      </c>
      <c r="AJ525" s="181"/>
      <c r="AK525" s="181"/>
      <c r="AL525" s="176"/>
      <c r="AM525" s="181" t="s">
        <v>511</v>
      </c>
      <c r="AN525" s="181"/>
      <c r="AO525" s="181"/>
      <c r="AP525" s="176"/>
      <c r="AQ525" s="176" t="s">
        <v>354</v>
      </c>
      <c r="AR525" s="169"/>
      <c r="AS525" s="169"/>
      <c r="AT525" s="170"/>
      <c r="AU525" s="134" t="s">
        <v>253</v>
      </c>
      <c r="AV525" s="134"/>
      <c r="AW525" s="134"/>
      <c r="AX525" s="135"/>
    </row>
    <row r="526" spans="1:50" ht="18.75" hidden="1" customHeight="1" x14ac:dyDescent="0.2">
      <c r="A526" s="102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2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2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2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2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519</v>
      </c>
      <c r="AJ530" s="181"/>
      <c r="AK530" s="181"/>
      <c r="AL530" s="176"/>
      <c r="AM530" s="181" t="s">
        <v>515</v>
      </c>
      <c r="AN530" s="181"/>
      <c r="AO530" s="181"/>
      <c r="AP530" s="176"/>
      <c r="AQ530" s="176" t="s">
        <v>354</v>
      </c>
      <c r="AR530" s="169"/>
      <c r="AS530" s="169"/>
      <c r="AT530" s="170"/>
      <c r="AU530" s="134" t="s">
        <v>253</v>
      </c>
      <c r="AV530" s="134"/>
      <c r="AW530" s="134"/>
      <c r="AX530" s="135"/>
    </row>
    <row r="531" spans="1:50" ht="18.75" hidden="1" customHeight="1" x14ac:dyDescent="0.2">
      <c r="A531" s="102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2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2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2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1026"/>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2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5">
      <c r="A537" s="102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26"/>
      <c r="B538" s="252"/>
      <c r="C538" s="251"/>
      <c r="D538" s="252"/>
      <c r="E538" s="238" t="s">
        <v>555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2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520</v>
      </c>
      <c r="AJ539" s="181"/>
      <c r="AK539" s="181"/>
      <c r="AL539" s="176"/>
      <c r="AM539" s="181" t="s">
        <v>515</v>
      </c>
      <c r="AN539" s="181"/>
      <c r="AO539" s="181"/>
      <c r="AP539" s="176"/>
      <c r="AQ539" s="176" t="s">
        <v>354</v>
      </c>
      <c r="AR539" s="169"/>
      <c r="AS539" s="169"/>
      <c r="AT539" s="170"/>
      <c r="AU539" s="134" t="s">
        <v>253</v>
      </c>
      <c r="AV539" s="134"/>
      <c r="AW539" s="134"/>
      <c r="AX539" s="135"/>
    </row>
    <row r="540" spans="1:50" ht="18.75" hidden="1" customHeight="1" x14ac:dyDescent="0.2">
      <c r="A540" s="102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2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2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2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2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519</v>
      </c>
      <c r="AJ544" s="181"/>
      <c r="AK544" s="181"/>
      <c r="AL544" s="176"/>
      <c r="AM544" s="181" t="s">
        <v>517</v>
      </c>
      <c r="AN544" s="181"/>
      <c r="AO544" s="181"/>
      <c r="AP544" s="176"/>
      <c r="AQ544" s="176" t="s">
        <v>354</v>
      </c>
      <c r="AR544" s="169"/>
      <c r="AS544" s="169"/>
      <c r="AT544" s="170"/>
      <c r="AU544" s="134" t="s">
        <v>253</v>
      </c>
      <c r="AV544" s="134"/>
      <c r="AW544" s="134"/>
      <c r="AX544" s="135"/>
    </row>
    <row r="545" spans="1:50" ht="18.75" hidden="1" customHeight="1" x14ac:dyDescent="0.2">
      <c r="A545" s="102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2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2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2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2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519</v>
      </c>
      <c r="AJ549" s="181"/>
      <c r="AK549" s="181"/>
      <c r="AL549" s="176"/>
      <c r="AM549" s="181" t="s">
        <v>511</v>
      </c>
      <c r="AN549" s="181"/>
      <c r="AO549" s="181"/>
      <c r="AP549" s="176"/>
      <c r="AQ549" s="176" t="s">
        <v>354</v>
      </c>
      <c r="AR549" s="169"/>
      <c r="AS549" s="169"/>
      <c r="AT549" s="170"/>
      <c r="AU549" s="134" t="s">
        <v>253</v>
      </c>
      <c r="AV549" s="134"/>
      <c r="AW549" s="134"/>
      <c r="AX549" s="135"/>
    </row>
    <row r="550" spans="1:50" ht="18.75" hidden="1" customHeight="1" x14ac:dyDescent="0.2">
      <c r="A550" s="102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2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2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2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2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519</v>
      </c>
      <c r="AJ554" s="181"/>
      <c r="AK554" s="181"/>
      <c r="AL554" s="176"/>
      <c r="AM554" s="181" t="s">
        <v>511</v>
      </c>
      <c r="AN554" s="181"/>
      <c r="AO554" s="181"/>
      <c r="AP554" s="176"/>
      <c r="AQ554" s="176" t="s">
        <v>354</v>
      </c>
      <c r="AR554" s="169"/>
      <c r="AS554" s="169"/>
      <c r="AT554" s="170"/>
      <c r="AU554" s="134" t="s">
        <v>253</v>
      </c>
      <c r="AV554" s="134"/>
      <c r="AW554" s="134"/>
      <c r="AX554" s="135"/>
    </row>
    <row r="555" spans="1:50" ht="18.75" hidden="1" customHeight="1" x14ac:dyDescent="0.2">
      <c r="A555" s="102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2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2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2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2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519</v>
      </c>
      <c r="AJ559" s="181"/>
      <c r="AK559" s="181"/>
      <c r="AL559" s="176"/>
      <c r="AM559" s="181" t="s">
        <v>515</v>
      </c>
      <c r="AN559" s="181"/>
      <c r="AO559" s="181"/>
      <c r="AP559" s="176"/>
      <c r="AQ559" s="176" t="s">
        <v>354</v>
      </c>
      <c r="AR559" s="169"/>
      <c r="AS559" s="169"/>
      <c r="AT559" s="170"/>
      <c r="AU559" s="134" t="s">
        <v>253</v>
      </c>
      <c r="AV559" s="134"/>
      <c r="AW559" s="134"/>
      <c r="AX559" s="135"/>
    </row>
    <row r="560" spans="1:50" ht="18.75" hidden="1" customHeight="1" x14ac:dyDescent="0.2">
      <c r="A560" s="102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2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2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2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2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519</v>
      </c>
      <c r="AJ564" s="181"/>
      <c r="AK564" s="181"/>
      <c r="AL564" s="176"/>
      <c r="AM564" s="181" t="s">
        <v>511</v>
      </c>
      <c r="AN564" s="181"/>
      <c r="AO564" s="181"/>
      <c r="AP564" s="176"/>
      <c r="AQ564" s="176" t="s">
        <v>354</v>
      </c>
      <c r="AR564" s="169"/>
      <c r="AS564" s="169"/>
      <c r="AT564" s="170"/>
      <c r="AU564" s="134" t="s">
        <v>253</v>
      </c>
      <c r="AV564" s="134"/>
      <c r="AW564" s="134"/>
      <c r="AX564" s="135"/>
    </row>
    <row r="565" spans="1:50" ht="18.75" hidden="1" customHeight="1" x14ac:dyDescent="0.2">
      <c r="A565" s="102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2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2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2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2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520</v>
      </c>
      <c r="AJ569" s="181"/>
      <c r="AK569" s="181"/>
      <c r="AL569" s="176"/>
      <c r="AM569" s="181" t="s">
        <v>511</v>
      </c>
      <c r="AN569" s="181"/>
      <c r="AO569" s="181"/>
      <c r="AP569" s="176"/>
      <c r="AQ569" s="176" t="s">
        <v>354</v>
      </c>
      <c r="AR569" s="169"/>
      <c r="AS569" s="169"/>
      <c r="AT569" s="170"/>
      <c r="AU569" s="134" t="s">
        <v>253</v>
      </c>
      <c r="AV569" s="134"/>
      <c r="AW569" s="134"/>
      <c r="AX569" s="135"/>
    </row>
    <row r="570" spans="1:50" ht="18.75" hidden="1" customHeight="1" x14ac:dyDescent="0.2">
      <c r="A570" s="102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2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2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2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2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519</v>
      </c>
      <c r="AJ574" s="181"/>
      <c r="AK574" s="181"/>
      <c r="AL574" s="176"/>
      <c r="AM574" s="181" t="s">
        <v>511</v>
      </c>
      <c r="AN574" s="181"/>
      <c r="AO574" s="181"/>
      <c r="AP574" s="176"/>
      <c r="AQ574" s="176" t="s">
        <v>354</v>
      </c>
      <c r="AR574" s="169"/>
      <c r="AS574" s="169"/>
      <c r="AT574" s="170"/>
      <c r="AU574" s="134" t="s">
        <v>253</v>
      </c>
      <c r="AV574" s="134"/>
      <c r="AW574" s="134"/>
      <c r="AX574" s="135"/>
    </row>
    <row r="575" spans="1:50" ht="18.75" hidden="1" customHeight="1" x14ac:dyDescent="0.2">
      <c r="A575" s="102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2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2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2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2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519</v>
      </c>
      <c r="AJ579" s="181"/>
      <c r="AK579" s="181"/>
      <c r="AL579" s="176"/>
      <c r="AM579" s="181" t="s">
        <v>511</v>
      </c>
      <c r="AN579" s="181"/>
      <c r="AO579" s="181"/>
      <c r="AP579" s="176"/>
      <c r="AQ579" s="176" t="s">
        <v>354</v>
      </c>
      <c r="AR579" s="169"/>
      <c r="AS579" s="169"/>
      <c r="AT579" s="170"/>
      <c r="AU579" s="134" t="s">
        <v>253</v>
      </c>
      <c r="AV579" s="134"/>
      <c r="AW579" s="134"/>
      <c r="AX579" s="135"/>
    </row>
    <row r="580" spans="1:50" ht="18.75" hidden="1" customHeight="1" x14ac:dyDescent="0.2">
      <c r="A580" s="102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2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2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2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2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519</v>
      </c>
      <c r="AJ584" s="181"/>
      <c r="AK584" s="181"/>
      <c r="AL584" s="176"/>
      <c r="AM584" s="181" t="s">
        <v>515</v>
      </c>
      <c r="AN584" s="181"/>
      <c r="AO584" s="181"/>
      <c r="AP584" s="176"/>
      <c r="AQ584" s="176" t="s">
        <v>354</v>
      </c>
      <c r="AR584" s="169"/>
      <c r="AS584" s="169"/>
      <c r="AT584" s="170"/>
      <c r="AU584" s="134" t="s">
        <v>253</v>
      </c>
      <c r="AV584" s="134"/>
      <c r="AW584" s="134"/>
      <c r="AX584" s="135"/>
    </row>
    <row r="585" spans="1:50" ht="18.75" hidden="1" customHeight="1" x14ac:dyDescent="0.2">
      <c r="A585" s="102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2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2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2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1026"/>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2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2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26"/>
      <c r="B592" s="252"/>
      <c r="C592" s="251"/>
      <c r="D592" s="252"/>
      <c r="E592" s="238" t="s">
        <v>554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2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519</v>
      </c>
      <c r="AJ593" s="181"/>
      <c r="AK593" s="181"/>
      <c r="AL593" s="176"/>
      <c r="AM593" s="181" t="s">
        <v>511</v>
      </c>
      <c r="AN593" s="181"/>
      <c r="AO593" s="181"/>
      <c r="AP593" s="176"/>
      <c r="AQ593" s="176" t="s">
        <v>354</v>
      </c>
      <c r="AR593" s="169"/>
      <c r="AS593" s="169"/>
      <c r="AT593" s="170"/>
      <c r="AU593" s="134" t="s">
        <v>253</v>
      </c>
      <c r="AV593" s="134"/>
      <c r="AW593" s="134"/>
      <c r="AX593" s="135"/>
    </row>
    <row r="594" spans="1:50" ht="18.75" hidden="1" customHeight="1" x14ac:dyDescent="0.2">
      <c r="A594" s="102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2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2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2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2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520</v>
      </c>
      <c r="AJ598" s="181"/>
      <c r="AK598" s="181"/>
      <c r="AL598" s="176"/>
      <c r="AM598" s="181" t="s">
        <v>516</v>
      </c>
      <c r="AN598" s="181"/>
      <c r="AO598" s="181"/>
      <c r="AP598" s="176"/>
      <c r="AQ598" s="176" t="s">
        <v>354</v>
      </c>
      <c r="AR598" s="169"/>
      <c r="AS598" s="169"/>
      <c r="AT598" s="170"/>
      <c r="AU598" s="134" t="s">
        <v>253</v>
      </c>
      <c r="AV598" s="134"/>
      <c r="AW598" s="134"/>
      <c r="AX598" s="135"/>
    </row>
    <row r="599" spans="1:50" ht="18.75" hidden="1" customHeight="1" x14ac:dyDescent="0.2">
      <c r="A599" s="102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2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2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2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2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519</v>
      </c>
      <c r="AJ603" s="181"/>
      <c r="AK603" s="181"/>
      <c r="AL603" s="176"/>
      <c r="AM603" s="181" t="s">
        <v>511</v>
      </c>
      <c r="AN603" s="181"/>
      <c r="AO603" s="181"/>
      <c r="AP603" s="176"/>
      <c r="AQ603" s="176" t="s">
        <v>354</v>
      </c>
      <c r="AR603" s="169"/>
      <c r="AS603" s="169"/>
      <c r="AT603" s="170"/>
      <c r="AU603" s="134" t="s">
        <v>253</v>
      </c>
      <c r="AV603" s="134"/>
      <c r="AW603" s="134"/>
      <c r="AX603" s="135"/>
    </row>
    <row r="604" spans="1:50" ht="18.75" hidden="1" customHeight="1" x14ac:dyDescent="0.2">
      <c r="A604" s="102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2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2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2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2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519</v>
      </c>
      <c r="AJ608" s="181"/>
      <c r="AK608" s="181"/>
      <c r="AL608" s="176"/>
      <c r="AM608" s="181" t="s">
        <v>511</v>
      </c>
      <c r="AN608" s="181"/>
      <c r="AO608" s="181"/>
      <c r="AP608" s="176"/>
      <c r="AQ608" s="176" t="s">
        <v>354</v>
      </c>
      <c r="AR608" s="169"/>
      <c r="AS608" s="169"/>
      <c r="AT608" s="170"/>
      <c r="AU608" s="134" t="s">
        <v>253</v>
      </c>
      <c r="AV608" s="134"/>
      <c r="AW608" s="134"/>
      <c r="AX608" s="135"/>
    </row>
    <row r="609" spans="1:50" ht="18.75" hidden="1" customHeight="1" x14ac:dyDescent="0.2">
      <c r="A609" s="102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2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2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2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2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519</v>
      </c>
      <c r="AJ613" s="181"/>
      <c r="AK613" s="181"/>
      <c r="AL613" s="176"/>
      <c r="AM613" s="181" t="s">
        <v>515</v>
      </c>
      <c r="AN613" s="181"/>
      <c r="AO613" s="181"/>
      <c r="AP613" s="176"/>
      <c r="AQ613" s="176" t="s">
        <v>354</v>
      </c>
      <c r="AR613" s="169"/>
      <c r="AS613" s="169"/>
      <c r="AT613" s="170"/>
      <c r="AU613" s="134" t="s">
        <v>253</v>
      </c>
      <c r="AV613" s="134"/>
      <c r="AW613" s="134"/>
      <c r="AX613" s="135"/>
    </row>
    <row r="614" spans="1:50" ht="18.75" hidden="1" customHeight="1" x14ac:dyDescent="0.2">
      <c r="A614" s="102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2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2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2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2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519</v>
      </c>
      <c r="AJ618" s="181"/>
      <c r="AK618" s="181"/>
      <c r="AL618" s="176"/>
      <c r="AM618" s="181" t="s">
        <v>515</v>
      </c>
      <c r="AN618" s="181"/>
      <c r="AO618" s="181"/>
      <c r="AP618" s="176"/>
      <c r="AQ618" s="176" t="s">
        <v>354</v>
      </c>
      <c r="AR618" s="169"/>
      <c r="AS618" s="169"/>
      <c r="AT618" s="170"/>
      <c r="AU618" s="134" t="s">
        <v>253</v>
      </c>
      <c r="AV618" s="134"/>
      <c r="AW618" s="134"/>
      <c r="AX618" s="135"/>
    </row>
    <row r="619" spans="1:50" ht="18.75" hidden="1" customHeight="1" x14ac:dyDescent="0.2">
      <c r="A619" s="102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2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2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2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2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519</v>
      </c>
      <c r="AJ623" s="181"/>
      <c r="AK623" s="181"/>
      <c r="AL623" s="176"/>
      <c r="AM623" s="181" t="s">
        <v>516</v>
      </c>
      <c r="AN623" s="181"/>
      <c r="AO623" s="181"/>
      <c r="AP623" s="176"/>
      <c r="AQ623" s="176" t="s">
        <v>354</v>
      </c>
      <c r="AR623" s="169"/>
      <c r="AS623" s="169"/>
      <c r="AT623" s="170"/>
      <c r="AU623" s="134" t="s">
        <v>253</v>
      </c>
      <c r="AV623" s="134"/>
      <c r="AW623" s="134"/>
      <c r="AX623" s="135"/>
    </row>
    <row r="624" spans="1:50" ht="18.75" hidden="1" customHeight="1" x14ac:dyDescent="0.2">
      <c r="A624" s="102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2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2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2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2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519</v>
      </c>
      <c r="AJ628" s="181"/>
      <c r="AK628" s="181"/>
      <c r="AL628" s="176"/>
      <c r="AM628" s="181" t="s">
        <v>515</v>
      </c>
      <c r="AN628" s="181"/>
      <c r="AO628" s="181"/>
      <c r="AP628" s="176"/>
      <c r="AQ628" s="176" t="s">
        <v>354</v>
      </c>
      <c r="AR628" s="169"/>
      <c r="AS628" s="169"/>
      <c r="AT628" s="170"/>
      <c r="AU628" s="134" t="s">
        <v>253</v>
      </c>
      <c r="AV628" s="134"/>
      <c r="AW628" s="134"/>
      <c r="AX628" s="135"/>
    </row>
    <row r="629" spans="1:50" ht="18.75" hidden="1" customHeight="1" x14ac:dyDescent="0.2">
      <c r="A629" s="102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2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2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2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2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519</v>
      </c>
      <c r="AJ633" s="181"/>
      <c r="AK633" s="181"/>
      <c r="AL633" s="176"/>
      <c r="AM633" s="181" t="s">
        <v>511</v>
      </c>
      <c r="AN633" s="181"/>
      <c r="AO633" s="181"/>
      <c r="AP633" s="176"/>
      <c r="AQ633" s="176" t="s">
        <v>354</v>
      </c>
      <c r="AR633" s="169"/>
      <c r="AS633" s="169"/>
      <c r="AT633" s="170"/>
      <c r="AU633" s="134" t="s">
        <v>253</v>
      </c>
      <c r="AV633" s="134"/>
      <c r="AW633" s="134"/>
      <c r="AX633" s="135"/>
    </row>
    <row r="634" spans="1:50" ht="18.75" hidden="1" customHeight="1" x14ac:dyDescent="0.2">
      <c r="A634" s="102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2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2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2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2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519</v>
      </c>
      <c r="AJ638" s="181"/>
      <c r="AK638" s="181"/>
      <c r="AL638" s="176"/>
      <c r="AM638" s="181" t="s">
        <v>515</v>
      </c>
      <c r="AN638" s="181"/>
      <c r="AO638" s="181"/>
      <c r="AP638" s="176"/>
      <c r="AQ638" s="176" t="s">
        <v>354</v>
      </c>
      <c r="AR638" s="169"/>
      <c r="AS638" s="169"/>
      <c r="AT638" s="170"/>
      <c r="AU638" s="134" t="s">
        <v>253</v>
      </c>
      <c r="AV638" s="134"/>
      <c r="AW638" s="134"/>
      <c r="AX638" s="135"/>
    </row>
    <row r="639" spans="1:50" ht="18.75" hidden="1" customHeight="1" x14ac:dyDescent="0.2">
      <c r="A639" s="102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2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2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2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1026"/>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2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2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26"/>
      <c r="B646" s="252"/>
      <c r="C646" s="251"/>
      <c r="D646" s="252"/>
      <c r="E646" s="238" t="s">
        <v>555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2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520</v>
      </c>
      <c r="AJ647" s="181"/>
      <c r="AK647" s="181"/>
      <c r="AL647" s="176"/>
      <c r="AM647" s="181" t="s">
        <v>511</v>
      </c>
      <c r="AN647" s="181"/>
      <c r="AO647" s="181"/>
      <c r="AP647" s="176"/>
      <c r="AQ647" s="176" t="s">
        <v>354</v>
      </c>
      <c r="AR647" s="169"/>
      <c r="AS647" s="169"/>
      <c r="AT647" s="170"/>
      <c r="AU647" s="134" t="s">
        <v>253</v>
      </c>
      <c r="AV647" s="134"/>
      <c r="AW647" s="134"/>
      <c r="AX647" s="135"/>
    </row>
    <row r="648" spans="1:50" ht="18.75" hidden="1" customHeight="1" x14ac:dyDescent="0.2">
      <c r="A648" s="102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2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2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2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2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519</v>
      </c>
      <c r="AJ652" s="181"/>
      <c r="AK652" s="181"/>
      <c r="AL652" s="176"/>
      <c r="AM652" s="181" t="s">
        <v>511</v>
      </c>
      <c r="AN652" s="181"/>
      <c r="AO652" s="181"/>
      <c r="AP652" s="176"/>
      <c r="AQ652" s="176" t="s">
        <v>354</v>
      </c>
      <c r="AR652" s="169"/>
      <c r="AS652" s="169"/>
      <c r="AT652" s="170"/>
      <c r="AU652" s="134" t="s">
        <v>253</v>
      </c>
      <c r="AV652" s="134"/>
      <c r="AW652" s="134"/>
      <c r="AX652" s="135"/>
    </row>
    <row r="653" spans="1:50" ht="18.75" hidden="1" customHeight="1" x14ac:dyDescent="0.2">
      <c r="A653" s="102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2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2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2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2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519</v>
      </c>
      <c r="AJ657" s="181"/>
      <c r="AK657" s="181"/>
      <c r="AL657" s="176"/>
      <c r="AM657" s="181" t="s">
        <v>515</v>
      </c>
      <c r="AN657" s="181"/>
      <c r="AO657" s="181"/>
      <c r="AP657" s="176"/>
      <c r="AQ657" s="176" t="s">
        <v>354</v>
      </c>
      <c r="AR657" s="169"/>
      <c r="AS657" s="169"/>
      <c r="AT657" s="170"/>
      <c r="AU657" s="134" t="s">
        <v>253</v>
      </c>
      <c r="AV657" s="134"/>
      <c r="AW657" s="134"/>
      <c r="AX657" s="135"/>
    </row>
    <row r="658" spans="1:50" ht="18.75" hidden="1" customHeight="1" x14ac:dyDescent="0.2">
      <c r="A658" s="102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2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2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2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2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519</v>
      </c>
      <c r="AJ662" s="181"/>
      <c r="AK662" s="181"/>
      <c r="AL662" s="176"/>
      <c r="AM662" s="181" t="s">
        <v>511</v>
      </c>
      <c r="AN662" s="181"/>
      <c r="AO662" s="181"/>
      <c r="AP662" s="176"/>
      <c r="AQ662" s="176" t="s">
        <v>354</v>
      </c>
      <c r="AR662" s="169"/>
      <c r="AS662" s="169"/>
      <c r="AT662" s="170"/>
      <c r="AU662" s="134" t="s">
        <v>253</v>
      </c>
      <c r="AV662" s="134"/>
      <c r="AW662" s="134"/>
      <c r="AX662" s="135"/>
    </row>
    <row r="663" spans="1:50" ht="18.75" hidden="1" customHeight="1" x14ac:dyDescent="0.2">
      <c r="A663" s="102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2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2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2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2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519</v>
      </c>
      <c r="AJ667" s="181"/>
      <c r="AK667" s="181"/>
      <c r="AL667" s="176"/>
      <c r="AM667" s="181" t="s">
        <v>511</v>
      </c>
      <c r="AN667" s="181"/>
      <c r="AO667" s="181"/>
      <c r="AP667" s="176"/>
      <c r="AQ667" s="176" t="s">
        <v>354</v>
      </c>
      <c r="AR667" s="169"/>
      <c r="AS667" s="169"/>
      <c r="AT667" s="170"/>
      <c r="AU667" s="134" t="s">
        <v>253</v>
      </c>
      <c r="AV667" s="134"/>
      <c r="AW667" s="134"/>
      <c r="AX667" s="135"/>
    </row>
    <row r="668" spans="1:50" ht="18.75" hidden="1" customHeight="1" x14ac:dyDescent="0.2">
      <c r="A668" s="102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2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2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2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2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520</v>
      </c>
      <c r="AJ672" s="181"/>
      <c r="AK672" s="181"/>
      <c r="AL672" s="176"/>
      <c r="AM672" s="181" t="s">
        <v>511</v>
      </c>
      <c r="AN672" s="181"/>
      <c r="AO672" s="181"/>
      <c r="AP672" s="176"/>
      <c r="AQ672" s="176" t="s">
        <v>354</v>
      </c>
      <c r="AR672" s="169"/>
      <c r="AS672" s="169"/>
      <c r="AT672" s="170"/>
      <c r="AU672" s="134" t="s">
        <v>253</v>
      </c>
      <c r="AV672" s="134"/>
      <c r="AW672" s="134"/>
      <c r="AX672" s="135"/>
    </row>
    <row r="673" spans="1:50" ht="18.75" hidden="1" customHeight="1" x14ac:dyDescent="0.2">
      <c r="A673" s="102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2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2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2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2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519</v>
      </c>
      <c r="AJ677" s="181"/>
      <c r="AK677" s="181"/>
      <c r="AL677" s="176"/>
      <c r="AM677" s="181" t="s">
        <v>517</v>
      </c>
      <c r="AN677" s="181"/>
      <c r="AO677" s="181"/>
      <c r="AP677" s="176"/>
      <c r="AQ677" s="176" t="s">
        <v>354</v>
      </c>
      <c r="AR677" s="169"/>
      <c r="AS677" s="169"/>
      <c r="AT677" s="170"/>
      <c r="AU677" s="134" t="s">
        <v>253</v>
      </c>
      <c r="AV677" s="134"/>
      <c r="AW677" s="134"/>
      <c r="AX677" s="135"/>
    </row>
    <row r="678" spans="1:50" ht="18.75" hidden="1" customHeight="1" x14ac:dyDescent="0.2">
      <c r="A678" s="102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2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2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2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2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520</v>
      </c>
      <c r="AJ682" s="181"/>
      <c r="AK682" s="181"/>
      <c r="AL682" s="176"/>
      <c r="AM682" s="181" t="s">
        <v>515</v>
      </c>
      <c r="AN682" s="181"/>
      <c r="AO682" s="181"/>
      <c r="AP682" s="176"/>
      <c r="AQ682" s="176" t="s">
        <v>354</v>
      </c>
      <c r="AR682" s="169"/>
      <c r="AS682" s="169"/>
      <c r="AT682" s="170"/>
      <c r="AU682" s="134" t="s">
        <v>253</v>
      </c>
      <c r="AV682" s="134"/>
      <c r="AW682" s="134"/>
      <c r="AX682" s="135"/>
    </row>
    <row r="683" spans="1:50" ht="18.75" hidden="1" customHeight="1" x14ac:dyDescent="0.2">
      <c r="A683" s="102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2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2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2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2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519</v>
      </c>
      <c r="AJ687" s="181"/>
      <c r="AK687" s="181"/>
      <c r="AL687" s="176"/>
      <c r="AM687" s="181" t="s">
        <v>511</v>
      </c>
      <c r="AN687" s="181"/>
      <c r="AO687" s="181"/>
      <c r="AP687" s="176"/>
      <c r="AQ687" s="176" t="s">
        <v>354</v>
      </c>
      <c r="AR687" s="169"/>
      <c r="AS687" s="169"/>
      <c r="AT687" s="170"/>
      <c r="AU687" s="134" t="s">
        <v>253</v>
      </c>
      <c r="AV687" s="134"/>
      <c r="AW687" s="134"/>
      <c r="AX687" s="135"/>
    </row>
    <row r="688" spans="1:50" ht="18.75" hidden="1" customHeight="1" x14ac:dyDescent="0.2">
      <c r="A688" s="102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2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2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2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2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519</v>
      </c>
      <c r="AJ692" s="181"/>
      <c r="AK692" s="181"/>
      <c r="AL692" s="176"/>
      <c r="AM692" s="181" t="s">
        <v>516</v>
      </c>
      <c r="AN692" s="181"/>
      <c r="AO692" s="181"/>
      <c r="AP692" s="176"/>
      <c r="AQ692" s="176" t="s">
        <v>354</v>
      </c>
      <c r="AR692" s="169"/>
      <c r="AS692" s="169"/>
      <c r="AT692" s="170"/>
      <c r="AU692" s="134" t="s">
        <v>253</v>
      </c>
      <c r="AV692" s="134"/>
      <c r="AW692" s="134"/>
      <c r="AX692" s="135"/>
    </row>
    <row r="693" spans="1:50" ht="18.75" hidden="1" customHeight="1" x14ac:dyDescent="0.2">
      <c r="A693" s="102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2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2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2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hidden="1" customHeight="1" x14ac:dyDescent="0.2">
      <c r="A697" s="1026"/>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2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2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62" t="s">
        <v>47</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2">
      <c r="A701" s="5"/>
      <c r="B701" s="6"/>
      <c r="C701" s="915" t="s">
        <v>32</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916"/>
      <c r="AD701" s="641" t="s">
        <v>36</v>
      </c>
      <c r="AE701" s="641"/>
      <c r="AF701" s="641"/>
      <c r="AG701" s="640" t="s">
        <v>31</v>
      </c>
      <c r="AH701" s="641"/>
      <c r="AI701" s="641"/>
      <c r="AJ701" s="641"/>
      <c r="AK701" s="641"/>
      <c r="AL701" s="641"/>
      <c r="AM701" s="641"/>
      <c r="AN701" s="641"/>
      <c r="AO701" s="641"/>
      <c r="AP701" s="641"/>
      <c r="AQ701" s="641"/>
      <c r="AR701" s="641"/>
      <c r="AS701" s="641"/>
      <c r="AT701" s="641"/>
      <c r="AU701" s="641"/>
      <c r="AV701" s="641"/>
      <c r="AW701" s="641"/>
      <c r="AX701" s="642"/>
    </row>
    <row r="702" spans="1:50" ht="66" customHeight="1" x14ac:dyDescent="0.2">
      <c r="A702" s="561" t="s">
        <v>259</v>
      </c>
      <c r="B702" s="562"/>
      <c r="C702" s="758" t="s">
        <v>260</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927" t="s">
        <v>567</v>
      </c>
      <c r="AE702" s="928"/>
      <c r="AF702" s="928"/>
      <c r="AG702" s="917" t="s">
        <v>603</v>
      </c>
      <c r="AH702" s="918"/>
      <c r="AI702" s="918"/>
      <c r="AJ702" s="918"/>
      <c r="AK702" s="918"/>
      <c r="AL702" s="918"/>
      <c r="AM702" s="918"/>
      <c r="AN702" s="918"/>
      <c r="AO702" s="918"/>
      <c r="AP702" s="918"/>
      <c r="AQ702" s="918"/>
      <c r="AR702" s="918"/>
      <c r="AS702" s="918"/>
      <c r="AT702" s="918"/>
      <c r="AU702" s="918"/>
      <c r="AV702" s="918"/>
      <c r="AW702" s="918"/>
      <c r="AX702" s="919"/>
    </row>
    <row r="703" spans="1:50" ht="56.25" customHeight="1" x14ac:dyDescent="0.2">
      <c r="A703" s="563"/>
      <c r="B703" s="564"/>
      <c r="C703" s="631" t="s">
        <v>37</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1"/>
      <c r="AD703" s="154" t="s">
        <v>567</v>
      </c>
      <c r="AE703" s="155"/>
      <c r="AF703" s="155"/>
      <c r="AG703" s="696" t="s">
        <v>604</v>
      </c>
      <c r="AH703" s="697"/>
      <c r="AI703" s="697"/>
      <c r="AJ703" s="697"/>
      <c r="AK703" s="697"/>
      <c r="AL703" s="697"/>
      <c r="AM703" s="697"/>
      <c r="AN703" s="697"/>
      <c r="AO703" s="697"/>
      <c r="AP703" s="697"/>
      <c r="AQ703" s="697"/>
      <c r="AR703" s="697"/>
      <c r="AS703" s="697"/>
      <c r="AT703" s="697"/>
      <c r="AU703" s="697"/>
      <c r="AV703" s="697"/>
      <c r="AW703" s="697"/>
      <c r="AX703" s="698"/>
    </row>
    <row r="704" spans="1:50" ht="41.25" customHeight="1" x14ac:dyDescent="0.2">
      <c r="A704" s="565"/>
      <c r="B704" s="566"/>
      <c r="C704" s="633" t="s">
        <v>261</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17" t="s">
        <v>567</v>
      </c>
      <c r="AE704" s="618"/>
      <c r="AF704" s="618"/>
      <c r="AG704" s="460" t="s">
        <v>605</v>
      </c>
      <c r="AH704" s="233"/>
      <c r="AI704" s="233"/>
      <c r="AJ704" s="233"/>
      <c r="AK704" s="233"/>
      <c r="AL704" s="233"/>
      <c r="AM704" s="233"/>
      <c r="AN704" s="233"/>
      <c r="AO704" s="233"/>
      <c r="AP704" s="233"/>
      <c r="AQ704" s="233"/>
      <c r="AR704" s="233"/>
      <c r="AS704" s="233"/>
      <c r="AT704" s="233"/>
      <c r="AU704" s="233"/>
      <c r="AV704" s="233"/>
      <c r="AW704" s="233"/>
      <c r="AX704" s="461"/>
    </row>
    <row r="705" spans="1:50" ht="46.5" customHeight="1" x14ac:dyDescent="0.2">
      <c r="A705" s="653" t="s">
        <v>39</v>
      </c>
      <c r="B705" s="801"/>
      <c r="C705" s="636" t="s">
        <v>41</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64" t="s">
        <v>567</v>
      </c>
      <c r="AE705" s="765"/>
      <c r="AF705" s="765"/>
      <c r="AG705" s="160" t="s">
        <v>606</v>
      </c>
      <c r="AH705" s="161"/>
      <c r="AI705" s="161"/>
      <c r="AJ705" s="161"/>
      <c r="AK705" s="161"/>
      <c r="AL705" s="161"/>
      <c r="AM705" s="161"/>
      <c r="AN705" s="161"/>
      <c r="AO705" s="161"/>
      <c r="AP705" s="161"/>
      <c r="AQ705" s="161"/>
      <c r="AR705" s="161"/>
      <c r="AS705" s="161"/>
      <c r="AT705" s="161"/>
      <c r="AU705" s="161"/>
      <c r="AV705" s="161"/>
      <c r="AW705" s="161"/>
      <c r="AX705" s="162"/>
    </row>
    <row r="706" spans="1:50" ht="46.5" customHeight="1" x14ac:dyDescent="0.2">
      <c r="A706" s="687"/>
      <c r="B706" s="802"/>
      <c r="C706" s="646"/>
      <c r="D706" s="647"/>
      <c r="E706" s="715" t="s">
        <v>498</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154" t="s">
        <v>675</v>
      </c>
      <c r="AE706" s="155"/>
      <c r="AF706" s="156"/>
      <c r="AG706" s="460"/>
      <c r="AH706" s="233"/>
      <c r="AI706" s="233"/>
      <c r="AJ706" s="233"/>
      <c r="AK706" s="233"/>
      <c r="AL706" s="233"/>
      <c r="AM706" s="233"/>
      <c r="AN706" s="233"/>
      <c r="AO706" s="233"/>
      <c r="AP706" s="233"/>
      <c r="AQ706" s="233"/>
      <c r="AR706" s="233"/>
      <c r="AS706" s="233"/>
      <c r="AT706" s="233"/>
      <c r="AU706" s="233"/>
      <c r="AV706" s="233"/>
      <c r="AW706" s="233"/>
      <c r="AX706" s="461"/>
    </row>
    <row r="707" spans="1:50" ht="70.5" customHeight="1" x14ac:dyDescent="0.2">
      <c r="A707" s="687"/>
      <c r="B707" s="802"/>
      <c r="C707" s="648"/>
      <c r="D707" s="649"/>
      <c r="E707" s="718" t="s">
        <v>438</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15" t="s">
        <v>675</v>
      </c>
      <c r="AE707" s="616"/>
      <c r="AF707" s="616"/>
      <c r="AG707" s="460"/>
      <c r="AH707" s="233"/>
      <c r="AI707" s="233"/>
      <c r="AJ707" s="233"/>
      <c r="AK707" s="233"/>
      <c r="AL707" s="233"/>
      <c r="AM707" s="233"/>
      <c r="AN707" s="233"/>
      <c r="AO707" s="233"/>
      <c r="AP707" s="233"/>
      <c r="AQ707" s="233"/>
      <c r="AR707" s="233"/>
      <c r="AS707" s="233"/>
      <c r="AT707" s="233"/>
      <c r="AU707" s="233"/>
      <c r="AV707" s="233"/>
      <c r="AW707" s="233"/>
      <c r="AX707" s="461"/>
    </row>
    <row r="708" spans="1:50" ht="47.25" customHeight="1" x14ac:dyDescent="0.2">
      <c r="A708" s="687"/>
      <c r="B708" s="688"/>
      <c r="C708" s="629" t="s">
        <v>42</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699" t="s">
        <v>567</v>
      </c>
      <c r="AE708" s="700"/>
      <c r="AF708" s="700"/>
      <c r="AG708" s="558" t="s">
        <v>607</v>
      </c>
      <c r="AH708" s="559"/>
      <c r="AI708" s="559"/>
      <c r="AJ708" s="559"/>
      <c r="AK708" s="559"/>
      <c r="AL708" s="559"/>
      <c r="AM708" s="559"/>
      <c r="AN708" s="559"/>
      <c r="AO708" s="559"/>
      <c r="AP708" s="559"/>
      <c r="AQ708" s="559"/>
      <c r="AR708" s="559"/>
      <c r="AS708" s="559"/>
      <c r="AT708" s="559"/>
      <c r="AU708" s="559"/>
      <c r="AV708" s="559"/>
      <c r="AW708" s="559"/>
      <c r="AX708" s="560"/>
    </row>
    <row r="709" spans="1:50" ht="26.25" customHeight="1" x14ac:dyDescent="0.2">
      <c r="A709" s="687"/>
      <c r="B709" s="688"/>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154" t="s">
        <v>663</v>
      </c>
      <c r="AE709" s="155"/>
      <c r="AF709" s="155"/>
      <c r="AG709" s="696" t="s">
        <v>558</v>
      </c>
      <c r="AH709" s="697"/>
      <c r="AI709" s="697"/>
      <c r="AJ709" s="697"/>
      <c r="AK709" s="697"/>
      <c r="AL709" s="697"/>
      <c r="AM709" s="697"/>
      <c r="AN709" s="697"/>
      <c r="AO709" s="697"/>
      <c r="AP709" s="697"/>
      <c r="AQ709" s="697"/>
      <c r="AR709" s="697"/>
      <c r="AS709" s="697"/>
      <c r="AT709" s="697"/>
      <c r="AU709" s="697"/>
      <c r="AV709" s="697"/>
      <c r="AW709" s="697"/>
      <c r="AX709" s="698"/>
    </row>
    <row r="710" spans="1:50" ht="63" customHeight="1" x14ac:dyDescent="0.2">
      <c r="A710" s="687"/>
      <c r="B710" s="688"/>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154" t="s">
        <v>567</v>
      </c>
      <c r="AE710" s="155"/>
      <c r="AF710" s="155"/>
      <c r="AG710" s="696" t="s">
        <v>608</v>
      </c>
      <c r="AH710" s="697"/>
      <c r="AI710" s="697"/>
      <c r="AJ710" s="697"/>
      <c r="AK710" s="697"/>
      <c r="AL710" s="697"/>
      <c r="AM710" s="697"/>
      <c r="AN710" s="697"/>
      <c r="AO710" s="697"/>
      <c r="AP710" s="697"/>
      <c r="AQ710" s="697"/>
      <c r="AR710" s="697"/>
      <c r="AS710" s="697"/>
      <c r="AT710" s="697"/>
      <c r="AU710" s="697"/>
      <c r="AV710" s="697"/>
      <c r="AW710" s="697"/>
      <c r="AX710" s="698"/>
    </row>
    <row r="711" spans="1:50" ht="78.75" customHeight="1" x14ac:dyDescent="0.2">
      <c r="A711" s="687"/>
      <c r="B711" s="688"/>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154" t="s">
        <v>567</v>
      </c>
      <c r="AE711" s="155"/>
      <c r="AF711" s="155"/>
      <c r="AG711" s="696" t="s">
        <v>609</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2">
      <c r="A712" s="687"/>
      <c r="B712" s="688"/>
      <c r="C712" s="620" t="s">
        <v>466</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617" t="s">
        <v>663</v>
      </c>
      <c r="AE712" s="618"/>
      <c r="AF712" s="618"/>
      <c r="AG712" s="626" t="s">
        <v>558</v>
      </c>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2">
      <c r="A713" s="687"/>
      <c r="B713" s="688"/>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663</v>
      </c>
      <c r="AE713" s="155"/>
      <c r="AF713" s="156"/>
      <c r="AG713" s="696" t="s">
        <v>558</v>
      </c>
      <c r="AH713" s="697"/>
      <c r="AI713" s="697"/>
      <c r="AJ713" s="697"/>
      <c r="AK713" s="697"/>
      <c r="AL713" s="697"/>
      <c r="AM713" s="697"/>
      <c r="AN713" s="697"/>
      <c r="AO713" s="697"/>
      <c r="AP713" s="697"/>
      <c r="AQ713" s="697"/>
      <c r="AR713" s="697"/>
      <c r="AS713" s="697"/>
      <c r="AT713" s="697"/>
      <c r="AU713" s="697"/>
      <c r="AV713" s="697"/>
      <c r="AW713" s="697"/>
      <c r="AX713" s="698"/>
    </row>
    <row r="714" spans="1:50" ht="103.5" customHeight="1" x14ac:dyDescent="0.2">
      <c r="A714" s="689"/>
      <c r="B714" s="690"/>
      <c r="C714" s="803" t="s">
        <v>443</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23" t="s">
        <v>567</v>
      </c>
      <c r="AE714" s="624"/>
      <c r="AF714" s="625"/>
      <c r="AG714" s="721" t="s">
        <v>610</v>
      </c>
      <c r="AH714" s="722"/>
      <c r="AI714" s="722"/>
      <c r="AJ714" s="722"/>
      <c r="AK714" s="722"/>
      <c r="AL714" s="722"/>
      <c r="AM714" s="722"/>
      <c r="AN714" s="722"/>
      <c r="AO714" s="722"/>
      <c r="AP714" s="722"/>
      <c r="AQ714" s="722"/>
      <c r="AR714" s="722"/>
      <c r="AS714" s="722"/>
      <c r="AT714" s="722"/>
      <c r="AU714" s="722"/>
      <c r="AV714" s="722"/>
      <c r="AW714" s="722"/>
      <c r="AX714" s="723"/>
    </row>
    <row r="715" spans="1:50" ht="57.75" customHeight="1" x14ac:dyDescent="0.2">
      <c r="A715" s="653" t="s">
        <v>40</v>
      </c>
      <c r="B715" s="686"/>
      <c r="C715" s="691" t="s">
        <v>444</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9" t="s">
        <v>567</v>
      </c>
      <c r="AE715" s="700"/>
      <c r="AF715" s="809"/>
      <c r="AG715" s="558" t="s">
        <v>611</v>
      </c>
      <c r="AH715" s="559"/>
      <c r="AI715" s="559"/>
      <c r="AJ715" s="559"/>
      <c r="AK715" s="559"/>
      <c r="AL715" s="559"/>
      <c r="AM715" s="559"/>
      <c r="AN715" s="559"/>
      <c r="AO715" s="559"/>
      <c r="AP715" s="559"/>
      <c r="AQ715" s="559"/>
      <c r="AR715" s="559"/>
      <c r="AS715" s="559"/>
      <c r="AT715" s="559"/>
      <c r="AU715" s="559"/>
      <c r="AV715" s="559"/>
      <c r="AW715" s="559"/>
      <c r="AX715" s="560"/>
    </row>
    <row r="716" spans="1:50" ht="66" customHeight="1" x14ac:dyDescent="0.2">
      <c r="A716" s="687"/>
      <c r="B716" s="688"/>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0" t="s">
        <v>567</v>
      </c>
      <c r="AE716" s="791"/>
      <c r="AF716" s="791"/>
      <c r="AG716" s="696" t="s">
        <v>612</v>
      </c>
      <c r="AH716" s="697"/>
      <c r="AI716" s="697"/>
      <c r="AJ716" s="697"/>
      <c r="AK716" s="697"/>
      <c r="AL716" s="697"/>
      <c r="AM716" s="697"/>
      <c r="AN716" s="697"/>
      <c r="AO716" s="697"/>
      <c r="AP716" s="697"/>
      <c r="AQ716" s="697"/>
      <c r="AR716" s="697"/>
      <c r="AS716" s="697"/>
      <c r="AT716" s="697"/>
      <c r="AU716" s="697"/>
      <c r="AV716" s="697"/>
      <c r="AW716" s="697"/>
      <c r="AX716" s="698"/>
    </row>
    <row r="717" spans="1:50" ht="49.5" customHeight="1" x14ac:dyDescent="0.2">
      <c r="A717" s="687"/>
      <c r="B717" s="688"/>
      <c r="C717" s="620" t="s">
        <v>365</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154" t="s">
        <v>567</v>
      </c>
      <c r="AE717" s="155"/>
      <c r="AF717" s="155"/>
      <c r="AG717" s="696" t="s">
        <v>613</v>
      </c>
      <c r="AH717" s="697"/>
      <c r="AI717" s="697"/>
      <c r="AJ717" s="697"/>
      <c r="AK717" s="697"/>
      <c r="AL717" s="697"/>
      <c r="AM717" s="697"/>
      <c r="AN717" s="697"/>
      <c r="AO717" s="697"/>
      <c r="AP717" s="697"/>
      <c r="AQ717" s="697"/>
      <c r="AR717" s="697"/>
      <c r="AS717" s="697"/>
      <c r="AT717" s="697"/>
      <c r="AU717" s="697"/>
      <c r="AV717" s="697"/>
      <c r="AW717" s="697"/>
      <c r="AX717" s="698"/>
    </row>
    <row r="718" spans="1:50" ht="75.75" customHeight="1" x14ac:dyDescent="0.2">
      <c r="A718" s="689"/>
      <c r="B718" s="690"/>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154" t="s">
        <v>567</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80" t="s">
        <v>58</v>
      </c>
      <c r="B719" s="681"/>
      <c r="C719" s="822" t="s">
        <v>263</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8"/>
      <c r="AD719" s="699" t="s">
        <v>663</v>
      </c>
      <c r="AE719" s="700"/>
      <c r="AF719" s="70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82"/>
      <c r="B720" s="683"/>
      <c r="C720" s="967" t="s">
        <v>459</v>
      </c>
      <c r="D720" s="965"/>
      <c r="E720" s="965"/>
      <c r="F720" s="968"/>
      <c r="G720" s="964" t="s">
        <v>460</v>
      </c>
      <c r="H720" s="965"/>
      <c r="I720" s="965"/>
      <c r="J720" s="965"/>
      <c r="K720" s="965"/>
      <c r="L720" s="965"/>
      <c r="M720" s="965"/>
      <c r="N720" s="964" t="s">
        <v>463</v>
      </c>
      <c r="O720" s="965"/>
      <c r="P720" s="965"/>
      <c r="Q720" s="965"/>
      <c r="R720" s="965"/>
      <c r="S720" s="965"/>
      <c r="T720" s="965"/>
      <c r="U720" s="965"/>
      <c r="V720" s="965"/>
      <c r="W720" s="965"/>
      <c r="X720" s="965"/>
      <c r="Y720" s="965"/>
      <c r="Z720" s="965"/>
      <c r="AA720" s="965"/>
      <c r="AB720" s="965"/>
      <c r="AC720" s="965"/>
      <c r="AD720" s="965"/>
      <c r="AE720" s="965"/>
      <c r="AF720" s="966"/>
      <c r="AG720" s="460"/>
      <c r="AH720" s="233"/>
      <c r="AI720" s="233"/>
      <c r="AJ720" s="233"/>
      <c r="AK720" s="233"/>
      <c r="AL720" s="233"/>
      <c r="AM720" s="233"/>
      <c r="AN720" s="233"/>
      <c r="AO720" s="233"/>
      <c r="AP720" s="233"/>
      <c r="AQ720" s="233"/>
      <c r="AR720" s="233"/>
      <c r="AS720" s="233"/>
      <c r="AT720" s="233"/>
      <c r="AU720" s="233"/>
      <c r="AV720" s="233"/>
      <c r="AW720" s="233"/>
      <c r="AX720" s="461"/>
    </row>
    <row r="721" spans="1:50" ht="24.75" customHeight="1" x14ac:dyDescent="0.2">
      <c r="A721" s="682"/>
      <c r="B721" s="683"/>
      <c r="C721" s="949"/>
      <c r="D721" s="950"/>
      <c r="E721" s="950"/>
      <c r="F721" s="951"/>
      <c r="G721" s="969"/>
      <c r="H721" s="970"/>
      <c r="I721" s="83" t="str">
        <f>IF(OR(G721="　", G721=""), "", "-")</f>
        <v/>
      </c>
      <c r="J721" s="948"/>
      <c r="K721" s="948"/>
      <c r="L721" s="83" t="str">
        <f>IF(M721="","","-")</f>
        <v/>
      </c>
      <c r="M721" s="84"/>
      <c r="N721" s="945"/>
      <c r="O721" s="946"/>
      <c r="P721" s="946"/>
      <c r="Q721" s="946"/>
      <c r="R721" s="946"/>
      <c r="S721" s="946"/>
      <c r="T721" s="946"/>
      <c r="U721" s="946"/>
      <c r="V721" s="946"/>
      <c r="W721" s="946"/>
      <c r="X721" s="946"/>
      <c r="Y721" s="946"/>
      <c r="Z721" s="946"/>
      <c r="AA721" s="946"/>
      <c r="AB721" s="946"/>
      <c r="AC721" s="946"/>
      <c r="AD721" s="946"/>
      <c r="AE721" s="946"/>
      <c r="AF721" s="947"/>
      <c r="AG721" s="460"/>
      <c r="AH721" s="233"/>
      <c r="AI721" s="233"/>
      <c r="AJ721" s="233"/>
      <c r="AK721" s="233"/>
      <c r="AL721" s="233"/>
      <c r="AM721" s="233"/>
      <c r="AN721" s="233"/>
      <c r="AO721" s="233"/>
      <c r="AP721" s="233"/>
      <c r="AQ721" s="233"/>
      <c r="AR721" s="233"/>
      <c r="AS721" s="233"/>
      <c r="AT721" s="233"/>
      <c r="AU721" s="233"/>
      <c r="AV721" s="233"/>
      <c r="AW721" s="233"/>
      <c r="AX721" s="461"/>
    </row>
    <row r="722" spans="1:50" ht="24.75" customHeight="1" x14ac:dyDescent="0.2">
      <c r="A722" s="682"/>
      <c r="B722" s="683"/>
      <c r="C722" s="949"/>
      <c r="D722" s="950"/>
      <c r="E722" s="950"/>
      <c r="F722" s="951"/>
      <c r="G722" s="969"/>
      <c r="H722" s="970"/>
      <c r="I722" s="83" t="str">
        <f t="shared" ref="I722:I725" si="4">IF(OR(G722="　", G722=""), "", "-")</f>
        <v/>
      </c>
      <c r="J722" s="948"/>
      <c r="K722" s="948"/>
      <c r="L722" s="83" t="str">
        <f t="shared" ref="L722:L725" si="5">IF(M722="","","-")</f>
        <v/>
      </c>
      <c r="M722" s="84"/>
      <c r="N722" s="945"/>
      <c r="O722" s="946"/>
      <c r="P722" s="946"/>
      <c r="Q722" s="946"/>
      <c r="R722" s="946"/>
      <c r="S722" s="946"/>
      <c r="T722" s="946"/>
      <c r="U722" s="946"/>
      <c r="V722" s="946"/>
      <c r="W722" s="946"/>
      <c r="X722" s="946"/>
      <c r="Y722" s="946"/>
      <c r="Z722" s="946"/>
      <c r="AA722" s="946"/>
      <c r="AB722" s="946"/>
      <c r="AC722" s="946"/>
      <c r="AD722" s="946"/>
      <c r="AE722" s="946"/>
      <c r="AF722" s="947"/>
      <c r="AG722" s="460"/>
      <c r="AH722" s="233"/>
      <c r="AI722" s="233"/>
      <c r="AJ722" s="233"/>
      <c r="AK722" s="233"/>
      <c r="AL722" s="233"/>
      <c r="AM722" s="233"/>
      <c r="AN722" s="233"/>
      <c r="AO722" s="233"/>
      <c r="AP722" s="233"/>
      <c r="AQ722" s="233"/>
      <c r="AR722" s="233"/>
      <c r="AS722" s="233"/>
      <c r="AT722" s="233"/>
      <c r="AU722" s="233"/>
      <c r="AV722" s="233"/>
      <c r="AW722" s="233"/>
      <c r="AX722" s="461"/>
    </row>
    <row r="723" spans="1:50" ht="24.75" customHeight="1" x14ac:dyDescent="0.2">
      <c r="A723" s="682"/>
      <c r="B723" s="683"/>
      <c r="C723" s="949"/>
      <c r="D723" s="950"/>
      <c r="E723" s="950"/>
      <c r="F723" s="951"/>
      <c r="G723" s="969"/>
      <c r="H723" s="970"/>
      <c r="I723" s="83" t="str">
        <f t="shared" si="4"/>
        <v/>
      </c>
      <c r="J723" s="948"/>
      <c r="K723" s="948"/>
      <c r="L723" s="83" t="str">
        <f t="shared" si="5"/>
        <v/>
      </c>
      <c r="M723" s="84"/>
      <c r="N723" s="945"/>
      <c r="O723" s="946"/>
      <c r="P723" s="946"/>
      <c r="Q723" s="946"/>
      <c r="R723" s="946"/>
      <c r="S723" s="946"/>
      <c r="T723" s="946"/>
      <c r="U723" s="946"/>
      <c r="V723" s="946"/>
      <c r="W723" s="946"/>
      <c r="X723" s="946"/>
      <c r="Y723" s="946"/>
      <c r="Z723" s="946"/>
      <c r="AA723" s="946"/>
      <c r="AB723" s="946"/>
      <c r="AC723" s="946"/>
      <c r="AD723" s="946"/>
      <c r="AE723" s="946"/>
      <c r="AF723" s="947"/>
      <c r="AG723" s="460"/>
      <c r="AH723" s="233"/>
      <c r="AI723" s="233"/>
      <c r="AJ723" s="233"/>
      <c r="AK723" s="233"/>
      <c r="AL723" s="233"/>
      <c r="AM723" s="233"/>
      <c r="AN723" s="233"/>
      <c r="AO723" s="233"/>
      <c r="AP723" s="233"/>
      <c r="AQ723" s="233"/>
      <c r="AR723" s="233"/>
      <c r="AS723" s="233"/>
      <c r="AT723" s="233"/>
      <c r="AU723" s="233"/>
      <c r="AV723" s="233"/>
      <c r="AW723" s="233"/>
      <c r="AX723" s="461"/>
    </row>
    <row r="724" spans="1:50" ht="24.75" customHeight="1" x14ac:dyDescent="0.2">
      <c r="A724" s="682"/>
      <c r="B724" s="683"/>
      <c r="C724" s="949"/>
      <c r="D724" s="950"/>
      <c r="E724" s="950"/>
      <c r="F724" s="951"/>
      <c r="G724" s="969"/>
      <c r="H724" s="970"/>
      <c r="I724" s="83" t="str">
        <f t="shared" si="4"/>
        <v/>
      </c>
      <c r="J724" s="948"/>
      <c r="K724" s="948"/>
      <c r="L724" s="83" t="str">
        <f t="shared" si="5"/>
        <v/>
      </c>
      <c r="M724" s="84"/>
      <c r="N724" s="945"/>
      <c r="O724" s="946"/>
      <c r="P724" s="946"/>
      <c r="Q724" s="946"/>
      <c r="R724" s="946"/>
      <c r="S724" s="946"/>
      <c r="T724" s="946"/>
      <c r="U724" s="946"/>
      <c r="V724" s="946"/>
      <c r="W724" s="946"/>
      <c r="X724" s="946"/>
      <c r="Y724" s="946"/>
      <c r="Z724" s="946"/>
      <c r="AA724" s="946"/>
      <c r="AB724" s="946"/>
      <c r="AC724" s="946"/>
      <c r="AD724" s="946"/>
      <c r="AE724" s="946"/>
      <c r="AF724" s="947"/>
      <c r="AG724" s="460"/>
      <c r="AH724" s="233"/>
      <c r="AI724" s="233"/>
      <c r="AJ724" s="233"/>
      <c r="AK724" s="233"/>
      <c r="AL724" s="233"/>
      <c r="AM724" s="233"/>
      <c r="AN724" s="233"/>
      <c r="AO724" s="233"/>
      <c r="AP724" s="233"/>
      <c r="AQ724" s="233"/>
      <c r="AR724" s="233"/>
      <c r="AS724" s="233"/>
      <c r="AT724" s="233"/>
      <c r="AU724" s="233"/>
      <c r="AV724" s="233"/>
      <c r="AW724" s="233"/>
      <c r="AX724" s="461"/>
    </row>
    <row r="725" spans="1:50" ht="24.75" customHeight="1" x14ac:dyDescent="0.2">
      <c r="A725" s="684"/>
      <c r="B725" s="685"/>
      <c r="C725" s="952"/>
      <c r="D725" s="953"/>
      <c r="E725" s="953"/>
      <c r="F725" s="954"/>
      <c r="G725" s="991"/>
      <c r="H725" s="992"/>
      <c r="I725" s="85" t="str">
        <f t="shared" si="4"/>
        <v/>
      </c>
      <c r="J725" s="993"/>
      <c r="K725" s="993"/>
      <c r="L725" s="85" t="str">
        <f t="shared" si="5"/>
        <v/>
      </c>
      <c r="M725" s="86"/>
      <c r="N725" s="984"/>
      <c r="O725" s="985"/>
      <c r="P725" s="985"/>
      <c r="Q725" s="985"/>
      <c r="R725" s="985"/>
      <c r="S725" s="985"/>
      <c r="T725" s="985"/>
      <c r="U725" s="985"/>
      <c r="V725" s="985"/>
      <c r="W725" s="985"/>
      <c r="X725" s="985"/>
      <c r="Y725" s="985"/>
      <c r="Z725" s="985"/>
      <c r="AA725" s="985"/>
      <c r="AB725" s="985"/>
      <c r="AC725" s="985"/>
      <c r="AD725" s="985"/>
      <c r="AE725" s="985"/>
      <c r="AF725" s="986"/>
      <c r="AG725" s="163"/>
      <c r="AH725" s="164"/>
      <c r="AI725" s="164"/>
      <c r="AJ725" s="164"/>
      <c r="AK725" s="164"/>
      <c r="AL725" s="164"/>
      <c r="AM725" s="164"/>
      <c r="AN725" s="164"/>
      <c r="AO725" s="164"/>
      <c r="AP725" s="164"/>
      <c r="AQ725" s="164"/>
      <c r="AR725" s="164"/>
      <c r="AS725" s="164"/>
      <c r="AT725" s="164"/>
      <c r="AU725" s="164"/>
      <c r="AV725" s="164"/>
      <c r="AW725" s="164"/>
      <c r="AX725" s="165"/>
    </row>
    <row r="726" spans="1:50" ht="159.75" customHeight="1" x14ac:dyDescent="0.2">
      <c r="A726" s="653" t="s">
        <v>48</v>
      </c>
      <c r="B726" s="654"/>
      <c r="C726" s="475" t="s">
        <v>53</v>
      </c>
      <c r="D726" s="613"/>
      <c r="E726" s="613"/>
      <c r="F726" s="614"/>
      <c r="G726" s="829" t="s">
        <v>672</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94.5" customHeight="1" thickBot="1" x14ac:dyDescent="0.25">
      <c r="A727" s="655"/>
      <c r="B727" s="656"/>
      <c r="C727" s="727" t="s">
        <v>57</v>
      </c>
      <c r="D727" s="728"/>
      <c r="E727" s="728"/>
      <c r="F727" s="729"/>
      <c r="G727" s="827" t="s">
        <v>673</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2">
      <c r="A728" s="724" t="s">
        <v>33</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0" ht="67.5" customHeight="1" thickBot="1" x14ac:dyDescent="0.25">
      <c r="A729" s="797" t="s">
        <v>846</v>
      </c>
      <c r="B729" s="713"/>
      <c r="C729" s="713"/>
      <c r="D729" s="713"/>
      <c r="E729" s="713"/>
      <c r="F729" s="713"/>
      <c r="G729" s="713"/>
      <c r="H729" s="713"/>
      <c r="I729" s="713"/>
      <c r="J729" s="713"/>
      <c r="K729" s="713"/>
      <c r="L729" s="713"/>
      <c r="M729" s="713"/>
      <c r="N729" s="713"/>
      <c r="O729" s="713"/>
      <c r="P729" s="713"/>
      <c r="Q729" s="713"/>
      <c r="R729" s="713"/>
      <c r="S729" s="713"/>
      <c r="T729" s="713"/>
      <c r="U729" s="713"/>
      <c r="V729" s="713"/>
      <c r="W729" s="713"/>
      <c r="X729" s="713"/>
      <c r="Y729" s="713"/>
      <c r="Z729" s="713"/>
      <c r="AA729" s="713"/>
      <c r="AB729" s="713"/>
      <c r="AC729" s="713"/>
      <c r="AD729" s="713"/>
      <c r="AE729" s="713"/>
      <c r="AF729" s="713"/>
      <c r="AG729" s="713"/>
      <c r="AH729" s="713"/>
      <c r="AI729" s="713"/>
      <c r="AJ729" s="713"/>
      <c r="AK729" s="713"/>
      <c r="AL729" s="713"/>
      <c r="AM729" s="713"/>
      <c r="AN729" s="713"/>
      <c r="AO729" s="713"/>
      <c r="AP729" s="713"/>
      <c r="AQ729" s="713"/>
      <c r="AR729" s="713"/>
      <c r="AS729" s="713"/>
      <c r="AT729" s="713"/>
      <c r="AU729" s="713"/>
      <c r="AV729" s="713"/>
      <c r="AW729" s="713"/>
      <c r="AX729" s="714"/>
    </row>
    <row r="730" spans="1:50" ht="24.75" customHeight="1" x14ac:dyDescent="0.2">
      <c r="A730" s="657" t="s">
        <v>34</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132" customHeight="1" thickBot="1" x14ac:dyDescent="0.25">
      <c r="A731" s="650" t="s">
        <v>256</v>
      </c>
      <c r="B731" s="651"/>
      <c r="C731" s="651"/>
      <c r="D731" s="651"/>
      <c r="E731" s="652"/>
      <c r="F731" s="712" t="s">
        <v>848</v>
      </c>
      <c r="G731" s="713"/>
      <c r="H731" s="713"/>
      <c r="I731" s="713"/>
      <c r="J731" s="713"/>
      <c r="K731" s="713"/>
      <c r="L731" s="713"/>
      <c r="M731" s="713"/>
      <c r="N731" s="713"/>
      <c r="O731" s="713"/>
      <c r="P731" s="713"/>
      <c r="Q731" s="713"/>
      <c r="R731" s="713"/>
      <c r="S731" s="713"/>
      <c r="T731" s="713"/>
      <c r="U731" s="713"/>
      <c r="V731" s="713"/>
      <c r="W731" s="713"/>
      <c r="X731" s="713"/>
      <c r="Y731" s="713"/>
      <c r="Z731" s="713"/>
      <c r="AA731" s="713"/>
      <c r="AB731" s="713"/>
      <c r="AC731" s="713"/>
      <c r="AD731" s="713"/>
      <c r="AE731" s="713"/>
      <c r="AF731" s="713"/>
      <c r="AG731" s="713"/>
      <c r="AH731" s="713"/>
      <c r="AI731" s="713"/>
      <c r="AJ731" s="713"/>
      <c r="AK731" s="713"/>
      <c r="AL731" s="713"/>
      <c r="AM731" s="713"/>
      <c r="AN731" s="713"/>
      <c r="AO731" s="713"/>
      <c r="AP731" s="713"/>
      <c r="AQ731" s="713"/>
      <c r="AR731" s="713"/>
      <c r="AS731" s="713"/>
      <c r="AT731" s="713"/>
      <c r="AU731" s="713"/>
      <c r="AV731" s="713"/>
      <c r="AW731" s="713"/>
      <c r="AX731" s="714"/>
    </row>
    <row r="732" spans="1:50" ht="24.75" customHeight="1" x14ac:dyDescent="0.2">
      <c r="A732" s="657" t="s">
        <v>46</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87" customHeight="1" thickBot="1" x14ac:dyDescent="0.25">
      <c r="A733" s="781" t="s">
        <v>847</v>
      </c>
      <c r="B733" s="782"/>
      <c r="C733" s="782"/>
      <c r="D733" s="782"/>
      <c r="E733" s="783"/>
      <c r="F733" s="798" t="s">
        <v>849</v>
      </c>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2">
      <c r="A734" s="701" t="s">
        <v>35</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409.6" customHeight="1" thickBot="1" x14ac:dyDescent="0.25">
      <c r="A735" s="643" t="s">
        <v>674</v>
      </c>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0" ht="24.75" customHeight="1" x14ac:dyDescent="0.2">
      <c r="A736" s="806" t="s">
        <v>472</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2">
      <c r="A737" s="123" t="s">
        <v>541</v>
      </c>
      <c r="B737" s="124"/>
      <c r="C737" s="124"/>
      <c r="D737" s="125"/>
      <c r="E737" s="122" t="s">
        <v>615</v>
      </c>
      <c r="F737" s="122"/>
      <c r="G737" s="122"/>
      <c r="H737" s="122"/>
      <c r="I737" s="122"/>
      <c r="J737" s="122"/>
      <c r="K737" s="122"/>
      <c r="L737" s="122"/>
      <c r="M737" s="122"/>
      <c r="N737" s="101" t="s">
        <v>534</v>
      </c>
      <c r="O737" s="101"/>
      <c r="P737" s="101"/>
      <c r="Q737" s="101"/>
      <c r="R737" s="122" t="s">
        <v>616</v>
      </c>
      <c r="S737" s="122"/>
      <c r="T737" s="122"/>
      <c r="U737" s="122"/>
      <c r="V737" s="122"/>
      <c r="W737" s="122"/>
      <c r="X737" s="122"/>
      <c r="Y737" s="122"/>
      <c r="Z737" s="122"/>
      <c r="AA737" s="101" t="s">
        <v>533</v>
      </c>
      <c r="AB737" s="101"/>
      <c r="AC737" s="101"/>
      <c r="AD737" s="101"/>
      <c r="AE737" s="122" t="s">
        <v>617</v>
      </c>
      <c r="AF737" s="122"/>
      <c r="AG737" s="122"/>
      <c r="AH737" s="122"/>
      <c r="AI737" s="122"/>
      <c r="AJ737" s="122"/>
      <c r="AK737" s="122"/>
      <c r="AL737" s="122"/>
      <c r="AM737" s="122"/>
      <c r="AN737" s="101" t="s">
        <v>532</v>
      </c>
      <c r="AO737" s="101"/>
      <c r="AP737" s="101"/>
      <c r="AQ737" s="101"/>
      <c r="AR737" s="102" t="s">
        <v>618</v>
      </c>
      <c r="AS737" s="103"/>
      <c r="AT737" s="103"/>
      <c r="AU737" s="103"/>
      <c r="AV737" s="103"/>
      <c r="AW737" s="103"/>
      <c r="AX737" s="104"/>
      <c r="AY737" s="89"/>
      <c r="AZ737" s="89"/>
    </row>
    <row r="738" spans="1:52" ht="24.75" customHeight="1" x14ac:dyDescent="0.2">
      <c r="A738" s="123" t="s">
        <v>531</v>
      </c>
      <c r="B738" s="124"/>
      <c r="C738" s="124"/>
      <c r="D738" s="125"/>
      <c r="E738" s="122" t="s">
        <v>619</v>
      </c>
      <c r="F738" s="122"/>
      <c r="G738" s="122"/>
      <c r="H738" s="122"/>
      <c r="I738" s="122"/>
      <c r="J738" s="122"/>
      <c r="K738" s="122"/>
      <c r="L738" s="122"/>
      <c r="M738" s="122"/>
      <c r="N738" s="101" t="s">
        <v>530</v>
      </c>
      <c r="O738" s="101"/>
      <c r="P738" s="101"/>
      <c r="Q738" s="101"/>
      <c r="R738" s="122" t="s">
        <v>620</v>
      </c>
      <c r="S738" s="122"/>
      <c r="T738" s="122"/>
      <c r="U738" s="122"/>
      <c r="V738" s="122"/>
      <c r="W738" s="122"/>
      <c r="X738" s="122"/>
      <c r="Y738" s="122"/>
      <c r="Z738" s="122"/>
      <c r="AA738" s="101" t="s">
        <v>529</v>
      </c>
      <c r="AB738" s="101"/>
      <c r="AC738" s="101"/>
      <c r="AD738" s="101"/>
      <c r="AE738" s="122" t="s">
        <v>621</v>
      </c>
      <c r="AF738" s="122"/>
      <c r="AG738" s="122"/>
      <c r="AH738" s="122"/>
      <c r="AI738" s="122"/>
      <c r="AJ738" s="122"/>
      <c r="AK738" s="122"/>
      <c r="AL738" s="122"/>
      <c r="AM738" s="122"/>
      <c r="AN738" s="101" t="s">
        <v>525</v>
      </c>
      <c r="AO738" s="101"/>
      <c r="AP738" s="101"/>
      <c r="AQ738" s="101"/>
      <c r="AR738" s="102">
        <v>286</v>
      </c>
      <c r="AS738" s="103"/>
      <c r="AT738" s="103"/>
      <c r="AU738" s="103"/>
      <c r="AV738" s="103"/>
      <c r="AW738" s="103"/>
      <c r="AX738" s="104"/>
    </row>
    <row r="739" spans="1:52" ht="24.75" customHeight="1" thickBot="1" x14ac:dyDescent="0.25">
      <c r="A739" s="126" t="s">
        <v>521</v>
      </c>
      <c r="B739" s="127"/>
      <c r="C739" s="127"/>
      <c r="D739" s="128"/>
      <c r="E739" s="129" t="s">
        <v>622</v>
      </c>
      <c r="F739" s="117"/>
      <c r="G739" s="117"/>
      <c r="H739" s="93" t="str">
        <f>IF(E739="", "", "(")</f>
        <v>(</v>
      </c>
      <c r="I739" s="117"/>
      <c r="J739" s="117"/>
      <c r="K739" s="93" t="str">
        <f>IF(OR(I739="　", I739=""), "", "-")</f>
        <v/>
      </c>
      <c r="L739" s="118">
        <v>291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816"/>
      <c r="B778" s="817"/>
      <c r="C778" s="817"/>
      <c r="D778" s="817"/>
      <c r="E778" s="817"/>
      <c r="F778" s="8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92" t="s">
        <v>503</v>
      </c>
      <c r="B779" s="793"/>
      <c r="C779" s="793"/>
      <c r="D779" s="793"/>
      <c r="E779" s="793"/>
      <c r="F779" s="794"/>
      <c r="G779" s="471" t="s">
        <v>656</v>
      </c>
      <c r="H779" s="472"/>
      <c r="I779" s="472"/>
      <c r="J779" s="472"/>
      <c r="K779" s="472"/>
      <c r="L779" s="472"/>
      <c r="M779" s="472"/>
      <c r="N779" s="472"/>
      <c r="O779" s="472"/>
      <c r="P779" s="472"/>
      <c r="Q779" s="472"/>
      <c r="R779" s="472"/>
      <c r="S779" s="472"/>
      <c r="T779" s="472"/>
      <c r="U779" s="472"/>
      <c r="V779" s="472"/>
      <c r="W779" s="472"/>
      <c r="X779" s="472"/>
      <c r="Y779" s="472"/>
      <c r="Z779" s="472"/>
      <c r="AA779" s="472"/>
      <c r="AB779" s="473"/>
      <c r="AC779" s="471" t="s">
        <v>676</v>
      </c>
      <c r="AD779" s="472"/>
      <c r="AE779" s="472"/>
      <c r="AF779" s="472"/>
      <c r="AG779" s="472"/>
      <c r="AH779" s="472"/>
      <c r="AI779" s="472"/>
      <c r="AJ779" s="472"/>
      <c r="AK779" s="472"/>
      <c r="AL779" s="472"/>
      <c r="AM779" s="472"/>
      <c r="AN779" s="472"/>
      <c r="AO779" s="472"/>
      <c r="AP779" s="472"/>
      <c r="AQ779" s="472"/>
      <c r="AR779" s="472"/>
      <c r="AS779" s="472"/>
      <c r="AT779" s="472"/>
      <c r="AU779" s="472"/>
      <c r="AV779" s="472"/>
      <c r="AW779" s="472"/>
      <c r="AX779" s="474"/>
    </row>
    <row r="780" spans="1:50" ht="24.75" customHeight="1" x14ac:dyDescent="0.2">
      <c r="A780" s="588"/>
      <c r="B780" s="795"/>
      <c r="C780" s="795"/>
      <c r="D780" s="795"/>
      <c r="E780" s="795"/>
      <c r="F780" s="796"/>
      <c r="G780" s="475" t="s">
        <v>17</v>
      </c>
      <c r="H780" s="476"/>
      <c r="I780" s="476"/>
      <c r="J780" s="476"/>
      <c r="K780" s="476"/>
      <c r="L780" s="477" t="s">
        <v>18</v>
      </c>
      <c r="M780" s="476"/>
      <c r="N780" s="476"/>
      <c r="O780" s="476"/>
      <c r="P780" s="476"/>
      <c r="Q780" s="476"/>
      <c r="R780" s="476"/>
      <c r="S780" s="476"/>
      <c r="T780" s="476"/>
      <c r="U780" s="476"/>
      <c r="V780" s="476"/>
      <c r="W780" s="476"/>
      <c r="X780" s="478"/>
      <c r="Y780" s="468" t="s">
        <v>19</v>
      </c>
      <c r="Z780" s="469"/>
      <c r="AA780" s="469"/>
      <c r="AB780" s="479"/>
      <c r="AC780" s="475" t="s">
        <v>17</v>
      </c>
      <c r="AD780" s="476"/>
      <c r="AE780" s="476"/>
      <c r="AF780" s="476"/>
      <c r="AG780" s="476"/>
      <c r="AH780" s="477" t="s">
        <v>18</v>
      </c>
      <c r="AI780" s="476"/>
      <c r="AJ780" s="476"/>
      <c r="AK780" s="476"/>
      <c r="AL780" s="476"/>
      <c r="AM780" s="476"/>
      <c r="AN780" s="476"/>
      <c r="AO780" s="476"/>
      <c r="AP780" s="476"/>
      <c r="AQ780" s="476"/>
      <c r="AR780" s="476"/>
      <c r="AS780" s="476"/>
      <c r="AT780" s="478"/>
      <c r="AU780" s="468" t="s">
        <v>19</v>
      </c>
      <c r="AV780" s="469"/>
      <c r="AW780" s="469"/>
      <c r="AX780" s="470"/>
    </row>
    <row r="781" spans="1:50" ht="104.25" customHeight="1" x14ac:dyDescent="0.2">
      <c r="A781" s="588"/>
      <c r="B781" s="795"/>
      <c r="C781" s="795"/>
      <c r="D781" s="795"/>
      <c r="E781" s="795"/>
      <c r="F781" s="796"/>
      <c r="G781" s="481" t="s">
        <v>677</v>
      </c>
      <c r="H781" s="482"/>
      <c r="I781" s="482"/>
      <c r="J781" s="482"/>
      <c r="K781" s="483"/>
      <c r="L781" s="484" t="s">
        <v>678</v>
      </c>
      <c r="M781" s="485"/>
      <c r="N781" s="485"/>
      <c r="O781" s="485"/>
      <c r="P781" s="485"/>
      <c r="Q781" s="485"/>
      <c r="R781" s="485"/>
      <c r="S781" s="485"/>
      <c r="T781" s="485"/>
      <c r="U781" s="485"/>
      <c r="V781" s="485"/>
      <c r="W781" s="485"/>
      <c r="X781" s="486"/>
      <c r="Y781" s="487">
        <v>115926</v>
      </c>
      <c r="Z781" s="488"/>
      <c r="AA781" s="488"/>
      <c r="AB781" s="589"/>
      <c r="AC781" s="481" t="s">
        <v>679</v>
      </c>
      <c r="AD781" s="482"/>
      <c r="AE781" s="482"/>
      <c r="AF781" s="482"/>
      <c r="AG781" s="483"/>
      <c r="AH781" s="484" t="s">
        <v>680</v>
      </c>
      <c r="AI781" s="485"/>
      <c r="AJ781" s="485"/>
      <c r="AK781" s="485"/>
      <c r="AL781" s="485"/>
      <c r="AM781" s="485"/>
      <c r="AN781" s="485"/>
      <c r="AO781" s="485"/>
      <c r="AP781" s="485"/>
      <c r="AQ781" s="485"/>
      <c r="AR781" s="485"/>
      <c r="AS781" s="485"/>
      <c r="AT781" s="486"/>
      <c r="AU781" s="435">
        <v>9589</v>
      </c>
      <c r="AV781" s="436"/>
      <c r="AW781" s="436"/>
      <c r="AX781" s="437"/>
    </row>
    <row r="782" spans="1:50" ht="24.75" hidden="1" customHeight="1" x14ac:dyDescent="0.2">
      <c r="A782" s="588"/>
      <c r="B782" s="795"/>
      <c r="C782" s="795"/>
      <c r="D782" s="795"/>
      <c r="E782" s="795"/>
      <c r="F782" s="79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2">
      <c r="A783" s="588"/>
      <c r="B783" s="795"/>
      <c r="C783" s="795"/>
      <c r="D783" s="795"/>
      <c r="E783" s="795"/>
      <c r="F783" s="79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2">
      <c r="A784" s="588"/>
      <c r="B784" s="795"/>
      <c r="C784" s="795"/>
      <c r="D784" s="795"/>
      <c r="E784" s="795"/>
      <c r="F784" s="79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2">
      <c r="A785" s="588"/>
      <c r="B785" s="795"/>
      <c r="C785" s="795"/>
      <c r="D785" s="795"/>
      <c r="E785" s="795"/>
      <c r="F785" s="79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2">
      <c r="A786" s="588"/>
      <c r="B786" s="795"/>
      <c r="C786" s="795"/>
      <c r="D786" s="795"/>
      <c r="E786" s="795"/>
      <c r="F786" s="79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2">
      <c r="A787" s="588"/>
      <c r="B787" s="795"/>
      <c r="C787" s="795"/>
      <c r="D787" s="795"/>
      <c r="E787" s="795"/>
      <c r="F787" s="79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88"/>
      <c r="B788" s="795"/>
      <c r="C788" s="795"/>
      <c r="D788" s="795"/>
      <c r="E788" s="795"/>
      <c r="F788" s="79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88"/>
      <c r="B789" s="795"/>
      <c r="C789" s="795"/>
      <c r="D789" s="795"/>
      <c r="E789" s="795"/>
      <c r="F789" s="79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88"/>
      <c r="B790" s="795"/>
      <c r="C790" s="795"/>
      <c r="D790" s="795"/>
      <c r="E790" s="795"/>
      <c r="F790" s="79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88"/>
      <c r="B791" s="795"/>
      <c r="C791" s="795"/>
      <c r="D791" s="795"/>
      <c r="E791" s="795"/>
      <c r="F791" s="796"/>
      <c r="G791" s="409" t="s">
        <v>20</v>
      </c>
      <c r="H791" s="410"/>
      <c r="I791" s="410"/>
      <c r="J791" s="410"/>
      <c r="K791" s="410"/>
      <c r="L791" s="411"/>
      <c r="M791" s="412"/>
      <c r="N791" s="412"/>
      <c r="O791" s="412"/>
      <c r="P791" s="412"/>
      <c r="Q791" s="412"/>
      <c r="R791" s="412"/>
      <c r="S791" s="412"/>
      <c r="T791" s="412"/>
      <c r="U791" s="412"/>
      <c r="V791" s="412"/>
      <c r="W791" s="412"/>
      <c r="X791" s="413"/>
      <c r="Y791" s="414">
        <f>SUM(Y781:AB790)</f>
        <v>115926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9589</v>
      </c>
      <c r="AV791" s="415"/>
      <c r="AW791" s="415"/>
      <c r="AX791" s="417"/>
    </row>
    <row r="792" spans="1:50" ht="24.75" customHeight="1" x14ac:dyDescent="0.2">
      <c r="A792" s="588"/>
      <c r="B792" s="795"/>
      <c r="C792" s="795"/>
      <c r="D792" s="795"/>
      <c r="E792" s="795"/>
      <c r="F792" s="796"/>
      <c r="G792" s="471" t="s">
        <v>681</v>
      </c>
      <c r="H792" s="472"/>
      <c r="I792" s="472"/>
      <c r="J792" s="472"/>
      <c r="K792" s="472"/>
      <c r="L792" s="472"/>
      <c r="M792" s="472"/>
      <c r="N792" s="472"/>
      <c r="O792" s="472"/>
      <c r="P792" s="472"/>
      <c r="Q792" s="472"/>
      <c r="R792" s="472"/>
      <c r="S792" s="472"/>
      <c r="T792" s="472"/>
      <c r="U792" s="472"/>
      <c r="V792" s="472"/>
      <c r="W792" s="472"/>
      <c r="X792" s="472"/>
      <c r="Y792" s="472"/>
      <c r="Z792" s="472"/>
      <c r="AA792" s="472"/>
      <c r="AB792" s="473"/>
      <c r="AC792" s="471" t="s">
        <v>682</v>
      </c>
      <c r="AD792" s="472"/>
      <c r="AE792" s="472"/>
      <c r="AF792" s="472"/>
      <c r="AG792" s="472"/>
      <c r="AH792" s="472"/>
      <c r="AI792" s="472"/>
      <c r="AJ792" s="472"/>
      <c r="AK792" s="472"/>
      <c r="AL792" s="472"/>
      <c r="AM792" s="472"/>
      <c r="AN792" s="472"/>
      <c r="AO792" s="472"/>
      <c r="AP792" s="472"/>
      <c r="AQ792" s="472"/>
      <c r="AR792" s="472"/>
      <c r="AS792" s="472"/>
      <c r="AT792" s="472"/>
      <c r="AU792" s="472"/>
      <c r="AV792" s="472"/>
      <c r="AW792" s="472"/>
      <c r="AX792" s="474"/>
    </row>
    <row r="793" spans="1:50" ht="24.75" customHeight="1" x14ac:dyDescent="0.2">
      <c r="A793" s="588"/>
      <c r="B793" s="795"/>
      <c r="C793" s="795"/>
      <c r="D793" s="795"/>
      <c r="E793" s="795"/>
      <c r="F793" s="796"/>
      <c r="G793" s="475" t="s">
        <v>17</v>
      </c>
      <c r="H793" s="476"/>
      <c r="I793" s="476"/>
      <c r="J793" s="476"/>
      <c r="K793" s="476"/>
      <c r="L793" s="477" t="s">
        <v>18</v>
      </c>
      <c r="M793" s="476"/>
      <c r="N793" s="476"/>
      <c r="O793" s="476"/>
      <c r="P793" s="476"/>
      <c r="Q793" s="476"/>
      <c r="R793" s="476"/>
      <c r="S793" s="476"/>
      <c r="T793" s="476"/>
      <c r="U793" s="476"/>
      <c r="V793" s="476"/>
      <c r="W793" s="476"/>
      <c r="X793" s="478"/>
      <c r="Y793" s="468" t="s">
        <v>19</v>
      </c>
      <c r="Z793" s="469"/>
      <c r="AA793" s="469"/>
      <c r="AB793" s="479"/>
      <c r="AC793" s="475" t="s">
        <v>17</v>
      </c>
      <c r="AD793" s="476"/>
      <c r="AE793" s="476"/>
      <c r="AF793" s="476"/>
      <c r="AG793" s="476"/>
      <c r="AH793" s="477" t="s">
        <v>18</v>
      </c>
      <c r="AI793" s="476"/>
      <c r="AJ793" s="476"/>
      <c r="AK793" s="476"/>
      <c r="AL793" s="476"/>
      <c r="AM793" s="476"/>
      <c r="AN793" s="476"/>
      <c r="AO793" s="476"/>
      <c r="AP793" s="476"/>
      <c r="AQ793" s="476"/>
      <c r="AR793" s="476"/>
      <c r="AS793" s="476"/>
      <c r="AT793" s="478"/>
      <c r="AU793" s="468" t="s">
        <v>19</v>
      </c>
      <c r="AV793" s="469"/>
      <c r="AW793" s="469"/>
      <c r="AX793" s="470"/>
    </row>
    <row r="794" spans="1:50" ht="24.75" customHeight="1" x14ac:dyDescent="0.2">
      <c r="A794" s="588"/>
      <c r="B794" s="795"/>
      <c r="C794" s="795"/>
      <c r="D794" s="795"/>
      <c r="E794" s="795"/>
      <c r="F794" s="796"/>
      <c r="G794" s="481" t="s">
        <v>679</v>
      </c>
      <c r="H794" s="482"/>
      <c r="I794" s="482"/>
      <c r="J794" s="482"/>
      <c r="K794" s="483"/>
      <c r="L794" s="484" t="s">
        <v>683</v>
      </c>
      <c r="M794" s="485"/>
      <c r="N794" s="485"/>
      <c r="O794" s="485"/>
      <c r="P794" s="485"/>
      <c r="Q794" s="485"/>
      <c r="R794" s="485"/>
      <c r="S794" s="485"/>
      <c r="T794" s="485"/>
      <c r="U794" s="485"/>
      <c r="V794" s="485"/>
      <c r="W794" s="485"/>
      <c r="X794" s="486"/>
      <c r="Y794" s="435">
        <v>3116</v>
      </c>
      <c r="Z794" s="436"/>
      <c r="AA794" s="436"/>
      <c r="AB794" s="437"/>
      <c r="AC794" s="481" t="s">
        <v>679</v>
      </c>
      <c r="AD794" s="482"/>
      <c r="AE794" s="482"/>
      <c r="AF794" s="482"/>
      <c r="AG794" s="483"/>
      <c r="AH794" s="484" t="s">
        <v>684</v>
      </c>
      <c r="AI794" s="485"/>
      <c r="AJ794" s="485"/>
      <c r="AK794" s="485"/>
      <c r="AL794" s="485"/>
      <c r="AM794" s="485"/>
      <c r="AN794" s="485"/>
      <c r="AO794" s="485"/>
      <c r="AP794" s="485"/>
      <c r="AQ794" s="485"/>
      <c r="AR794" s="485"/>
      <c r="AS794" s="485"/>
      <c r="AT794" s="486"/>
      <c r="AU794" s="487">
        <v>226</v>
      </c>
      <c r="AV794" s="488"/>
      <c r="AW794" s="488"/>
      <c r="AX794" s="489"/>
    </row>
    <row r="795" spans="1:50" ht="24.75" hidden="1" customHeight="1" x14ac:dyDescent="0.2">
      <c r="A795" s="588"/>
      <c r="B795" s="795"/>
      <c r="C795" s="795"/>
      <c r="D795" s="795"/>
      <c r="E795" s="795"/>
      <c r="F795" s="79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88"/>
      <c r="B796" s="795"/>
      <c r="C796" s="795"/>
      <c r="D796" s="795"/>
      <c r="E796" s="795"/>
      <c r="F796" s="79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88"/>
      <c r="B797" s="795"/>
      <c r="C797" s="795"/>
      <c r="D797" s="795"/>
      <c r="E797" s="795"/>
      <c r="F797" s="79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88"/>
      <c r="B798" s="795"/>
      <c r="C798" s="795"/>
      <c r="D798" s="795"/>
      <c r="E798" s="795"/>
      <c r="F798" s="79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88"/>
      <c r="B799" s="795"/>
      <c r="C799" s="795"/>
      <c r="D799" s="795"/>
      <c r="E799" s="795"/>
      <c r="F799" s="79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88"/>
      <c r="B800" s="795"/>
      <c r="C800" s="795"/>
      <c r="D800" s="795"/>
      <c r="E800" s="795"/>
      <c r="F800" s="79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88"/>
      <c r="B801" s="795"/>
      <c r="C801" s="795"/>
      <c r="D801" s="795"/>
      <c r="E801" s="795"/>
      <c r="F801" s="79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88"/>
      <c r="B802" s="795"/>
      <c r="C802" s="795"/>
      <c r="D802" s="795"/>
      <c r="E802" s="795"/>
      <c r="F802" s="79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88"/>
      <c r="B803" s="795"/>
      <c r="C803" s="795"/>
      <c r="D803" s="795"/>
      <c r="E803" s="795"/>
      <c r="F803" s="79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88"/>
      <c r="B804" s="795"/>
      <c r="C804" s="795"/>
      <c r="D804" s="795"/>
      <c r="E804" s="795"/>
      <c r="F804" s="796"/>
      <c r="G804" s="409" t="s">
        <v>20</v>
      </c>
      <c r="H804" s="410"/>
      <c r="I804" s="410"/>
      <c r="J804" s="410"/>
      <c r="K804" s="410"/>
      <c r="L804" s="411"/>
      <c r="M804" s="412"/>
      <c r="N804" s="412"/>
      <c r="O804" s="412"/>
      <c r="P804" s="412"/>
      <c r="Q804" s="412"/>
      <c r="R804" s="412"/>
      <c r="S804" s="412"/>
      <c r="T804" s="412"/>
      <c r="U804" s="412"/>
      <c r="V804" s="412"/>
      <c r="W804" s="412"/>
      <c r="X804" s="413"/>
      <c r="Y804" s="414">
        <f>SUM(Y794:AB803)</f>
        <v>3116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226</v>
      </c>
      <c r="AV804" s="415"/>
      <c r="AW804" s="415"/>
      <c r="AX804" s="417"/>
    </row>
    <row r="805" spans="1:50" ht="24.75" customHeight="1" x14ac:dyDescent="0.2">
      <c r="A805" s="588"/>
      <c r="B805" s="795"/>
      <c r="C805" s="795"/>
      <c r="D805" s="795"/>
      <c r="E805" s="795"/>
      <c r="F805" s="796"/>
      <c r="G805" s="471" t="s">
        <v>685</v>
      </c>
      <c r="H805" s="472"/>
      <c r="I805" s="472"/>
      <c r="J805" s="472"/>
      <c r="K805" s="472"/>
      <c r="L805" s="472"/>
      <c r="M805" s="472"/>
      <c r="N805" s="472"/>
      <c r="O805" s="472"/>
      <c r="P805" s="472"/>
      <c r="Q805" s="472"/>
      <c r="R805" s="472"/>
      <c r="S805" s="472"/>
      <c r="T805" s="472"/>
      <c r="U805" s="472"/>
      <c r="V805" s="472"/>
      <c r="W805" s="472"/>
      <c r="X805" s="472"/>
      <c r="Y805" s="472"/>
      <c r="Z805" s="472"/>
      <c r="AA805" s="472"/>
      <c r="AB805" s="473"/>
      <c r="AC805" s="471" t="s">
        <v>686</v>
      </c>
      <c r="AD805" s="472"/>
      <c r="AE805" s="472"/>
      <c r="AF805" s="472"/>
      <c r="AG805" s="472"/>
      <c r="AH805" s="472"/>
      <c r="AI805" s="472"/>
      <c r="AJ805" s="472"/>
      <c r="AK805" s="472"/>
      <c r="AL805" s="472"/>
      <c r="AM805" s="472"/>
      <c r="AN805" s="472"/>
      <c r="AO805" s="472"/>
      <c r="AP805" s="472"/>
      <c r="AQ805" s="472"/>
      <c r="AR805" s="472"/>
      <c r="AS805" s="472"/>
      <c r="AT805" s="472"/>
      <c r="AU805" s="472"/>
      <c r="AV805" s="472"/>
      <c r="AW805" s="472"/>
      <c r="AX805" s="474"/>
    </row>
    <row r="806" spans="1:50" ht="24.75" customHeight="1" x14ac:dyDescent="0.2">
      <c r="A806" s="588"/>
      <c r="B806" s="795"/>
      <c r="C806" s="795"/>
      <c r="D806" s="795"/>
      <c r="E806" s="795"/>
      <c r="F806" s="796"/>
      <c r="G806" s="475" t="s">
        <v>17</v>
      </c>
      <c r="H806" s="476"/>
      <c r="I806" s="476"/>
      <c r="J806" s="476"/>
      <c r="K806" s="476"/>
      <c r="L806" s="477" t="s">
        <v>18</v>
      </c>
      <c r="M806" s="476"/>
      <c r="N806" s="476"/>
      <c r="O806" s="476"/>
      <c r="P806" s="476"/>
      <c r="Q806" s="476"/>
      <c r="R806" s="476"/>
      <c r="S806" s="476"/>
      <c r="T806" s="476"/>
      <c r="U806" s="476"/>
      <c r="V806" s="476"/>
      <c r="W806" s="476"/>
      <c r="X806" s="478"/>
      <c r="Y806" s="468" t="s">
        <v>19</v>
      </c>
      <c r="Z806" s="469"/>
      <c r="AA806" s="469"/>
      <c r="AB806" s="479"/>
      <c r="AC806" s="475" t="s">
        <v>17</v>
      </c>
      <c r="AD806" s="476"/>
      <c r="AE806" s="476"/>
      <c r="AF806" s="476"/>
      <c r="AG806" s="476"/>
      <c r="AH806" s="477" t="s">
        <v>18</v>
      </c>
      <c r="AI806" s="476"/>
      <c r="AJ806" s="476"/>
      <c r="AK806" s="476"/>
      <c r="AL806" s="476"/>
      <c r="AM806" s="476"/>
      <c r="AN806" s="476"/>
      <c r="AO806" s="476"/>
      <c r="AP806" s="476"/>
      <c r="AQ806" s="476"/>
      <c r="AR806" s="476"/>
      <c r="AS806" s="476"/>
      <c r="AT806" s="478"/>
      <c r="AU806" s="468" t="s">
        <v>19</v>
      </c>
      <c r="AV806" s="469"/>
      <c r="AW806" s="469"/>
      <c r="AX806" s="470"/>
    </row>
    <row r="807" spans="1:50" ht="33" customHeight="1" x14ac:dyDescent="0.2">
      <c r="A807" s="588"/>
      <c r="B807" s="795"/>
      <c r="C807" s="795"/>
      <c r="D807" s="795"/>
      <c r="E807" s="795"/>
      <c r="F807" s="796"/>
      <c r="G807" s="481" t="s">
        <v>679</v>
      </c>
      <c r="H807" s="482"/>
      <c r="I807" s="482"/>
      <c r="J807" s="482"/>
      <c r="K807" s="483"/>
      <c r="L807" s="484" t="s">
        <v>687</v>
      </c>
      <c r="M807" s="485"/>
      <c r="N807" s="485"/>
      <c r="O807" s="485"/>
      <c r="P807" s="485"/>
      <c r="Q807" s="485"/>
      <c r="R807" s="485"/>
      <c r="S807" s="485"/>
      <c r="T807" s="485"/>
      <c r="U807" s="485"/>
      <c r="V807" s="485"/>
      <c r="W807" s="485"/>
      <c r="X807" s="486"/>
      <c r="Y807" s="435">
        <v>1058</v>
      </c>
      <c r="Z807" s="436"/>
      <c r="AA807" s="436"/>
      <c r="AB807" s="437"/>
      <c r="AC807" s="481" t="s">
        <v>679</v>
      </c>
      <c r="AD807" s="482"/>
      <c r="AE807" s="482"/>
      <c r="AF807" s="482"/>
      <c r="AG807" s="483"/>
      <c r="AH807" s="484" t="s">
        <v>688</v>
      </c>
      <c r="AI807" s="485"/>
      <c r="AJ807" s="485"/>
      <c r="AK807" s="485"/>
      <c r="AL807" s="485"/>
      <c r="AM807" s="485"/>
      <c r="AN807" s="485"/>
      <c r="AO807" s="485"/>
      <c r="AP807" s="485"/>
      <c r="AQ807" s="485"/>
      <c r="AR807" s="485"/>
      <c r="AS807" s="485"/>
      <c r="AT807" s="486"/>
      <c r="AU807" s="435">
        <v>85</v>
      </c>
      <c r="AV807" s="436"/>
      <c r="AW807" s="436"/>
      <c r="AX807" s="437"/>
    </row>
    <row r="808" spans="1:50" ht="24.75" hidden="1" customHeight="1" x14ac:dyDescent="0.2">
      <c r="A808" s="588"/>
      <c r="B808" s="795"/>
      <c r="C808" s="795"/>
      <c r="D808" s="795"/>
      <c r="E808" s="795"/>
      <c r="F808" s="79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88"/>
      <c r="B809" s="795"/>
      <c r="C809" s="795"/>
      <c r="D809" s="795"/>
      <c r="E809" s="795"/>
      <c r="F809" s="79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88"/>
      <c r="B810" s="795"/>
      <c r="C810" s="795"/>
      <c r="D810" s="795"/>
      <c r="E810" s="795"/>
      <c r="F810" s="79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88"/>
      <c r="B811" s="795"/>
      <c r="C811" s="795"/>
      <c r="D811" s="795"/>
      <c r="E811" s="795"/>
      <c r="F811" s="79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88"/>
      <c r="B812" s="795"/>
      <c r="C812" s="795"/>
      <c r="D812" s="795"/>
      <c r="E812" s="795"/>
      <c r="F812" s="79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88"/>
      <c r="B813" s="795"/>
      <c r="C813" s="795"/>
      <c r="D813" s="795"/>
      <c r="E813" s="795"/>
      <c r="F813" s="79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88"/>
      <c r="B814" s="795"/>
      <c r="C814" s="795"/>
      <c r="D814" s="795"/>
      <c r="E814" s="795"/>
      <c r="F814" s="79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88"/>
      <c r="B815" s="795"/>
      <c r="C815" s="795"/>
      <c r="D815" s="795"/>
      <c r="E815" s="795"/>
      <c r="F815" s="79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88"/>
      <c r="B816" s="795"/>
      <c r="C816" s="795"/>
      <c r="D816" s="795"/>
      <c r="E816" s="795"/>
      <c r="F816" s="79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2">
      <c r="A817" s="588"/>
      <c r="B817" s="795"/>
      <c r="C817" s="795"/>
      <c r="D817" s="795"/>
      <c r="E817" s="795"/>
      <c r="F817" s="796"/>
      <c r="G817" s="409" t="s">
        <v>20</v>
      </c>
      <c r="H817" s="410"/>
      <c r="I817" s="410"/>
      <c r="J817" s="410"/>
      <c r="K817" s="410"/>
      <c r="L817" s="411"/>
      <c r="M817" s="412"/>
      <c r="N817" s="412"/>
      <c r="O817" s="412"/>
      <c r="P817" s="412"/>
      <c r="Q817" s="412"/>
      <c r="R817" s="412"/>
      <c r="S817" s="412"/>
      <c r="T817" s="412"/>
      <c r="U817" s="412"/>
      <c r="V817" s="412"/>
      <c r="W817" s="412"/>
      <c r="X817" s="413"/>
      <c r="Y817" s="414">
        <f>SUM(Y807:AB816)</f>
        <v>1058</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85</v>
      </c>
      <c r="AV817" s="415"/>
      <c r="AW817" s="415"/>
      <c r="AX817" s="417"/>
    </row>
    <row r="818" spans="1:50" ht="24.75" hidden="1" customHeight="1" x14ac:dyDescent="0.2">
      <c r="A818" s="588"/>
      <c r="B818" s="795"/>
      <c r="C818" s="795"/>
      <c r="D818" s="795"/>
      <c r="E818" s="795"/>
      <c r="F818" s="796"/>
      <c r="G818" s="471" t="s">
        <v>388</v>
      </c>
      <c r="H818" s="472"/>
      <c r="I818" s="472"/>
      <c r="J818" s="472"/>
      <c r="K818" s="472"/>
      <c r="L818" s="472"/>
      <c r="M818" s="472"/>
      <c r="N818" s="472"/>
      <c r="O818" s="472"/>
      <c r="P818" s="472"/>
      <c r="Q818" s="472"/>
      <c r="R818" s="472"/>
      <c r="S818" s="472"/>
      <c r="T818" s="472"/>
      <c r="U818" s="472"/>
      <c r="V818" s="472"/>
      <c r="W818" s="472"/>
      <c r="X818" s="472"/>
      <c r="Y818" s="472"/>
      <c r="Z818" s="472"/>
      <c r="AA818" s="472"/>
      <c r="AB818" s="473"/>
      <c r="AC818" s="471" t="s">
        <v>302</v>
      </c>
      <c r="AD818" s="472"/>
      <c r="AE818" s="472"/>
      <c r="AF818" s="472"/>
      <c r="AG818" s="472"/>
      <c r="AH818" s="472"/>
      <c r="AI818" s="472"/>
      <c r="AJ818" s="472"/>
      <c r="AK818" s="472"/>
      <c r="AL818" s="472"/>
      <c r="AM818" s="472"/>
      <c r="AN818" s="472"/>
      <c r="AO818" s="472"/>
      <c r="AP818" s="472"/>
      <c r="AQ818" s="472"/>
      <c r="AR818" s="472"/>
      <c r="AS818" s="472"/>
      <c r="AT818" s="472"/>
      <c r="AU818" s="472"/>
      <c r="AV818" s="472"/>
      <c r="AW818" s="472"/>
      <c r="AX818" s="474"/>
    </row>
    <row r="819" spans="1:50" ht="24.75" hidden="1" customHeight="1" x14ac:dyDescent="0.2">
      <c r="A819" s="588"/>
      <c r="B819" s="795"/>
      <c r="C819" s="795"/>
      <c r="D819" s="795"/>
      <c r="E819" s="795"/>
      <c r="F819" s="796"/>
      <c r="G819" s="475" t="s">
        <v>17</v>
      </c>
      <c r="H819" s="476"/>
      <c r="I819" s="476"/>
      <c r="J819" s="476"/>
      <c r="K819" s="476"/>
      <c r="L819" s="477" t="s">
        <v>18</v>
      </c>
      <c r="M819" s="476"/>
      <c r="N819" s="476"/>
      <c r="O819" s="476"/>
      <c r="P819" s="476"/>
      <c r="Q819" s="476"/>
      <c r="R819" s="476"/>
      <c r="S819" s="476"/>
      <c r="T819" s="476"/>
      <c r="U819" s="476"/>
      <c r="V819" s="476"/>
      <c r="W819" s="476"/>
      <c r="X819" s="478"/>
      <c r="Y819" s="468" t="s">
        <v>19</v>
      </c>
      <c r="Z819" s="469"/>
      <c r="AA819" s="469"/>
      <c r="AB819" s="479"/>
      <c r="AC819" s="475" t="s">
        <v>17</v>
      </c>
      <c r="AD819" s="476"/>
      <c r="AE819" s="476"/>
      <c r="AF819" s="476"/>
      <c r="AG819" s="476"/>
      <c r="AH819" s="477" t="s">
        <v>18</v>
      </c>
      <c r="AI819" s="476"/>
      <c r="AJ819" s="476"/>
      <c r="AK819" s="476"/>
      <c r="AL819" s="476"/>
      <c r="AM819" s="476"/>
      <c r="AN819" s="476"/>
      <c r="AO819" s="476"/>
      <c r="AP819" s="476"/>
      <c r="AQ819" s="476"/>
      <c r="AR819" s="476"/>
      <c r="AS819" s="476"/>
      <c r="AT819" s="478"/>
      <c r="AU819" s="468" t="s">
        <v>19</v>
      </c>
      <c r="AV819" s="469"/>
      <c r="AW819" s="469"/>
      <c r="AX819" s="470"/>
    </row>
    <row r="820" spans="1:50" s="16" customFormat="1" ht="24.75" hidden="1" customHeight="1" x14ac:dyDescent="0.2">
      <c r="A820" s="588"/>
      <c r="B820" s="795"/>
      <c r="C820" s="795"/>
      <c r="D820" s="795"/>
      <c r="E820" s="795"/>
      <c r="F820" s="796"/>
      <c r="G820" s="481"/>
      <c r="H820" s="482"/>
      <c r="I820" s="482"/>
      <c r="J820" s="482"/>
      <c r="K820" s="483"/>
      <c r="L820" s="484"/>
      <c r="M820" s="485"/>
      <c r="N820" s="485"/>
      <c r="O820" s="485"/>
      <c r="P820" s="485"/>
      <c r="Q820" s="485"/>
      <c r="R820" s="485"/>
      <c r="S820" s="485"/>
      <c r="T820" s="485"/>
      <c r="U820" s="485"/>
      <c r="V820" s="485"/>
      <c r="W820" s="485"/>
      <c r="X820" s="486"/>
      <c r="Y820" s="487"/>
      <c r="Z820" s="488"/>
      <c r="AA820" s="488"/>
      <c r="AB820" s="589"/>
      <c r="AC820" s="481"/>
      <c r="AD820" s="482"/>
      <c r="AE820" s="482"/>
      <c r="AF820" s="482"/>
      <c r="AG820" s="483"/>
      <c r="AH820" s="484"/>
      <c r="AI820" s="485"/>
      <c r="AJ820" s="485"/>
      <c r="AK820" s="485"/>
      <c r="AL820" s="485"/>
      <c r="AM820" s="485"/>
      <c r="AN820" s="485"/>
      <c r="AO820" s="485"/>
      <c r="AP820" s="485"/>
      <c r="AQ820" s="485"/>
      <c r="AR820" s="485"/>
      <c r="AS820" s="485"/>
      <c r="AT820" s="486"/>
      <c r="AU820" s="487"/>
      <c r="AV820" s="488"/>
      <c r="AW820" s="488"/>
      <c r="AX820" s="489"/>
    </row>
    <row r="821" spans="1:50" ht="24.75" hidden="1" customHeight="1" x14ac:dyDescent="0.2">
      <c r="A821" s="588"/>
      <c r="B821" s="795"/>
      <c r="C821" s="795"/>
      <c r="D821" s="795"/>
      <c r="E821" s="795"/>
      <c r="F821" s="79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88"/>
      <c r="B822" s="795"/>
      <c r="C822" s="795"/>
      <c r="D822" s="795"/>
      <c r="E822" s="795"/>
      <c r="F822" s="79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88"/>
      <c r="B823" s="795"/>
      <c r="C823" s="795"/>
      <c r="D823" s="795"/>
      <c r="E823" s="795"/>
      <c r="F823" s="79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88"/>
      <c r="B824" s="795"/>
      <c r="C824" s="795"/>
      <c r="D824" s="795"/>
      <c r="E824" s="795"/>
      <c r="F824" s="79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88"/>
      <c r="B825" s="795"/>
      <c r="C825" s="795"/>
      <c r="D825" s="795"/>
      <c r="E825" s="795"/>
      <c r="F825" s="79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88"/>
      <c r="B826" s="795"/>
      <c r="C826" s="795"/>
      <c r="D826" s="795"/>
      <c r="E826" s="795"/>
      <c r="F826" s="79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88"/>
      <c r="B827" s="795"/>
      <c r="C827" s="795"/>
      <c r="D827" s="795"/>
      <c r="E827" s="795"/>
      <c r="F827" s="79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88"/>
      <c r="B828" s="795"/>
      <c r="C828" s="795"/>
      <c r="D828" s="795"/>
      <c r="E828" s="795"/>
      <c r="F828" s="79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88"/>
      <c r="B829" s="795"/>
      <c r="C829" s="795"/>
      <c r="D829" s="795"/>
      <c r="E829" s="795"/>
      <c r="F829" s="79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88"/>
      <c r="B830" s="795"/>
      <c r="C830" s="795"/>
      <c r="D830" s="795"/>
      <c r="E830" s="795"/>
      <c r="F830" s="79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65" t="s">
        <v>267</v>
      </c>
      <c r="B831" s="466"/>
      <c r="C831" s="466"/>
      <c r="D831" s="466"/>
      <c r="E831" s="466"/>
      <c r="F831" s="466"/>
      <c r="G831" s="466"/>
      <c r="H831" s="466"/>
      <c r="I831" s="466"/>
      <c r="J831" s="466"/>
      <c r="K831" s="466"/>
      <c r="L831" s="466"/>
      <c r="M831" s="466"/>
      <c r="N831" s="466"/>
      <c r="O831" s="466"/>
      <c r="P831" s="466"/>
      <c r="Q831" s="466"/>
      <c r="R831" s="466"/>
      <c r="S831" s="466"/>
      <c r="T831" s="466"/>
      <c r="U831" s="466"/>
      <c r="V831" s="466"/>
      <c r="W831" s="466"/>
      <c r="X831" s="466"/>
      <c r="Y831" s="466"/>
      <c r="Z831" s="466"/>
      <c r="AA831" s="466"/>
      <c r="AB831" s="466"/>
      <c r="AC831" s="466"/>
      <c r="AD831" s="466"/>
      <c r="AE831" s="466"/>
      <c r="AF831" s="466"/>
      <c r="AG831" s="466"/>
      <c r="AH831" s="466"/>
      <c r="AI831" s="466"/>
      <c r="AJ831" s="466"/>
      <c r="AK831" s="467"/>
      <c r="AL831" s="987" t="s">
        <v>464</v>
      </c>
      <c r="AM831" s="988"/>
      <c r="AN831" s="988"/>
      <c r="AO831" s="82" t="s">
        <v>462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484</v>
      </c>
      <c r="AI836" s="346"/>
      <c r="AJ836" s="346"/>
      <c r="AK836" s="346"/>
      <c r="AL836" s="346" t="s">
        <v>21</v>
      </c>
      <c r="AM836" s="346"/>
      <c r="AN836" s="346"/>
      <c r="AO836" s="444"/>
      <c r="AP836" s="445" t="s">
        <v>420</v>
      </c>
      <c r="AQ836" s="445"/>
      <c r="AR836" s="445"/>
      <c r="AS836" s="445"/>
      <c r="AT836" s="445"/>
      <c r="AU836" s="445"/>
      <c r="AV836" s="445"/>
      <c r="AW836" s="445"/>
      <c r="AX836" s="445"/>
    </row>
    <row r="837" spans="1:50" ht="166.5" customHeight="1" x14ac:dyDescent="0.2">
      <c r="A837" s="404">
        <v>1</v>
      </c>
      <c r="B837" s="404">
        <v>1</v>
      </c>
      <c r="C837" s="424" t="s">
        <v>671</v>
      </c>
      <c r="D837" s="418"/>
      <c r="E837" s="418"/>
      <c r="F837" s="418"/>
      <c r="G837" s="418"/>
      <c r="H837" s="418"/>
      <c r="I837" s="418"/>
      <c r="J837" s="419">
        <v>9012405001241</v>
      </c>
      <c r="K837" s="420"/>
      <c r="L837" s="420"/>
      <c r="M837" s="420"/>
      <c r="N837" s="420"/>
      <c r="O837" s="420"/>
      <c r="P837" s="425" t="s">
        <v>678</v>
      </c>
      <c r="Q837" s="317"/>
      <c r="R837" s="317"/>
      <c r="S837" s="317"/>
      <c r="T837" s="317"/>
      <c r="U837" s="317"/>
      <c r="V837" s="317"/>
      <c r="W837" s="317"/>
      <c r="X837" s="317"/>
      <c r="Y837" s="318">
        <v>115926</v>
      </c>
      <c r="Z837" s="319"/>
      <c r="AA837" s="319"/>
      <c r="AB837" s="320"/>
      <c r="AC837" s="328" t="s">
        <v>689</v>
      </c>
      <c r="AD837" s="423"/>
      <c r="AE837" s="423"/>
      <c r="AF837" s="423"/>
      <c r="AG837" s="423"/>
      <c r="AH837" s="421" t="s">
        <v>558</v>
      </c>
      <c r="AI837" s="422"/>
      <c r="AJ837" s="422"/>
      <c r="AK837" s="422"/>
      <c r="AL837" s="325" t="s">
        <v>558</v>
      </c>
      <c r="AM837" s="326"/>
      <c r="AN837" s="326"/>
      <c r="AO837" s="327"/>
      <c r="AP837" s="321" t="s">
        <v>558</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484</v>
      </c>
      <c r="AI869" s="346"/>
      <c r="AJ869" s="346"/>
      <c r="AK869" s="346"/>
      <c r="AL869" s="346" t="s">
        <v>21</v>
      </c>
      <c r="AM869" s="346"/>
      <c r="AN869" s="346"/>
      <c r="AO869" s="444"/>
      <c r="AP869" s="445" t="s">
        <v>420</v>
      </c>
      <c r="AQ869" s="445"/>
      <c r="AR869" s="445"/>
      <c r="AS869" s="445"/>
      <c r="AT869" s="445"/>
      <c r="AU869" s="445"/>
      <c r="AV869" s="445"/>
      <c r="AW869" s="445"/>
      <c r="AX869" s="445"/>
    </row>
    <row r="870" spans="1:50" ht="102" customHeight="1" x14ac:dyDescent="0.2">
      <c r="A870" s="404">
        <v>1</v>
      </c>
      <c r="B870" s="404">
        <v>1</v>
      </c>
      <c r="C870" s="459" t="s">
        <v>690</v>
      </c>
      <c r="D870" s="448"/>
      <c r="E870" s="448"/>
      <c r="F870" s="448"/>
      <c r="G870" s="448"/>
      <c r="H870" s="448"/>
      <c r="I870" s="449"/>
      <c r="J870" s="450">
        <v>8010401050387</v>
      </c>
      <c r="K870" s="451"/>
      <c r="L870" s="451"/>
      <c r="M870" s="451"/>
      <c r="N870" s="451"/>
      <c r="O870" s="452"/>
      <c r="P870" s="458" t="s">
        <v>691</v>
      </c>
      <c r="Q870" s="454"/>
      <c r="R870" s="454"/>
      <c r="S870" s="454"/>
      <c r="T870" s="454"/>
      <c r="U870" s="454"/>
      <c r="V870" s="454"/>
      <c r="W870" s="454"/>
      <c r="X870" s="455"/>
      <c r="Y870" s="435">
        <v>9589</v>
      </c>
      <c r="Z870" s="436"/>
      <c r="AA870" s="436"/>
      <c r="AB870" s="437"/>
      <c r="AC870" s="266" t="s">
        <v>196</v>
      </c>
      <c r="AD870" s="456"/>
      <c r="AE870" s="456"/>
      <c r="AF870" s="456"/>
      <c r="AG870" s="457"/>
      <c r="AH870" s="441" t="s">
        <v>562</v>
      </c>
      <c r="AI870" s="442"/>
      <c r="AJ870" s="442"/>
      <c r="AK870" s="443"/>
      <c r="AL870" s="441" t="s">
        <v>562</v>
      </c>
      <c r="AM870" s="442"/>
      <c r="AN870" s="442"/>
      <c r="AO870" s="443"/>
      <c r="AP870" s="321"/>
      <c r="AQ870" s="321"/>
      <c r="AR870" s="321"/>
      <c r="AS870" s="321"/>
      <c r="AT870" s="321"/>
      <c r="AU870" s="321"/>
      <c r="AV870" s="321"/>
      <c r="AW870" s="321"/>
      <c r="AX870" s="321"/>
    </row>
    <row r="871" spans="1:50" ht="100.5" customHeight="1" x14ac:dyDescent="0.2">
      <c r="A871" s="404">
        <v>2</v>
      </c>
      <c r="B871" s="404">
        <v>1</v>
      </c>
      <c r="C871" s="447" t="s">
        <v>692</v>
      </c>
      <c r="D871" s="448"/>
      <c r="E871" s="448"/>
      <c r="F871" s="448"/>
      <c r="G871" s="448"/>
      <c r="H871" s="448"/>
      <c r="I871" s="449"/>
      <c r="J871" s="450">
        <v>8010401050387</v>
      </c>
      <c r="K871" s="451"/>
      <c r="L871" s="451"/>
      <c r="M871" s="451"/>
      <c r="N871" s="451"/>
      <c r="O871" s="452"/>
      <c r="P871" s="458" t="s">
        <v>693</v>
      </c>
      <c r="Q871" s="454"/>
      <c r="R871" s="454"/>
      <c r="S871" s="454"/>
      <c r="T871" s="454"/>
      <c r="U871" s="454"/>
      <c r="V871" s="454"/>
      <c r="W871" s="454"/>
      <c r="X871" s="455"/>
      <c r="Y871" s="435">
        <v>4583</v>
      </c>
      <c r="Z871" s="436"/>
      <c r="AA871" s="436"/>
      <c r="AB871" s="437"/>
      <c r="AC871" s="266" t="s">
        <v>196</v>
      </c>
      <c r="AD871" s="456"/>
      <c r="AE871" s="456"/>
      <c r="AF871" s="456"/>
      <c r="AG871" s="457"/>
      <c r="AH871" s="441" t="s">
        <v>562</v>
      </c>
      <c r="AI871" s="442"/>
      <c r="AJ871" s="442"/>
      <c r="AK871" s="443"/>
      <c r="AL871" s="441" t="s">
        <v>562</v>
      </c>
      <c r="AM871" s="442"/>
      <c r="AN871" s="442"/>
      <c r="AO871" s="443"/>
      <c r="AP871" s="321"/>
      <c r="AQ871" s="321"/>
      <c r="AR871" s="321"/>
      <c r="AS871" s="321"/>
      <c r="AT871" s="321"/>
      <c r="AU871" s="321"/>
      <c r="AV871" s="321"/>
      <c r="AW871" s="321"/>
      <c r="AX871" s="321"/>
    </row>
    <row r="872" spans="1:50" ht="60" customHeight="1" x14ac:dyDescent="0.2">
      <c r="A872" s="404">
        <v>3</v>
      </c>
      <c r="B872" s="404">
        <v>1</v>
      </c>
      <c r="C872" s="447" t="s">
        <v>692</v>
      </c>
      <c r="D872" s="448"/>
      <c r="E872" s="448"/>
      <c r="F872" s="448"/>
      <c r="G872" s="448"/>
      <c r="H872" s="448"/>
      <c r="I872" s="449"/>
      <c r="J872" s="450">
        <v>8010401050387</v>
      </c>
      <c r="K872" s="451"/>
      <c r="L872" s="451"/>
      <c r="M872" s="451"/>
      <c r="N872" s="451"/>
      <c r="O872" s="452"/>
      <c r="P872" s="458" t="s">
        <v>694</v>
      </c>
      <c r="Q872" s="454"/>
      <c r="R872" s="454"/>
      <c r="S872" s="454"/>
      <c r="T872" s="454"/>
      <c r="U872" s="454"/>
      <c r="V872" s="454"/>
      <c r="W872" s="454"/>
      <c r="X872" s="455"/>
      <c r="Y872" s="435">
        <v>1494</v>
      </c>
      <c r="Z872" s="436"/>
      <c r="AA872" s="436"/>
      <c r="AB872" s="437"/>
      <c r="AC872" s="266" t="s">
        <v>695</v>
      </c>
      <c r="AD872" s="456"/>
      <c r="AE872" s="456"/>
      <c r="AF872" s="456"/>
      <c r="AG872" s="457"/>
      <c r="AH872" s="441" t="s">
        <v>562</v>
      </c>
      <c r="AI872" s="442"/>
      <c r="AJ872" s="442"/>
      <c r="AK872" s="443"/>
      <c r="AL872" s="441" t="s">
        <v>562</v>
      </c>
      <c r="AM872" s="442"/>
      <c r="AN872" s="442"/>
      <c r="AO872" s="443"/>
      <c r="AP872" s="321"/>
      <c r="AQ872" s="321"/>
      <c r="AR872" s="321"/>
      <c r="AS872" s="321"/>
      <c r="AT872" s="321"/>
      <c r="AU872" s="321"/>
      <c r="AV872" s="321"/>
      <c r="AW872" s="321"/>
      <c r="AX872" s="321"/>
    </row>
    <row r="873" spans="1:50" ht="45" customHeight="1" x14ac:dyDescent="0.2">
      <c r="A873" s="404">
        <v>4</v>
      </c>
      <c r="B873" s="404">
        <v>1</v>
      </c>
      <c r="C873" s="447" t="s">
        <v>692</v>
      </c>
      <c r="D873" s="448"/>
      <c r="E873" s="448"/>
      <c r="F873" s="448"/>
      <c r="G873" s="448"/>
      <c r="H873" s="448"/>
      <c r="I873" s="449"/>
      <c r="J873" s="450">
        <v>8010401050387</v>
      </c>
      <c r="K873" s="451"/>
      <c r="L873" s="451"/>
      <c r="M873" s="451"/>
      <c r="N873" s="451"/>
      <c r="O873" s="452"/>
      <c r="P873" s="458" t="s">
        <v>696</v>
      </c>
      <c r="Q873" s="454"/>
      <c r="R873" s="454"/>
      <c r="S873" s="454"/>
      <c r="T873" s="454"/>
      <c r="U873" s="454"/>
      <c r="V873" s="454"/>
      <c r="W873" s="454"/>
      <c r="X873" s="455"/>
      <c r="Y873" s="435">
        <v>713</v>
      </c>
      <c r="Z873" s="436"/>
      <c r="AA873" s="436"/>
      <c r="AB873" s="437"/>
      <c r="AC873" s="266" t="s">
        <v>695</v>
      </c>
      <c r="AD873" s="456"/>
      <c r="AE873" s="456"/>
      <c r="AF873" s="456"/>
      <c r="AG873" s="457"/>
      <c r="AH873" s="441" t="s">
        <v>562</v>
      </c>
      <c r="AI873" s="442"/>
      <c r="AJ873" s="442"/>
      <c r="AK873" s="443"/>
      <c r="AL873" s="441" t="s">
        <v>562</v>
      </c>
      <c r="AM873" s="442"/>
      <c r="AN873" s="442"/>
      <c r="AO873" s="443"/>
      <c r="AP873" s="321"/>
      <c r="AQ873" s="321"/>
      <c r="AR873" s="321"/>
      <c r="AS873" s="321"/>
      <c r="AT873" s="321"/>
      <c r="AU873" s="321"/>
      <c r="AV873" s="321"/>
      <c r="AW873" s="321"/>
      <c r="AX873" s="321"/>
    </row>
    <row r="874" spans="1:50" ht="91.5" customHeight="1" x14ac:dyDescent="0.2">
      <c r="A874" s="404">
        <v>5</v>
      </c>
      <c r="B874" s="404">
        <v>1</v>
      </c>
      <c r="C874" s="447" t="s">
        <v>692</v>
      </c>
      <c r="D874" s="448"/>
      <c r="E874" s="448"/>
      <c r="F874" s="448"/>
      <c r="G874" s="448"/>
      <c r="H874" s="448"/>
      <c r="I874" s="449"/>
      <c r="J874" s="450">
        <v>8010401050387</v>
      </c>
      <c r="K874" s="451"/>
      <c r="L874" s="451"/>
      <c r="M874" s="451"/>
      <c r="N874" s="451"/>
      <c r="O874" s="452"/>
      <c r="P874" s="458" t="s">
        <v>697</v>
      </c>
      <c r="Q874" s="454"/>
      <c r="R874" s="454"/>
      <c r="S874" s="454"/>
      <c r="T874" s="454"/>
      <c r="U874" s="454"/>
      <c r="V874" s="454"/>
      <c r="W874" s="454"/>
      <c r="X874" s="455"/>
      <c r="Y874" s="435">
        <v>710</v>
      </c>
      <c r="Z874" s="436"/>
      <c r="AA874" s="436"/>
      <c r="AB874" s="437"/>
      <c r="AC874" s="266" t="s">
        <v>196</v>
      </c>
      <c r="AD874" s="456"/>
      <c r="AE874" s="456"/>
      <c r="AF874" s="456"/>
      <c r="AG874" s="457"/>
      <c r="AH874" s="441" t="s">
        <v>562</v>
      </c>
      <c r="AI874" s="442"/>
      <c r="AJ874" s="442"/>
      <c r="AK874" s="443"/>
      <c r="AL874" s="441" t="s">
        <v>562</v>
      </c>
      <c r="AM874" s="442"/>
      <c r="AN874" s="442"/>
      <c r="AO874" s="443"/>
      <c r="AP874" s="321"/>
      <c r="AQ874" s="321"/>
      <c r="AR874" s="321"/>
      <c r="AS874" s="321"/>
      <c r="AT874" s="321"/>
      <c r="AU874" s="321"/>
      <c r="AV874" s="321"/>
      <c r="AW874" s="321"/>
      <c r="AX874" s="321"/>
    </row>
    <row r="875" spans="1:50" ht="47.25" customHeight="1" x14ac:dyDescent="0.2">
      <c r="A875" s="404">
        <v>6</v>
      </c>
      <c r="B875" s="404">
        <v>1</v>
      </c>
      <c r="C875" s="447" t="s">
        <v>692</v>
      </c>
      <c r="D875" s="448"/>
      <c r="E875" s="448"/>
      <c r="F875" s="448"/>
      <c r="G875" s="448"/>
      <c r="H875" s="448"/>
      <c r="I875" s="449"/>
      <c r="J875" s="450">
        <v>8010401050387</v>
      </c>
      <c r="K875" s="451"/>
      <c r="L875" s="451"/>
      <c r="M875" s="451"/>
      <c r="N875" s="451"/>
      <c r="O875" s="452"/>
      <c r="P875" s="458" t="s">
        <v>698</v>
      </c>
      <c r="Q875" s="454"/>
      <c r="R875" s="454"/>
      <c r="S875" s="454"/>
      <c r="T875" s="454"/>
      <c r="U875" s="454"/>
      <c r="V875" s="454"/>
      <c r="W875" s="454"/>
      <c r="X875" s="455"/>
      <c r="Y875" s="435">
        <v>297</v>
      </c>
      <c r="Z875" s="436"/>
      <c r="AA875" s="436"/>
      <c r="AB875" s="437"/>
      <c r="AC875" s="266" t="s">
        <v>695</v>
      </c>
      <c r="AD875" s="456"/>
      <c r="AE875" s="456"/>
      <c r="AF875" s="456"/>
      <c r="AG875" s="457"/>
      <c r="AH875" s="441" t="s">
        <v>562</v>
      </c>
      <c r="AI875" s="442"/>
      <c r="AJ875" s="442"/>
      <c r="AK875" s="443"/>
      <c r="AL875" s="441" t="s">
        <v>562</v>
      </c>
      <c r="AM875" s="442"/>
      <c r="AN875" s="442"/>
      <c r="AO875" s="443"/>
      <c r="AP875" s="321"/>
      <c r="AQ875" s="321"/>
      <c r="AR875" s="321"/>
      <c r="AS875" s="321"/>
      <c r="AT875" s="321"/>
      <c r="AU875" s="321"/>
      <c r="AV875" s="321"/>
      <c r="AW875" s="321"/>
      <c r="AX875" s="321"/>
    </row>
    <row r="876" spans="1:50" ht="45" customHeight="1" x14ac:dyDescent="0.2">
      <c r="A876" s="404">
        <v>7</v>
      </c>
      <c r="B876" s="404">
        <v>1</v>
      </c>
      <c r="C876" s="447" t="s">
        <v>692</v>
      </c>
      <c r="D876" s="448"/>
      <c r="E876" s="448"/>
      <c r="F876" s="448"/>
      <c r="G876" s="448"/>
      <c r="H876" s="448"/>
      <c r="I876" s="449"/>
      <c r="J876" s="450">
        <v>8010401050387</v>
      </c>
      <c r="K876" s="451"/>
      <c r="L876" s="451"/>
      <c r="M876" s="451"/>
      <c r="N876" s="451"/>
      <c r="O876" s="452"/>
      <c r="P876" s="458" t="s">
        <v>699</v>
      </c>
      <c r="Q876" s="454"/>
      <c r="R876" s="454"/>
      <c r="S876" s="454"/>
      <c r="T876" s="454"/>
      <c r="U876" s="454"/>
      <c r="V876" s="454"/>
      <c r="W876" s="454"/>
      <c r="X876" s="455"/>
      <c r="Y876" s="435">
        <v>229</v>
      </c>
      <c r="Z876" s="436"/>
      <c r="AA876" s="436"/>
      <c r="AB876" s="437"/>
      <c r="AC876" s="266" t="s">
        <v>695</v>
      </c>
      <c r="AD876" s="456"/>
      <c r="AE876" s="456"/>
      <c r="AF876" s="456"/>
      <c r="AG876" s="457"/>
      <c r="AH876" s="441" t="s">
        <v>562</v>
      </c>
      <c r="AI876" s="442"/>
      <c r="AJ876" s="442"/>
      <c r="AK876" s="443"/>
      <c r="AL876" s="441" t="s">
        <v>562</v>
      </c>
      <c r="AM876" s="442"/>
      <c r="AN876" s="442"/>
      <c r="AO876" s="443"/>
      <c r="AP876" s="321"/>
      <c r="AQ876" s="321"/>
      <c r="AR876" s="321"/>
      <c r="AS876" s="321"/>
      <c r="AT876" s="321"/>
      <c r="AU876" s="321"/>
      <c r="AV876" s="321"/>
      <c r="AW876" s="321"/>
      <c r="AX876" s="321"/>
    </row>
    <row r="877" spans="1:50" ht="89.25" customHeight="1" x14ac:dyDescent="0.2">
      <c r="A877" s="404">
        <v>8</v>
      </c>
      <c r="B877" s="404">
        <v>1</v>
      </c>
      <c r="C877" s="447" t="s">
        <v>692</v>
      </c>
      <c r="D877" s="448"/>
      <c r="E877" s="448"/>
      <c r="F877" s="448"/>
      <c r="G877" s="448"/>
      <c r="H877" s="448"/>
      <c r="I877" s="449"/>
      <c r="J877" s="450">
        <v>8010401050387</v>
      </c>
      <c r="K877" s="451"/>
      <c r="L877" s="451"/>
      <c r="M877" s="451"/>
      <c r="N877" s="451"/>
      <c r="O877" s="452"/>
      <c r="P877" s="458" t="s">
        <v>700</v>
      </c>
      <c r="Q877" s="454"/>
      <c r="R877" s="454"/>
      <c r="S877" s="454"/>
      <c r="T877" s="454"/>
      <c r="U877" s="454"/>
      <c r="V877" s="454"/>
      <c r="W877" s="454"/>
      <c r="X877" s="455"/>
      <c r="Y877" s="435">
        <v>206</v>
      </c>
      <c r="Z877" s="436"/>
      <c r="AA877" s="436"/>
      <c r="AB877" s="437"/>
      <c r="AC877" s="266" t="s">
        <v>196</v>
      </c>
      <c r="AD877" s="456"/>
      <c r="AE877" s="456"/>
      <c r="AF877" s="456"/>
      <c r="AG877" s="457"/>
      <c r="AH877" s="441" t="s">
        <v>562</v>
      </c>
      <c r="AI877" s="442"/>
      <c r="AJ877" s="442"/>
      <c r="AK877" s="443"/>
      <c r="AL877" s="441" t="s">
        <v>562</v>
      </c>
      <c r="AM877" s="442"/>
      <c r="AN877" s="442"/>
      <c r="AO877" s="443"/>
      <c r="AP877" s="321"/>
      <c r="AQ877" s="321"/>
      <c r="AR877" s="321"/>
      <c r="AS877" s="321"/>
      <c r="AT877" s="321"/>
      <c r="AU877" s="321"/>
      <c r="AV877" s="321"/>
      <c r="AW877" s="321"/>
      <c r="AX877" s="321"/>
    </row>
    <row r="878" spans="1:50" ht="96.75" customHeight="1" x14ac:dyDescent="0.2">
      <c r="A878" s="404">
        <v>9</v>
      </c>
      <c r="B878" s="404">
        <v>1</v>
      </c>
      <c r="C878" s="447" t="s">
        <v>692</v>
      </c>
      <c r="D878" s="448"/>
      <c r="E878" s="448"/>
      <c r="F878" s="448"/>
      <c r="G878" s="448"/>
      <c r="H878" s="448"/>
      <c r="I878" s="449"/>
      <c r="J878" s="450">
        <v>8010401050387</v>
      </c>
      <c r="K878" s="451"/>
      <c r="L878" s="451"/>
      <c r="M878" s="451"/>
      <c r="N878" s="451"/>
      <c r="O878" s="452"/>
      <c r="P878" s="458" t="s">
        <v>701</v>
      </c>
      <c r="Q878" s="454"/>
      <c r="R878" s="454"/>
      <c r="S878" s="454"/>
      <c r="T878" s="454"/>
      <c r="U878" s="454"/>
      <c r="V878" s="454"/>
      <c r="W878" s="454"/>
      <c r="X878" s="455"/>
      <c r="Y878" s="435">
        <v>187</v>
      </c>
      <c r="Z878" s="436"/>
      <c r="AA878" s="436"/>
      <c r="AB878" s="437"/>
      <c r="AC878" s="266" t="s">
        <v>196</v>
      </c>
      <c r="AD878" s="456"/>
      <c r="AE878" s="456"/>
      <c r="AF878" s="456"/>
      <c r="AG878" s="457"/>
      <c r="AH878" s="441" t="s">
        <v>562</v>
      </c>
      <c r="AI878" s="442"/>
      <c r="AJ878" s="442"/>
      <c r="AK878" s="443"/>
      <c r="AL878" s="441" t="s">
        <v>562</v>
      </c>
      <c r="AM878" s="442"/>
      <c r="AN878" s="442"/>
      <c r="AO878" s="443"/>
      <c r="AP878" s="321"/>
      <c r="AQ878" s="321"/>
      <c r="AR878" s="321"/>
      <c r="AS878" s="321"/>
      <c r="AT878" s="321"/>
      <c r="AU878" s="321"/>
      <c r="AV878" s="321"/>
      <c r="AW878" s="321"/>
      <c r="AX878" s="321"/>
    </row>
    <row r="879" spans="1:50" ht="59.25" customHeight="1" x14ac:dyDescent="0.2">
      <c r="A879" s="404">
        <v>10</v>
      </c>
      <c r="B879" s="404">
        <v>1</v>
      </c>
      <c r="C879" s="447" t="s">
        <v>692</v>
      </c>
      <c r="D879" s="448"/>
      <c r="E879" s="448"/>
      <c r="F879" s="448"/>
      <c r="G879" s="448"/>
      <c r="H879" s="448"/>
      <c r="I879" s="449"/>
      <c r="J879" s="450">
        <v>8010401050387</v>
      </c>
      <c r="K879" s="451"/>
      <c r="L879" s="451"/>
      <c r="M879" s="451"/>
      <c r="N879" s="451"/>
      <c r="O879" s="452"/>
      <c r="P879" s="458" t="s">
        <v>702</v>
      </c>
      <c r="Q879" s="454"/>
      <c r="R879" s="454"/>
      <c r="S879" s="454"/>
      <c r="T879" s="454"/>
      <c r="U879" s="454"/>
      <c r="V879" s="454"/>
      <c r="W879" s="454"/>
      <c r="X879" s="455"/>
      <c r="Y879" s="435">
        <v>120</v>
      </c>
      <c r="Z879" s="436"/>
      <c r="AA879" s="436"/>
      <c r="AB879" s="437"/>
      <c r="AC879" s="266" t="s">
        <v>695</v>
      </c>
      <c r="AD879" s="456"/>
      <c r="AE879" s="456"/>
      <c r="AF879" s="456"/>
      <c r="AG879" s="457"/>
      <c r="AH879" s="441" t="s">
        <v>562</v>
      </c>
      <c r="AI879" s="442"/>
      <c r="AJ879" s="442"/>
      <c r="AK879" s="443"/>
      <c r="AL879" s="441" t="s">
        <v>562</v>
      </c>
      <c r="AM879" s="442"/>
      <c r="AN879" s="442"/>
      <c r="AO879" s="443"/>
      <c r="AP879" s="321"/>
      <c r="AQ879" s="321"/>
      <c r="AR879" s="321"/>
      <c r="AS879" s="321"/>
      <c r="AT879" s="321"/>
      <c r="AU879" s="321"/>
      <c r="AV879" s="321"/>
      <c r="AW879" s="321"/>
      <c r="AX879" s="321"/>
    </row>
    <row r="880" spans="1:50" ht="63.75" customHeight="1" x14ac:dyDescent="0.2">
      <c r="A880" s="404">
        <v>11</v>
      </c>
      <c r="B880" s="404">
        <v>1</v>
      </c>
      <c r="C880" s="447" t="s">
        <v>692</v>
      </c>
      <c r="D880" s="448"/>
      <c r="E880" s="448"/>
      <c r="F880" s="448"/>
      <c r="G880" s="448"/>
      <c r="H880" s="448"/>
      <c r="I880" s="449"/>
      <c r="J880" s="450">
        <v>8010401050387</v>
      </c>
      <c r="K880" s="451"/>
      <c r="L880" s="451"/>
      <c r="M880" s="451"/>
      <c r="N880" s="451"/>
      <c r="O880" s="452"/>
      <c r="P880" s="458" t="s">
        <v>703</v>
      </c>
      <c r="Q880" s="454"/>
      <c r="R880" s="454"/>
      <c r="S880" s="454"/>
      <c r="T880" s="454"/>
      <c r="U880" s="454"/>
      <c r="V880" s="454"/>
      <c r="W880" s="454"/>
      <c r="X880" s="455"/>
      <c r="Y880" s="435">
        <v>103</v>
      </c>
      <c r="Z880" s="436"/>
      <c r="AA880" s="436"/>
      <c r="AB880" s="437"/>
      <c r="AC880" s="266" t="s">
        <v>695</v>
      </c>
      <c r="AD880" s="456"/>
      <c r="AE880" s="456"/>
      <c r="AF880" s="456"/>
      <c r="AG880" s="457"/>
      <c r="AH880" s="441" t="s">
        <v>562</v>
      </c>
      <c r="AI880" s="442"/>
      <c r="AJ880" s="442"/>
      <c r="AK880" s="443"/>
      <c r="AL880" s="441" t="s">
        <v>562</v>
      </c>
      <c r="AM880" s="442"/>
      <c r="AN880" s="442"/>
      <c r="AO880" s="443"/>
      <c r="AP880" s="321"/>
      <c r="AQ880" s="321"/>
      <c r="AR880" s="321"/>
      <c r="AS880" s="321"/>
      <c r="AT880" s="321"/>
      <c r="AU880" s="321"/>
      <c r="AV880" s="321"/>
      <c r="AW880" s="321"/>
      <c r="AX880" s="321"/>
    </row>
    <row r="881" spans="1:50" ht="84.75" customHeight="1" x14ac:dyDescent="0.2">
      <c r="A881" s="404">
        <v>12</v>
      </c>
      <c r="B881" s="404">
        <v>1</v>
      </c>
      <c r="C881" s="447" t="s">
        <v>692</v>
      </c>
      <c r="D881" s="448"/>
      <c r="E881" s="448"/>
      <c r="F881" s="448"/>
      <c r="G881" s="448"/>
      <c r="H881" s="448"/>
      <c r="I881" s="449"/>
      <c r="J881" s="450">
        <v>8010401050387</v>
      </c>
      <c r="K881" s="451"/>
      <c r="L881" s="451"/>
      <c r="M881" s="451"/>
      <c r="N881" s="451"/>
      <c r="O881" s="452"/>
      <c r="P881" s="458" t="s">
        <v>704</v>
      </c>
      <c r="Q881" s="454"/>
      <c r="R881" s="454"/>
      <c r="S881" s="454"/>
      <c r="T881" s="454"/>
      <c r="U881" s="454"/>
      <c r="V881" s="454"/>
      <c r="W881" s="454"/>
      <c r="X881" s="455"/>
      <c r="Y881" s="435">
        <v>71</v>
      </c>
      <c r="Z881" s="436"/>
      <c r="AA881" s="436"/>
      <c r="AB881" s="437"/>
      <c r="AC881" s="266" t="s">
        <v>196</v>
      </c>
      <c r="AD881" s="456"/>
      <c r="AE881" s="456"/>
      <c r="AF881" s="456"/>
      <c r="AG881" s="457"/>
      <c r="AH881" s="441" t="s">
        <v>562</v>
      </c>
      <c r="AI881" s="442"/>
      <c r="AJ881" s="442"/>
      <c r="AK881" s="443"/>
      <c r="AL881" s="441" t="s">
        <v>562</v>
      </c>
      <c r="AM881" s="442"/>
      <c r="AN881" s="442"/>
      <c r="AO881" s="443"/>
      <c r="AP881" s="321"/>
      <c r="AQ881" s="321"/>
      <c r="AR881" s="321"/>
      <c r="AS881" s="321"/>
      <c r="AT881" s="321"/>
      <c r="AU881" s="321"/>
      <c r="AV881" s="321"/>
      <c r="AW881" s="321"/>
      <c r="AX881" s="321"/>
    </row>
    <row r="882" spans="1:50" ht="36" customHeight="1" x14ac:dyDescent="0.2">
      <c r="A882" s="404">
        <v>13</v>
      </c>
      <c r="B882" s="404">
        <v>1</v>
      </c>
      <c r="C882" s="447" t="s">
        <v>692</v>
      </c>
      <c r="D882" s="448"/>
      <c r="E882" s="448"/>
      <c r="F882" s="448"/>
      <c r="G882" s="448"/>
      <c r="H882" s="448"/>
      <c r="I882" s="449"/>
      <c r="J882" s="450">
        <v>8010401050387</v>
      </c>
      <c r="K882" s="451"/>
      <c r="L882" s="451"/>
      <c r="M882" s="451"/>
      <c r="N882" s="451"/>
      <c r="O882" s="452"/>
      <c r="P882" s="458" t="s">
        <v>699</v>
      </c>
      <c r="Q882" s="454"/>
      <c r="R882" s="454"/>
      <c r="S882" s="454"/>
      <c r="T882" s="454"/>
      <c r="U882" s="454"/>
      <c r="V882" s="454"/>
      <c r="W882" s="454"/>
      <c r="X882" s="455"/>
      <c r="Y882" s="435">
        <v>68</v>
      </c>
      <c r="Z882" s="436"/>
      <c r="AA882" s="436"/>
      <c r="AB882" s="437"/>
      <c r="AC882" s="266" t="s">
        <v>695</v>
      </c>
      <c r="AD882" s="456"/>
      <c r="AE882" s="456"/>
      <c r="AF882" s="456"/>
      <c r="AG882" s="457"/>
      <c r="AH882" s="441" t="s">
        <v>562</v>
      </c>
      <c r="AI882" s="442"/>
      <c r="AJ882" s="442"/>
      <c r="AK882" s="443"/>
      <c r="AL882" s="441" t="s">
        <v>562</v>
      </c>
      <c r="AM882" s="442"/>
      <c r="AN882" s="442"/>
      <c r="AO882" s="443"/>
      <c r="AP882" s="321"/>
      <c r="AQ882" s="321"/>
      <c r="AR882" s="321"/>
      <c r="AS882" s="321"/>
      <c r="AT882" s="321"/>
      <c r="AU882" s="321"/>
      <c r="AV882" s="321"/>
      <c r="AW882" s="321"/>
      <c r="AX882" s="321"/>
    </row>
    <row r="883" spans="1:50" ht="30" customHeight="1" x14ac:dyDescent="0.2">
      <c r="A883" s="404">
        <v>14</v>
      </c>
      <c r="B883" s="404">
        <v>1</v>
      </c>
      <c r="C883" s="447" t="s">
        <v>692</v>
      </c>
      <c r="D883" s="448"/>
      <c r="E883" s="448"/>
      <c r="F883" s="448"/>
      <c r="G883" s="448"/>
      <c r="H883" s="448"/>
      <c r="I883" s="449"/>
      <c r="J883" s="450">
        <v>8010401050387</v>
      </c>
      <c r="K883" s="451"/>
      <c r="L883" s="451"/>
      <c r="M883" s="451"/>
      <c r="N883" s="451"/>
      <c r="O883" s="452"/>
      <c r="P883" s="458" t="s">
        <v>699</v>
      </c>
      <c r="Q883" s="454"/>
      <c r="R883" s="454"/>
      <c r="S883" s="454"/>
      <c r="T883" s="454"/>
      <c r="U883" s="454"/>
      <c r="V883" s="454"/>
      <c r="W883" s="454"/>
      <c r="X883" s="455"/>
      <c r="Y883" s="435">
        <v>68</v>
      </c>
      <c r="Z883" s="436"/>
      <c r="AA883" s="436"/>
      <c r="AB883" s="437"/>
      <c r="AC883" s="266" t="s">
        <v>695</v>
      </c>
      <c r="AD883" s="456"/>
      <c r="AE883" s="456"/>
      <c r="AF883" s="456"/>
      <c r="AG883" s="457"/>
      <c r="AH883" s="441" t="s">
        <v>562</v>
      </c>
      <c r="AI883" s="442"/>
      <c r="AJ883" s="442"/>
      <c r="AK883" s="443"/>
      <c r="AL883" s="441" t="s">
        <v>562</v>
      </c>
      <c r="AM883" s="442"/>
      <c r="AN883" s="442"/>
      <c r="AO883" s="443"/>
      <c r="AP883" s="321"/>
      <c r="AQ883" s="321"/>
      <c r="AR883" s="321"/>
      <c r="AS883" s="321"/>
      <c r="AT883" s="321"/>
      <c r="AU883" s="321"/>
      <c r="AV883" s="321"/>
      <c r="AW883" s="321"/>
      <c r="AX883" s="321"/>
    </row>
    <row r="884" spans="1:50" ht="60.75" customHeight="1" x14ac:dyDescent="0.2">
      <c r="A884" s="404">
        <v>15</v>
      </c>
      <c r="B884" s="404">
        <v>1</v>
      </c>
      <c r="C884" s="447" t="s">
        <v>692</v>
      </c>
      <c r="D884" s="448"/>
      <c r="E884" s="448"/>
      <c r="F884" s="448"/>
      <c r="G884" s="448"/>
      <c r="H884" s="448"/>
      <c r="I884" s="449"/>
      <c r="J884" s="450">
        <v>8010401050387</v>
      </c>
      <c r="K884" s="451"/>
      <c r="L884" s="451"/>
      <c r="M884" s="451"/>
      <c r="N884" s="451"/>
      <c r="O884" s="452"/>
      <c r="P884" s="458" t="s">
        <v>705</v>
      </c>
      <c r="Q884" s="454"/>
      <c r="R884" s="454"/>
      <c r="S884" s="454"/>
      <c r="T884" s="454"/>
      <c r="U884" s="454"/>
      <c r="V884" s="454"/>
      <c r="W884" s="454"/>
      <c r="X884" s="455"/>
      <c r="Y884" s="435">
        <v>65</v>
      </c>
      <c r="Z884" s="436"/>
      <c r="AA884" s="436"/>
      <c r="AB884" s="437"/>
      <c r="AC884" s="266" t="s">
        <v>695</v>
      </c>
      <c r="AD884" s="456"/>
      <c r="AE884" s="456"/>
      <c r="AF884" s="456"/>
      <c r="AG884" s="457"/>
      <c r="AH884" s="441" t="s">
        <v>562</v>
      </c>
      <c r="AI884" s="442"/>
      <c r="AJ884" s="442"/>
      <c r="AK884" s="443"/>
      <c r="AL884" s="441" t="s">
        <v>562</v>
      </c>
      <c r="AM884" s="442"/>
      <c r="AN884" s="442"/>
      <c r="AO884" s="443"/>
      <c r="AP884" s="321"/>
      <c r="AQ884" s="321"/>
      <c r="AR884" s="321"/>
      <c r="AS884" s="321"/>
      <c r="AT884" s="321"/>
      <c r="AU884" s="321"/>
      <c r="AV884" s="321"/>
      <c r="AW884" s="321"/>
      <c r="AX884" s="321"/>
    </row>
    <row r="885" spans="1:50" ht="42.75" customHeight="1" x14ac:dyDescent="0.2">
      <c r="A885" s="404">
        <v>16</v>
      </c>
      <c r="B885" s="404">
        <v>1</v>
      </c>
      <c r="C885" s="447" t="s">
        <v>692</v>
      </c>
      <c r="D885" s="448"/>
      <c r="E885" s="448"/>
      <c r="F885" s="448"/>
      <c r="G885" s="448"/>
      <c r="H885" s="448"/>
      <c r="I885" s="449"/>
      <c r="J885" s="450">
        <v>8010401050387</v>
      </c>
      <c r="K885" s="451"/>
      <c r="L885" s="451"/>
      <c r="M885" s="451"/>
      <c r="N885" s="451"/>
      <c r="O885" s="452"/>
      <c r="P885" s="458" t="s">
        <v>706</v>
      </c>
      <c r="Q885" s="454"/>
      <c r="R885" s="454"/>
      <c r="S885" s="454"/>
      <c r="T885" s="454"/>
      <c r="U885" s="454"/>
      <c r="V885" s="454"/>
      <c r="W885" s="454"/>
      <c r="X885" s="455"/>
      <c r="Y885" s="435">
        <v>54</v>
      </c>
      <c r="Z885" s="436"/>
      <c r="AA885" s="436"/>
      <c r="AB885" s="437"/>
      <c r="AC885" s="266" t="s">
        <v>695</v>
      </c>
      <c r="AD885" s="456"/>
      <c r="AE885" s="456"/>
      <c r="AF885" s="456"/>
      <c r="AG885" s="457"/>
      <c r="AH885" s="441" t="s">
        <v>562</v>
      </c>
      <c r="AI885" s="442"/>
      <c r="AJ885" s="442"/>
      <c r="AK885" s="443"/>
      <c r="AL885" s="441" t="s">
        <v>562</v>
      </c>
      <c r="AM885" s="442"/>
      <c r="AN885" s="442"/>
      <c r="AO885" s="443"/>
      <c r="AP885" s="321"/>
      <c r="AQ885" s="321"/>
      <c r="AR885" s="321"/>
      <c r="AS885" s="321"/>
      <c r="AT885" s="321"/>
      <c r="AU885" s="321"/>
      <c r="AV885" s="321"/>
      <c r="AW885" s="321"/>
      <c r="AX885" s="321"/>
    </row>
    <row r="886" spans="1:50" s="16" customFormat="1" ht="42.75" customHeight="1" x14ac:dyDescent="0.2">
      <c r="A886" s="404">
        <v>17</v>
      </c>
      <c r="B886" s="404">
        <v>1</v>
      </c>
      <c r="C886" s="447" t="s">
        <v>692</v>
      </c>
      <c r="D886" s="448"/>
      <c r="E886" s="448"/>
      <c r="F886" s="448"/>
      <c r="G886" s="448"/>
      <c r="H886" s="448"/>
      <c r="I886" s="449"/>
      <c r="J886" s="450">
        <v>8010401050387</v>
      </c>
      <c r="K886" s="451"/>
      <c r="L886" s="451"/>
      <c r="M886" s="451"/>
      <c r="N886" s="451"/>
      <c r="O886" s="452"/>
      <c r="P886" s="458" t="s">
        <v>698</v>
      </c>
      <c r="Q886" s="454"/>
      <c r="R886" s="454"/>
      <c r="S886" s="454"/>
      <c r="T886" s="454"/>
      <c r="U886" s="454"/>
      <c r="V886" s="454"/>
      <c r="W886" s="454"/>
      <c r="X886" s="455"/>
      <c r="Y886" s="435">
        <v>38</v>
      </c>
      <c r="Z886" s="436"/>
      <c r="AA886" s="436"/>
      <c r="AB886" s="437"/>
      <c r="AC886" s="266" t="s">
        <v>695</v>
      </c>
      <c r="AD886" s="456"/>
      <c r="AE886" s="456"/>
      <c r="AF886" s="456"/>
      <c r="AG886" s="457"/>
      <c r="AH886" s="441" t="s">
        <v>562</v>
      </c>
      <c r="AI886" s="442"/>
      <c r="AJ886" s="442"/>
      <c r="AK886" s="443"/>
      <c r="AL886" s="441" t="s">
        <v>562</v>
      </c>
      <c r="AM886" s="442"/>
      <c r="AN886" s="442"/>
      <c r="AO886" s="443"/>
      <c r="AP886" s="321"/>
      <c r="AQ886" s="321"/>
      <c r="AR886" s="321"/>
      <c r="AS886" s="321"/>
      <c r="AT886" s="321"/>
      <c r="AU886" s="321"/>
      <c r="AV886" s="321"/>
      <c r="AW886" s="321"/>
      <c r="AX886" s="321"/>
    </row>
    <row r="887" spans="1:50" ht="42" customHeight="1" x14ac:dyDescent="0.2">
      <c r="A887" s="404">
        <v>18</v>
      </c>
      <c r="B887" s="404">
        <v>1</v>
      </c>
      <c r="C887" s="447" t="s">
        <v>692</v>
      </c>
      <c r="D887" s="448"/>
      <c r="E887" s="448"/>
      <c r="F887" s="448"/>
      <c r="G887" s="448"/>
      <c r="H887" s="448"/>
      <c r="I887" s="449"/>
      <c r="J887" s="450">
        <v>8010401050387</v>
      </c>
      <c r="K887" s="451"/>
      <c r="L887" s="451"/>
      <c r="M887" s="451"/>
      <c r="N887" s="451"/>
      <c r="O887" s="452"/>
      <c r="P887" s="458" t="s">
        <v>707</v>
      </c>
      <c r="Q887" s="454"/>
      <c r="R887" s="454"/>
      <c r="S887" s="454"/>
      <c r="T887" s="454"/>
      <c r="U887" s="454"/>
      <c r="V887" s="454"/>
      <c r="W887" s="454"/>
      <c r="X887" s="455"/>
      <c r="Y887" s="435">
        <v>34</v>
      </c>
      <c r="Z887" s="436"/>
      <c r="AA887" s="436"/>
      <c r="AB887" s="437"/>
      <c r="AC887" s="266" t="s">
        <v>695</v>
      </c>
      <c r="AD887" s="456"/>
      <c r="AE887" s="456"/>
      <c r="AF887" s="456"/>
      <c r="AG887" s="457"/>
      <c r="AH887" s="441" t="s">
        <v>562</v>
      </c>
      <c r="AI887" s="442"/>
      <c r="AJ887" s="442"/>
      <c r="AK887" s="443"/>
      <c r="AL887" s="441" t="s">
        <v>562</v>
      </c>
      <c r="AM887" s="442"/>
      <c r="AN887" s="442"/>
      <c r="AO887" s="443"/>
      <c r="AP887" s="321"/>
      <c r="AQ887" s="321"/>
      <c r="AR887" s="321"/>
      <c r="AS887" s="321"/>
      <c r="AT887" s="321"/>
      <c r="AU887" s="321"/>
      <c r="AV887" s="321"/>
      <c r="AW887" s="321"/>
      <c r="AX887" s="321"/>
    </row>
    <row r="888" spans="1:50" ht="53.25" customHeight="1" x14ac:dyDescent="0.2">
      <c r="A888" s="404">
        <v>19</v>
      </c>
      <c r="B888" s="404">
        <v>1</v>
      </c>
      <c r="C888" s="447" t="s">
        <v>692</v>
      </c>
      <c r="D888" s="448"/>
      <c r="E888" s="448"/>
      <c r="F888" s="448"/>
      <c r="G888" s="448"/>
      <c r="H888" s="448"/>
      <c r="I888" s="449"/>
      <c r="J888" s="450">
        <v>8010401050387</v>
      </c>
      <c r="K888" s="451"/>
      <c r="L888" s="451"/>
      <c r="M888" s="451"/>
      <c r="N888" s="451"/>
      <c r="O888" s="452"/>
      <c r="P888" s="458" t="s">
        <v>708</v>
      </c>
      <c r="Q888" s="454"/>
      <c r="R888" s="454"/>
      <c r="S888" s="454"/>
      <c r="T888" s="454"/>
      <c r="U888" s="454"/>
      <c r="V888" s="454"/>
      <c r="W888" s="454"/>
      <c r="X888" s="455"/>
      <c r="Y888" s="435">
        <v>34</v>
      </c>
      <c r="Z888" s="436"/>
      <c r="AA888" s="436"/>
      <c r="AB888" s="437"/>
      <c r="AC888" s="266" t="s">
        <v>695</v>
      </c>
      <c r="AD888" s="456"/>
      <c r="AE888" s="456"/>
      <c r="AF888" s="456"/>
      <c r="AG888" s="457"/>
      <c r="AH888" s="441" t="s">
        <v>562</v>
      </c>
      <c r="AI888" s="442"/>
      <c r="AJ888" s="442"/>
      <c r="AK888" s="443"/>
      <c r="AL888" s="441" t="s">
        <v>562</v>
      </c>
      <c r="AM888" s="442"/>
      <c r="AN888" s="442"/>
      <c r="AO888" s="443"/>
      <c r="AP888" s="321"/>
      <c r="AQ888" s="321"/>
      <c r="AR888" s="321"/>
      <c r="AS888" s="321"/>
      <c r="AT888" s="321"/>
      <c r="AU888" s="321"/>
      <c r="AV888" s="321"/>
      <c r="AW888" s="321"/>
      <c r="AX888" s="321"/>
    </row>
    <row r="889" spans="1:50" ht="59.25" customHeight="1" x14ac:dyDescent="0.2">
      <c r="A889" s="404">
        <v>20</v>
      </c>
      <c r="B889" s="404">
        <v>1</v>
      </c>
      <c r="C889" s="447" t="s">
        <v>692</v>
      </c>
      <c r="D889" s="448"/>
      <c r="E889" s="448"/>
      <c r="F889" s="448"/>
      <c r="G889" s="448"/>
      <c r="H889" s="448"/>
      <c r="I889" s="449"/>
      <c r="J889" s="450">
        <v>8010401050387</v>
      </c>
      <c r="K889" s="451"/>
      <c r="L889" s="451"/>
      <c r="M889" s="451"/>
      <c r="N889" s="451"/>
      <c r="O889" s="452"/>
      <c r="P889" s="458" t="s">
        <v>709</v>
      </c>
      <c r="Q889" s="454"/>
      <c r="R889" s="454"/>
      <c r="S889" s="454"/>
      <c r="T889" s="454"/>
      <c r="U889" s="454"/>
      <c r="V889" s="454"/>
      <c r="W889" s="454"/>
      <c r="X889" s="455"/>
      <c r="Y889" s="435">
        <v>25</v>
      </c>
      <c r="Z889" s="436"/>
      <c r="AA889" s="436"/>
      <c r="AB889" s="437"/>
      <c r="AC889" s="266" t="s">
        <v>695</v>
      </c>
      <c r="AD889" s="456"/>
      <c r="AE889" s="456"/>
      <c r="AF889" s="456"/>
      <c r="AG889" s="457"/>
      <c r="AH889" s="441" t="s">
        <v>562</v>
      </c>
      <c r="AI889" s="442"/>
      <c r="AJ889" s="442"/>
      <c r="AK889" s="443"/>
      <c r="AL889" s="441" t="s">
        <v>562</v>
      </c>
      <c r="AM889" s="442"/>
      <c r="AN889" s="442"/>
      <c r="AO889" s="443"/>
      <c r="AP889" s="321"/>
      <c r="AQ889" s="321"/>
      <c r="AR889" s="321"/>
      <c r="AS889" s="321"/>
      <c r="AT889" s="321"/>
      <c r="AU889" s="321"/>
      <c r="AV889" s="321"/>
      <c r="AW889" s="321"/>
      <c r="AX889" s="321"/>
    </row>
    <row r="890" spans="1:50" ht="92.25" customHeight="1" x14ac:dyDescent="0.2">
      <c r="A890" s="404">
        <v>21</v>
      </c>
      <c r="B890" s="404">
        <v>1</v>
      </c>
      <c r="C890" s="447" t="s">
        <v>692</v>
      </c>
      <c r="D890" s="448"/>
      <c r="E890" s="448"/>
      <c r="F890" s="448"/>
      <c r="G890" s="448"/>
      <c r="H890" s="448"/>
      <c r="I890" s="449"/>
      <c r="J890" s="450">
        <v>8010401050387</v>
      </c>
      <c r="K890" s="451"/>
      <c r="L890" s="451"/>
      <c r="M890" s="451"/>
      <c r="N890" s="451"/>
      <c r="O890" s="452"/>
      <c r="P890" s="458" t="s">
        <v>710</v>
      </c>
      <c r="Q890" s="454"/>
      <c r="R890" s="454"/>
      <c r="S890" s="454"/>
      <c r="T890" s="454"/>
      <c r="U890" s="454"/>
      <c r="V890" s="454"/>
      <c r="W890" s="454"/>
      <c r="X890" s="455"/>
      <c r="Y890" s="435">
        <v>22</v>
      </c>
      <c r="Z890" s="436"/>
      <c r="AA890" s="436"/>
      <c r="AB890" s="437"/>
      <c r="AC890" s="266" t="s">
        <v>196</v>
      </c>
      <c r="AD890" s="456"/>
      <c r="AE890" s="456"/>
      <c r="AF890" s="456"/>
      <c r="AG890" s="457"/>
      <c r="AH890" s="441" t="s">
        <v>562</v>
      </c>
      <c r="AI890" s="442"/>
      <c r="AJ890" s="442"/>
      <c r="AK890" s="443"/>
      <c r="AL890" s="441" t="s">
        <v>562</v>
      </c>
      <c r="AM890" s="442"/>
      <c r="AN890" s="442"/>
      <c r="AO890" s="443"/>
      <c r="AP890" s="321"/>
      <c r="AQ890" s="321"/>
      <c r="AR890" s="321"/>
      <c r="AS890" s="321"/>
      <c r="AT890" s="321"/>
      <c r="AU890" s="321"/>
      <c r="AV890" s="321"/>
      <c r="AW890" s="321"/>
      <c r="AX890" s="321"/>
    </row>
    <row r="891" spans="1:50" ht="30" customHeight="1" x14ac:dyDescent="0.2">
      <c r="A891" s="404">
        <v>22</v>
      </c>
      <c r="B891" s="404">
        <v>1</v>
      </c>
      <c r="C891" s="447" t="s">
        <v>692</v>
      </c>
      <c r="D891" s="448"/>
      <c r="E891" s="448"/>
      <c r="F891" s="448"/>
      <c r="G891" s="448"/>
      <c r="H891" s="448"/>
      <c r="I891" s="449"/>
      <c r="J891" s="450">
        <v>8010401050387</v>
      </c>
      <c r="K891" s="451"/>
      <c r="L891" s="451"/>
      <c r="M891" s="451"/>
      <c r="N891" s="451"/>
      <c r="O891" s="452"/>
      <c r="P891" s="458" t="s">
        <v>699</v>
      </c>
      <c r="Q891" s="454"/>
      <c r="R891" s="454"/>
      <c r="S891" s="454"/>
      <c r="T891" s="454"/>
      <c r="U891" s="454"/>
      <c r="V891" s="454"/>
      <c r="W891" s="454"/>
      <c r="X891" s="455"/>
      <c r="Y891" s="435">
        <v>21</v>
      </c>
      <c r="Z891" s="436"/>
      <c r="AA891" s="436"/>
      <c r="AB891" s="437"/>
      <c r="AC891" s="266" t="s">
        <v>695</v>
      </c>
      <c r="AD891" s="456"/>
      <c r="AE891" s="456"/>
      <c r="AF891" s="456"/>
      <c r="AG891" s="457"/>
      <c r="AH891" s="441" t="s">
        <v>562</v>
      </c>
      <c r="AI891" s="442"/>
      <c r="AJ891" s="442"/>
      <c r="AK891" s="443"/>
      <c r="AL891" s="441" t="s">
        <v>562</v>
      </c>
      <c r="AM891" s="442"/>
      <c r="AN891" s="442"/>
      <c r="AO891" s="443"/>
      <c r="AP891" s="321"/>
      <c r="AQ891" s="321"/>
      <c r="AR891" s="321"/>
      <c r="AS891" s="321"/>
      <c r="AT891" s="321"/>
      <c r="AU891" s="321"/>
      <c r="AV891" s="321"/>
      <c r="AW891" s="321"/>
      <c r="AX891" s="321"/>
    </row>
    <row r="892" spans="1:50" ht="54.75" customHeight="1" x14ac:dyDescent="0.2">
      <c r="A892" s="404">
        <v>23</v>
      </c>
      <c r="B892" s="404">
        <v>1</v>
      </c>
      <c r="C892" s="447" t="s">
        <v>692</v>
      </c>
      <c r="D892" s="448"/>
      <c r="E892" s="448"/>
      <c r="F892" s="448"/>
      <c r="G892" s="448"/>
      <c r="H892" s="448"/>
      <c r="I892" s="449"/>
      <c r="J892" s="450">
        <v>8010401050387</v>
      </c>
      <c r="K892" s="451"/>
      <c r="L892" s="451"/>
      <c r="M892" s="451"/>
      <c r="N892" s="451"/>
      <c r="O892" s="452"/>
      <c r="P892" s="458" t="s">
        <v>711</v>
      </c>
      <c r="Q892" s="454"/>
      <c r="R892" s="454"/>
      <c r="S892" s="454"/>
      <c r="T892" s="454"/>
      <c r="U892" s="454"/>
      <c r="V892" s="454"/>
      <c r="W892" s="454"/>
      <c r="X892" s="455"/>
      <c r="Y892" s="435">
        <v>21</v>
      </c>
      <c r="Z892" s="436"/>
      <c r="AA892" s="436"/>
      <c r="AB892" s="437"/>
      <c r="AC892" s="266" t="s">
        <v>695</v>
      </c>
      <c r="AD892" s="456"/>
      <c r="AE892" s="456"/>
      <c r="AF892" s="456"/>
      <c r="AG892" s="457"/>
      <c r="AH892" s="441" t="s">
        <v>562</v>
      </c>
      <c r="AI892" s="442"/>
      <c r="AJ892" s="442"/>
      <c r="AK892" s="443"/>
      <c r="AL892" s="441" t="s">
        <v>562</v>
      </c>
      <c r="AM892" s="442"/>
      <c r="AN892" s="442"/>
      <c r="AO892" s="443"/>
      <c r="AP892" s="321"/>
      <c r="AQ892" s="321"/>
      <c r="AR892" s="321"/>
      <c r="AS892" s="321"/>
      <c r="AT892" s="321"/>
      <c r="AU892" s="321"/>
      <c r="AV892" s="321"/>
      <c r="AW892" s="321"/>
      <c r="AX892" s="321"/>
    </row>
    <row r="893" spans="1:50" ht="30" customHeight="1" x14ac:dyDescent="0.2">
      <c r="A893" s="404">
        <v>24</v>
      </c>
      <c r="B893" s="404">
        <v>1</v>
      </c>
      <c r="C893" s="447" t="s">
        <v>692</v>
      </c>
      <c r="D893" s="448"/>
      <c r="E893" s="448"/>
      <c r="F893" s="448"/>
      <c r="G893" s="448"/>
      <c r="H893" s="448"/>
      <c r="I893" s="449"/>
      <c r="J893" s="450">
        <v>8010401050387</v>
      </c>
      <c r="K893" s="451"/>
      <c r="L893" s="451"/>
      <c r="M893" s="451"/>
      <c r="N893" s="451"/>
      <c r="O893" s="452"/>
      <c r="P893" s="458" t="s">
        <v>712</v>
      </c>
      <c r="Q893" s="454"/>
      <c r="R893" s="454"/>
      <c r="S893" s="454"/>
      <c r="T893" s="454"/>
      <c r="U893" s="454"/>
      <c r="V893" s="454"/>
      <c r="W893" s="454"/>
      <c r="X893" s="455"/>
      <c r="Y893" s="435">
        <v>20</v>
      </c>
      <c r="Z893" s="436"/>
      <c r="AA893" s="436"/>
      <c r="AB893" s="437"/>
      <c r="AC893" s="266" t="s">
        <v>695</v>
      </c>
      <c r="AD893" s="456"/>
      <c r="AE893" s="456"/>
      <c r="AF893" s="456"/>
      <c r="AG893" s="457"/>
      <c r="AH893" s="441" t="s">
        <v>562</v>
      </c>
      <c r="AI893" s="442"/>
      <c r="AJ893" s="442"/>
      <c r="AK893" s="443"/>
      <c r="AL893" s="441" t="s">
        <v>562</v>
      </c>
      <c r="AM893" s="442"/>
      <c r="AN893" s="442"/>
      <c r="AO893" s="443"/>
      <c r="AP893" s="321"/>
      <c r="AQ893" s="321"/>
      <c r="AR893" s="321"/>
      <c r="AS893" s="321"/>
      <c r="AT893" s="321"/>
      <c r="AU893" s="321"/>
      <c r="AV893" s="321"/>
      <c r="AW893" s="321"/>
      <c r="AX893" s="321"/>
    </row>
    <row r="894" spans="1:50" ht="77.25" customHeight="1" x14ac:dyDescent="0.2">
      <c r="A894" s="404">
        <v>25</v>
      </c>
      <c r="B894" s="404">
        <v>1</v>
      </c>
      <c r="C894" s="447" t="s">
        <v>692</v>
      </c>
      <c r="D894" s="448"/>
      <c r="E894" s="448"/>
      <c r="F894" s="448"/>
      <c r="G894" s="448"/>
      <c r="H894" s="448"/>
      <c r="I894" s="449"/>
      <c r="J894" s="450">
        <v>8010401050387</v>
      </c>
      <c r="K894" s="451"/>
      <c r="L894" s="451"/>
      <c r="M894" s="451"/>
      <c r="N894" s="451"/>
      <c r="O894" s="452"/>
      <c r="P894" s="458" t="s">
        <v>704</v>
      </c>
      <c r="Q894" s="454"/>
      <c r="R894" s="454"/>
      <c r="S894" s="454"/>
      <c r="T894" s="454"/>
      <c r="U894" s="454"/>
      <c r="V894" s="454"/>
      <c r="W894" s="454"/>
      <c r="X894" s="455"/>
      <c r="Y894" s="435">
        <v>18</v>
      </c>
      <c r="Z894" s="436"/>
      <c r="AA894" s="436"/>
      <c r="AB894" s="437"/>
      <c r="AC894" s="266" t="s">
        <v>196</v>
      </c>
      <c r="AD894" s="456"/>
      <c r="AE894" s="456"/>
      <c r="AF894" s="456"/>
      <c r="AG894" s="457"/>
      <c r="AH894" s="441" t="s">
        <v>562</v>
      </c>
      <c r="AI894" s="442"/>
      <c r="AJ894" s="442"/>
      <c r="AK894" s="443"/>
      <c r="AL894" s="441" t="s">
        <v>562</v>
      </c>
      <c r="AM894" s="442"/>
      <c r="AN894" s="442"/>
      <c r="AO894" s="443"/>
      <c r="AP894" s="321"/>
      <c r="AQ894" s="321"/>
      <c r="AR894" s="321"/>
      <c r="AS894" s="321"/>
      <c r="AT894" s="321"/>
      <c r="AU894" s="321"/>
      <c r="AV894" s="321"/>
      <c r="AW894" s="321"/>
      <c r="AX894" s="321"/>
    </row>
    <row r="895" spans="1:50" ht="45" customHeight="1" x14ac:dyDescent="0.2">
      <c r="A895" s="404">
        <v>26</v>
      </c>
      <c r="B895" s="404">
        <v>1</v>
      </c>
      <c r="C895" s="447" t="s">
        <v>692</v>
      </c>
      <c r="D895" s="448"/>
      <c r="E895" s="448"/>
      <c r="F895" s="448"/>
      <c r="G895" s="448"/>
      <c r="H895" s="448"/>
      <c r="I895" s="449"/>
      <c r="J895" s="450">
        <v>8010401050387</v>
      </c>
      <c r="K895" s="451"/>
      <c r="L895" s="451"/>
      <c r="M895" s="451"/>
      <c r="N895" s="451"/>
      <c r="O895" s="452"/>
      <c r="P895" s="458" t="s">
        <v>713</v>
      </c>
      <c r="Q895" s="454"/>
      <c r="R895" s="454"/>
      <c r="S895" s="454"/>
      <c r="T895" s="454"/>
      <c r="U895" s="454"/>
      <c r="V895" s="454"/>
      <c r="W895" s="454"/>
      <c r="X895" s="455"/>
      <c r="Y895" s="435">
        <v>17</v>
      </c>
      <c r="Z895" s="436"/>
      <c r="AA895" s="436"/>
      <c r="AB895" s="437"/>
      <c r="AC895" s="266" t="s">
        <v>695</v>
      </c>
      <c r="AD895" s="456"/>
      <c r="AE895" s="456"/>
      <c r="AF895" s="456"/>
      <c r="AG895" s="457"/>
      <c r="AH895" s="441" t="s">
        <v>562</v>
      </c>
      <c r="AI895" s="442"/>
      <c r="AJ895" s="442"/>
      <c r="AK895" s="443"/>
      <c r="AL895" s="441" t="s">
        <v>562</v>
      </c>
      <c r="AM895" s="442"/>
      <c r="AN895" s="442"/>
      <c r="AO895" s="443"/>
      <c r="AP895" s="321"/>
      <c r="AQ895" s="321"/>
      <c r="AR895" s="321"/>
      <c r="AS895" s="321"/>
      <c r="AT895" s="321"/>
      <c r="AU895" s="321"/>
      <c r="AV895" s="321"/>
      <c r="AW895" s="321"/>
      <c r="AX895" s="321"/>
    </row>
    <row r="896" spans="1:50" ht="57.75" customHeight="1" x14ac:dyDescent="0.2">
      <c r="A896" s="404">
        <v>27</v>
      </c>
      <c r="B896" s="404">
        <v>1</v>
      </c>
      <c r="C896" s="447" t="s">
        <v>692</v>
      </c>
      <c r="D896" s="448"/>
      <c r="E896" s="448"/>
      <c r="F896" s="448"/>
      <c r="G896" s="448"/>
      <c r="H896" s="448"/>
      <c r="I896" s="449"/>
      <c r="J896" s="450">
        <v>8010401050387</v>
      </c>
      <c r="K896" s="451"/>
      <c r="L896" s="451"/>
      <c r="M896" s="451"/>
      <c r="N896" s="451"/>
      <c r="O896" s="452"/>
      <c r="P896" s="458" t="s">
        <v>714</v>
      </c>
      <c r="Q896" s="454"/>
      <c r="R896" s="454"/>
      <c r="S896" s="454"/>
      <c r="T896" s="454"/>
      <c r="U896" s="454"/>
      <c r="V896" s="454"/>
      <c r="W896" s="454"/>
      <c r="X896" s="455"/>
      <c r="Y896" s="435">
        <v>17</v>
      </c>
      <c r="Z896" s="436"/>
      <c r="AA896" s="436"/>
      <c r="AB896" s="437"/>
      <c r="AC896" s="266" t="s">
        <v>695</v>
      </c>
      <c r="AD896" s="456"/>
      <c r="AE896" s="456"/>
      <c r="AF896" s="456"/>
      <c r="AG896" s="457"/>
      <c r="AH896" s="441" t="s">
        <v>562</v>
      </c>
      <c r="AI896" s="442"/>
      <c r="AJ896" s="442"/>
      <c r="AK896" s="443"/>
      <c r="AL896" s="441" t="s">
        <v>562</v>
      </c>
      <c r="AM896" s="442"/>
      <c r="AN896" s="442"/>
      <c r="AO896" s="443"/>
      <c r="AP896" s="321"/>
      <c r="AQ896" s="321"/>
      <c r="AR896" s="321"/>
      <c r="AS896" s="321"/>
      <c r="AT896" s="321"/>
      <c r="AU896" s="321"/>
      <c r="AV896" s="321"/>
      <c r="AW896" s="321"/>
      <c r="AX896" s="321"/>
    </row>
    <row r="897" spans="1:50" ht="48" customHeight="1" x14ac:dyDescent="0.2">
      <c r="A897" s="404">
        <v>28</v>
      </c>
      <c r="B897" s="404">
        <v>1</v>
      </c>
      <c r="C897" s="447" t="s">
        <v>692</v>
      </c>
      <c r="D897" s="448"/>
      <c r="E897" s="448"/>
      <c r="F897" s="448"/>
      <c r="G897" s="448"/>
      <c r="H897" s="448"/>
      <c r="I897" s="449"/>
      <c r="J897" s="450">
        <v>8010401050387</v>
      </c>
      <c r="K897" s="451"/>
      <c r="L897" s="451"/>
      <c r="M897" s="451"/>
      <c r="N897" s="451"/>
      <c r="O897" s="452"/>
      <c r="P897" s="458" t="s">
        <v>715</v>
      </c>
      <c r="Q897" s="454"/>
      <c r="R897" s="454"/>
      <c r="S897" s="454"/>
      <c r="T897" s="454"/>
      <c r="U897" s="454"/>
      <c r="V897" s="454"/>
      <c r="W897" s="454"/>
      <c r="X897" s="455"/>
      <c r="Y897" s="435">
        <v>13</v>
      </c>
      <c r="Z897" s="436"/>
      <c r="AA897" s="436"/>
      <c r="AB897" s="437"/>
      <c r="AC897" s="266" t="s">
        <v>695</v>
      </c>
      <c r="AD897" s="456"/>
      <c r="AE897" s="456"/>
      <c r="AF897" s="456"/>
      <c r="AG897" s="457"/>
      <c r="AH897" s="441" t="s">
        <v>562</v>
      </c>
      <c r="AI897" s="442"/>
      <c r="AJ897" s="442"/>
      <c r="AK897" s="443"/>
      <c r="AL897" s="441" t="s">
        <v>562</v>
      </c>
      <c r="AM897" s="442"/>
      <c r="AN897" s="442"/>
      <c r="AO897" s="443"/>
      <c r="AP897" s="321"/>
      <c r="AQ897" s="321"/>
      <c r="AR897" s="321"/>
      <c r="AS897" s="321"/>
      <c r="AT897" s="321"/>
      <c r="AU897" s="321"/>
      <c r="AV897" s="321"/>
      <c r="AW897" s="321"/>
      <c r="AX897" s="321"/>
    </row>
    <row r="898" spans="1:50" ht="47.25" customHeight="1" x14ac:dyDescent="0.2">
      <c r="A898" s="404">
        <v>29</v>
      </c>
      <c r="B898" s="404">
        <v>1</v>
      </c>
      <c r="C898" s="447" t="s">
        <v>692</v>
      </c>
      <c r="D898" s="448"/>
      <c r="E898" s="448"/>
      <c r="F898" s="448"/>
      <c r="G898" s="448"/>
      <c r="H898" s="448"/>
      <c r="I898" s="449"/>
      <c r="J898" s="450">
        <v>8010401050387</v>
      </c>
      <c r="K898" s="451"/>
      <c r="L898" s="451"/>
      <c r="M898" s="451"/>
      <c r="N898" s="451"/>
      <c r="O898" s="452"/>
      <c r="P898" s="458" t="s">
        <v>716</v>
      </c>
      <c r="Q898" s="454"/>
      <c r="R898" s="454"/>
      <c r="S898" s="454"/>
      <c r="T898" s="454"/>
      <c r="U898" s="454"/>
      <c r="V898" s="454"/>
      <c r="W898" s="454"/>
      <c r="X898" s="455"/>
      <c r="Y898" s="435">
        <v>11</v>
      </c>
      <c r="Z898" s="436"/>
      <c r="AA898" s="436"/>
      <c r="AB898" s="437"/>
      <c r="AC898" s="266" t="s">
        <v>695</v>
      </c>
      <c r="AD898" s="456"/>
      <c r="AE898" s="456"/>
      <c r="AF898" s="456"/>
      <c r="AG898" s="457"/>
      <c r="AH898" s="441" t="s">
        <v>562</v>
      </c>
      <c r="AI898" s="442"/>
      <c r="AJ898" s="442"/>
      <c r="AK898" s="443"/>
      <c r="AL898" s="441" t="s">
        <v>562</v>
      </c>
      <c r="AM898" s="442"/>
      <c r="AN898" s="442"/>
      <c r="AO898" s="443"/>
      <c r="AP898" s="321"/>
      <c r="AQ898" s="321"/>
      <c r="AR898" s="321"/>
      <c r="AS898" s="321"/>
      <c r="AT898" s="321"/>
      <c r="AU898" s="321"/>
      <c r="AV898" s="321"/>
      <c r="AW898" s="321"/>
      <c r="AX898" s="321"/>
    </row>
    <row r="899" spans="1:50" ht="53.25" customHeight="1" x14ac:dyDescent="0.2">
      <c r="A899" s="404">
        <v>30</v>
      </c>
      <c r="B899" s="404">
        <v>1</v>
      </c>
      <c r="C899" s="447" t="s">
        <v>692</v>
      </c>
      <c r="D899" s="448"/>
      <c r="E899" s="448"/>
      <c r="F899" s="448"/>
      <c r="G899" s="448"/>
      <c r="H899" s="448"/>
      <c r="I899" s="449"/>
      <c r="J899" s="450">
        <v>8010401050387</v>
      </c>
      <c r="K899" s="451"/>
      <c r="L899" s="451"/>
      <c r="M899" s="451"/>
      <c r="N899" s="451"/>
      <c r="O899" s="452"/>
      <c r="P899" s="458" t="s">
        <v>717</v>
      </c>
      <c r="Q899" s="454"/>
      <c r="R899" s="454"/>
      <c r="S899" s="454"/>
      <c r="T899" s="454"/>
      <c r="U899" s="454"/>
      <c r="V899" s="454"/>
      <c r="W899" s="454"/>
      <c r="X899" s="455"/>
      <c r="Y899" s="435">
        <v>11</v>
      </c>
      <c r="Z899" s="436"/>
      <c r="AA899" s="436"/>
      <c r="AB899" s="437"/>
      <c r="AC899" s="266" t="s">
        <v>695</v>
      </c>
      <c r="AD899" s="456"/>
      <c r="AE899" s="456"/>
      <c r="AF899" s="456"/>
      <c r="AG899" s="457"/>
      <c r="AH899" s="441" t="s">
        <v>562</v>
      </c>
      <c r="AI899" s="442"/>
      <c r="AJ899" s="442"/>
      <c r="AK899" s="443"/>
      <c r="AL899" s="441" t="s">
        <v>562</v>
      </c>
      <c r="AM899" s="442"/>
      <c r="AN899" s="442"/>
      <c r="AO899" s="443"/>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484</v>
      </c>
      <c r="AI902" s="346"/>
      <c r="AJ902" s="346"/>
      <c r="AK902" s="346"/>
      <c r="AL902" s="346" t="s">
        <v>21</v>
      </c>
      <c r="AM902" s="346"/>
      <c r="AN902" s="346"/>
      <c r="AO902" s="444"/>
      <c r="AP902" s="445" t="s">
        <v>420</v>
      </c>
      <c r="AQ902" s="445"/>
      <c r="AR902" s="445"/>
      <c r="AS902" s="445"/>
      <c r="AT902" s="445"/>
      <c r="AU902" s="445"/>
      <c r="AV902" s="445"/>
      <c r="AW902" s="445"/>
      <c r="AX902" s="445"/>
    </row>
    <row r="903" spans="1:50" ht="83.25" customHeight="1" x14ac:dyDescent="0.2">
      <c r="A903" s="404">
        <v>1</v>
      </c>
      <c r="B903" s="404">
        <v>1</v>
      </c>
      <c r="C903" s="459" t="s">
        <v>718</v>
      </c>
      <c r="D903" s="448"/>
      <c r="E903" s="448"/>
      <c r="F903" s="448"/>
      <c r="G903" s="448"/>
      <c r="H903" s="448"/>
      <c r="I903" s="449"/>
      <c r="J903" s="450">
        <v>4010601031653</v>
      </c>
      <c r="K903" s="451"/>
      <c r="L903" s="451"/>
      <c r="M903" s="451"/>
      <c r="N903" s="451"/>
      <c r="O903" s="452"/>
      <c r="P903" s="453" t="s">
        <v>719</v>
      </c>
      <c r="Q903" s="454"/>
      <c r="R903" s="454"/>
      <c r="S903" s="454"/>
      <c r="T903" s="454"/>
      <c r="U903" s="454"/>
      <c r="V903" s="454"/>
      <c r="W903" s="454"/>
      <c r="X903" s="455"/>
      <c r="Y903" s="435">
        <v>3116</v>
      </c>
      <c r="Z903" s="436"/>
      <c r="AA903" s="436"/>
      <c r="AB903" s="437"/>
      <c r="AC903" s="266" t="s">
        <v>196</v>
      </c>
      <c r="AD903" s="456"/>
      <c r="AE903" s="456"/>
      <c r="AF903" s="456"/>
      <c r="AG903" s="457"/>
      <c r="AH903" s="441" t="s">
        <v>562</v>
      </c>
      <c r="AI903" s="442"/>
      <c r="AJ903" s="442"/>
      <c r="AK903" s="443"/>
      <c r="AL903" s="441" t="s">
        <v>562</v>
      </c>
      <c r="AM903" s="442"/>
      <c r="AN903" s="442"/>
      <c r="AO903" s="443"/>
      <c r="AP903" s="321"/>
      <c r="AQ903" s="321"/>
      <c r="AR903" s="321"/>
      <c r="AS903" s="321"/>
      <c r="AT903" s="321"/>
      <c r="AU903" s="321"/>
      <c r="AV903" s="321"/>
      <c r="AW903" s="321"/>
      <c r="AX903" s="321"/>
    </row>
    <row r="904" spans="1:50" ht="104.25" customHeight="1" x14ac:dyDescent="0.2">
      <c r="A904" s="404">
        <v>2</v>
      </c>
      <c r="B904" s="404">
        <v>1</v>
      </c>
      <c r="C904" s="447" t="s">
        <v>720</v>
      </c>
      <c r="D904" s="448"/>
      <c r="E904" s="448"/>
      <c r="F904" s="448"/>
      <c r="G904" s="448"/>
      <c r="H904" s="448"/>
      <c r="I904" s="449"/>
      <c r="J904" s="450">
        <v>4010601031653</v>
      </c>
      <c r="K904" s="451"/>
      <c r="L904" s="451"/>
      <c r="M904" s="451"/>
      <c r="N904" s="451"/>
      <c r="O904" s="452"/>
      <c r="P904" s="453" t="s">
        <v>721</v>
      </c>
      <c r="Q904" s="454"/>
      <c r="R904" s="454"/>
      <c r="S904" s="454"/>
      <c r="T904" s="454"/>
      <c r="U904" s="454"/>
      <c r="V904" s="454"/>
      <c r="W904" s="454"/>
      <c r="X904" s="455"/>
      <c r="Y904" s="435">
        <v>120</v>
      </c>
      <c r="Z904" s="436"/>
      <c r="AA904" s="436"/>
      <c r="AB904" s="437"/>
      <c r="AC904" s="266" t="s">
        <v>196</v>
      </c>
      <c r="AD904" s="456"/>
      <c r="AE904" s="456"/>
      <c r="AF904" s="456"/>
      <c r="AG904" s="457"/>
      <c r="AH904" s="441" t="s">
        <v>562</v>
      </c>
      <c r="AI904" s="442"/>
      <c r="AJ904" s="442"/>
      <c r="AK904" s="443"/>
      <c r="AL904" s="441" t="s">
        <v>562</v>
      </c>
      <c r="AM904" s="442"/>
      <c r="AN904" s="442"/>
      <c r="AO904" s="443"/>
      <c r="AP904" s="321"/>
      <c r="AQ904" s="321"/>
      <c r="AR904" s="321"/>
      <c r="AS904" s="321"/>
      <c r="AT904" s="321"/>
      <c r="AU904" s="321"/>
      <c r="AV904" s="321"/>
      <c r="AW904" s="321"/>
      <c r="AX904" s="321"/>
    </row>
    <row r="905" spans="1:50" ht="91.5" customHeight="1" x14ac:dyDescent="0.2">
      <c r="A905" s="404">
        <v>3</v>
      </c>
      <c r="B905" s="404">
        <v>1</v>
      </c>
      <c r="C905" s="447" t="s">
        <v>720</v>
      </c>
      <c r="D905" s="448"/>
      <c r="E905" s="448"/>
      <c r="F905" s="448"/>
      <c r="G905" s="448"/>
      <c r="H905" s="448"/>
      <c r="I905" s="449"/>
      <c r="J905" s="450">
        <v>4010601031653</v>
      </c>
      <c r="K905" s="451"/>
      <c r="L905" s="451"/>
      <c r="M905" s="451"/>
      <c r="N905" s="451"/>
      <c r="O905" s="452"/>
      <c r="P905" s="453" t="s">
        <v>722</v>
      </c>
      <c r="Q905" s="454"/>
      <c r="R905" s="454"/>
      <c r="S905" s="454"/>
      <c r="T905" s="454"/>
      <c r="U905" s="454"/>
      <c r="V905" s="454"/>
      <c r="W905" s="454"/>
      <c r="X905" s="455"/>
      <c r="Y905" s="435">
        <v>119</v>
      </c>
      <c r="Z905" s="436"/>
      <c r="AA905" s="436"/>
      <c r="AB905" s="437"/>
      <c r="AC905" s="266" t="s">
        <v>196</v>
      </c>
      <c r="AD905" s="456"/>
      <c r="AE905" s="456"/>
      <c r="AF905" s="456"/>
      <c r="AG905" s="457"/>
      <c r="AH905" s="441" t="s">
        <v>562</v>
      </c>
      <c r="AI905" s="442"/>
      <c r="AJ905" s="442"/>
      <c r="AK905" s="443"/>
      <c r="AL905" s="441" t="s">
        <v>562</v>
      </c>
      <c r="AM905" s="442"/>
      <c r="AN905" s="442"/>
      <c r="AO905" s="443"/>
      <c r="AP905" s="321"/>
      <c r="AQ905" s="321"/>
      <c r="AR905" s="321"/>
      <c r="AS905" s="321"/>
      <c r="AT905" s="321"/>
      <c r="AU905" s="321"/>
      <c r="AV905" s="321"/>
      <c r="AW905" s="321"/>
      <c r="AX905" s="321"/>
    </row>
    <row r="906" spans="1:50" ht="30" customHeight="1" x14ac:dyDescent="0.2">
      <c r="A906" s="404">
        <v>4</v>
      </c>
      <c r="B906" s="404">
        <v>1</v>
      </c>
      <c r="C906" s="447" t="s">
        <v>720</v>
      </c>
      <c r="D906" s="448"/>
      <c r="E906" s="448"/>
      <c r="F906" s="448"/>
      <c r="G906" s="448"/>
      <c r="H906" s="448"/>
      <c r="I906" s="449"/>
      <c r="J906" s="450">
        <v>4010601031653</v>
      </c>
      <c r="K906" s="451"/>
      <c r="L906" s="451"/>
      <c r="M906" s="451"/>
      <c r="N906" s="451"/>
      <c r="O906" s="452"/>
      <c r="P906" s="453" t="s">
        <v>723</v>
      </c>
      <c r="Q906" s="454"/>
      <c r="R906" s="454"/>
      <c r="S906" s="454"/>
      <c r="T906" s="454"/>
      <c r="U906" s="454"/>
      <c r="V906" s="454"/>
      <c r="W906" s="454"/>
      <c r="X906" s="455"/>
      <c r="Y906" s="435">
        <v>80</v>
      </c>
      <c r="Z906" s="436"/>
      <c r="AA906" s="436"/>
      <c r="AB906" s="437"/>
      <c r="AC906" s="266" t="s">
        <v>724</v>
      </c>
      <c r="AD906" s="456"/>
      <c r="AE906" s="456"/>
      <c r="AF906" s="456"/>
      <c r="AG906" s="457"/>
      <c r="AH906" s="441" t="s">
        <v>851</v>
      </c>
      <c r="AI906" s="442"/>
      <c r="AJ906" s="442"/>
      <c r="AK906" s="443"/>
      <c r="AL906" s="441" t="s">
        <v>562</v>
      </c>
      <c r="AM906" s="442"/>
      <c r="AN906" s="442"/>
      <c r="AO906" s="443"/>
      <c r="AP906" s="321"/>
      <c r="AQ906" s="321"/>
      <c r="AR906" s="321"/>
      <c r="AS906" s="321"/>
      <c r="AT906" s="321"/>
      <c r="AU906" s="321"/>
      <c r="AV906" s="321"/>
      <c r="AW906" s="321"/>
      <c r="AX906" s="321"/>
    </row>
    <row r="907" spans="1:50" ht="57.75" customHeight="1" x14ac:dyDescent="0.2">
      <c r="A907" s="404">
        <v>5</v>
      </c>
      <c r="B907" s="404">
        <v>1</v>
      </c>
      <c r="C907" s="447" t="s">
        <v>720</v>
      </c>
      <c r="D907" s="448"/>
      <c r="E907" s="448"/>
      <c r="F907" s="448"/>
      <c r="G907" s="448"/>
      <c r="H907" s="448"/>
      <c r="I907" s="449"/>
      <c r="J907" s="450">
        <v>4010601031653</v>
      </c>
      <c r="K907" s="451"/>
      <c r="L907" s="451"/>
      <c r="M907" s="451"/>
      <c r="N907" s="451"/>
      <c r="O907" s="452"/>
      <c r="P907" s="453" t="s">
        <v>725</v>
      </c>
      <c r="Q907" s="454"/>
      <c r="R907" s="454"/>
      <c r="S907" s="454"/>
      <c r="T907" s="454"/>
      <c r="U907" s="454"/>
      <c r="V907" s="454"/>
      <c r="W907" s="454"/>
      <c r="X907" s="455"/>
      <c r="Y907" s="435">
        <v>38</v>
      </c>
      <c r="Z907" s="436"/>
      <c r="AA907" s="436"/>
      <c r="AB907" s="437"/>
      <c r="AC907" s="266" t="s">
        <v>695</v>
      </c>
      <c r="AD907" s="456"/>
      <c r="AE907" s="456"/>
      <c r="AF907" s="456"/>
      <c r="AG907" s="457"/>
      <c r="AH907" s="441" t="s">
        <v>851</v>
      </c>
      <c r="AI907" s="442"/>
      <c r="AJ907" s="442"/>
      <c r="AK907" s="443"/>
      <c r="AL907" s="441" t="s">
        <v>562</v>
      </c>
      <c r="AM907" s="442"/>
      <c r="AN907" s="442"/>
      <c r="AO907" s="443"/>
      <c r="AP907" s="321"/>
      <c r="AQ907" s="321"/>
      <c r="AR907" s="321"/>
      <c r="AS907" s="321"/>
      <c r="AT907" s="321"/>
      <c r="AU907" s="321"/>
      <c r="AV907" s="321"/>
      <c r="AW907" s="321"/>
      <c r="AX907" s="321"/>
    </row>
    <row r="908" spans="1:50" ht="30" customHeight="1" x14ac:dyDescent="0.2">
      <c r="A908" s="404">
        <v>6</v>
      </c>
      <c r="B908" s="404">
        <v>1</v>
      </c>
      <c r="C908" s="447" t="s">
        <v>720</v>
      </c>
      <c r="D908" s="448"/>
      <c r="E908" s="448"/>
      <c r="F908" s="448"/>
      <c r="G908" s="448"/>
      <c r="H908" s="448"/>
      <c r="I908" s="449"/>
      <c r="J908" s="450">
        <v>4010601031653</v>
      </c>
      <c r="K908" s="451"/>
      <c r="L908" s="451"/>
      <c r="M908" s="451"/>
      <c r="N908" s="451"/>
      <c r="O908" s="452"/>
      <c r="P908" s="453" t="s">
        <v>726</v>
      </c>
      <c r="Q908" s="454"/>
      <c r="R908" s="454"/>
      <c r="S908" s="454"/>
      <c r="T908" s="454"/>
      <c r="U908" s="454"/>
      <c r="V908" s="454"/>
      <c r="W908" s="454"/>
      <c r="X908" s="455"/>
      <c r="Y908" s="435">
        <v>37</v>
      </c>
      <c r="Z908" s="436"/>
      <c r="AA908" s="436"/>
      <c r="AB908" s="437"/>
      <c r="AC908" s="266" t="s">
        <v>695</v>
      </c>
      <c r="AD908" s="456"/>
      <c r="AE908" s="456"/>
      <c r="AF908" s="456"/>
      <c r="AG908" s="457"/>
      <c r="AH908" s="441" t="s">
        <v>851</v>
      </c>
      <c r="AI908" s="442"/>
      <c r="AJ908" s="442"/>
      <c r="AK908" s="443"/>
      <c r="AL908" s="441" t="s">
        <v>562</v>
      </c>
      <c r="AM908" s="442"/>
      <c r="AN908" s="442"/>
      <c r="AO908" s="443"/>
      <c r="AP908" s="321"/>
      <c r="AQ908" s="321"/>
      <c r="AR908" s="321"/>
      <c r="AS908" s="321"/>
      <c r="AT908" s="321"/>
      <c r="AU908" s="321"/>
      <c r="AV908" s="321"/>
      <c r="AW908" s="321"/>
      <c r="AX908" s="321"/>
    </row>
    <row r="909" spans="1:50" ht="66.75" customHeight="1" x14ac:dyDescent="0.2">
      <c r="A909" s="404">
        <v>7</v>
      </c>
      <c r="B909" s="404">
        <v>1</v>
      </c>
      <c r="C909" s="447" t="s">
        <v>720</v>
      </c>
      <c r="D909" s="448"/>
      <c r="E909" s="448"/>
      <c r="F909" s="448"/>
      <c r="G909" s="448"/>
      <c r="H909" s="448"/>
      <c r="I909" s="449"/>
      <c r="J909" s="450">
        <v>4010601031653</v>
      </c>
      <c r="K909" s="451"/>
      <c r="L909" s="451"/>
      <c r="M909" s="451"/>
      <c r="N909" s="451"/>
      <c r="O909" s="452"/>
      <c r="P909" s="453" t="s">
        <v>727</v>
      </c>
      <c r="Q909" s="454"/>
      <c r="R909" s="454"/>
      <c r="S909" s="454"/>
      <c r="T909" s="454"/>
      <c r="U909" s="454"/>
      <c r="V909" s="454"/>
      <c r="W909" s="454"/>
      <c r="X909" s="455"/>
      <c r="Y909" s="435">
        <v>12</v>
      </c>
      <c r="Z909" s="436"/>
      <c r="AA909" s="436"/>
      <c r="AB909" s="437"/>
      <c r="AC909" s="266" t="s">
        <v>695</v>
      </c>
      <c r="AD909" s="456"/>
      <c r="AE909" s="456"/>
      <c r="AF909" s="456"/>
      <c r="AG909" s="457"/>
      <c r="AH909" s="441" t="s">
        <v>851</v>
      </c>
      <c r="AI909" s="442"/>
      <c r="AJ909" s="442"/>
      <c r="AK909" s="443"/>
      <c r="AL909" s="441" t="s">
        <v>562</v>
      </c>
      <c r="AM909" s="442"/>
      <c r="AN909" s="442"/>
      <c r="AO909" s="443"/>
      <c r="AP909" s="321"/>
      <c r="AQ909" s="321"/>
      <c r="AR909" s="321"/>
      <c r="AS909" s="321"/>
      <c r="AT909" s="321"/>
      <c r="AU909" s="321"/>
      <c r="AV909" s="321"/>
      <c r="AW909" s="321"/>
      <c r="AX909" s="321"/>
    </row>
    <row r="910" spans="1:50" ht="30" customHeight="1" x14ac:dyDescent="0.2">
      <c r="A910" s="404">
        <v>8</v>
      </c>
      <c r="B910" s="404">
        <v>1</v>
      </c>
      <c r="C910" s="447" t="s">
        <v>720</v>
      </c>
      <c r="D910" s="448"/>
      <c r="E910" s="448"/>
      <c r="F910" s="448"/>
      <c r="G910" s="448"/>
      <c r="H910" s="448"/>
      <c r="I910" s="449"/>
      <c r="J910" s="450">
        <v>4010601031653</v>
      </c>
      <c r="K910" s="451"/>
      <c r="L910" s="451"/>
      <c r="M910" s="451"/>
      <c r="N910" s="451"/>
      <c r="O910" s="452"/>
      <c r="P910" s="453" t="s">
        <v>728</v>
      </c>
      <c r="Q910" s="454"/>
      <c r="R910" s="454"/>
      <c r="S910" s="454"/>
      <c r="T910" s="454"/>
      <c r="U910" s="454"/>
      <c r="V910" s="454"/>
      <c r="W910" s="454"/>
      <c r="X910" s="455"/>
      <c r="Y910" s="435">
        <v>11</v>
      </c>
      <c r="Z910" s="436"/>
      <c r="AA910" s="436"/>
      <c r="AB910" s="437"/>
      <c r="AC910" s="266" t="s">
        <v>695</v>
      </c>
      <c r="AD910" s="456"/>
      <c r="AE910" s="456"/>
      <c r="AF910" s="456"/>
      <c r="AG910" s="457"/>
      <c r="AH910" s="441" t="s">
        <v>851</v>
      </c>
      <c r="AI910" s="442"/>
      <c r="AJ910" s="442"/>
      <c r="AK910" s="443"/>
      <c r="AL910" s="441" t="s">
        <v>562</v>
      </c>
      <c r="AM910" s="442"/>
      <c r="AN910" s="442"/>
      <c r="AO910" s="443"/>
      <c r="AP910" s="321"/>
      <c r="AQ910" s="321"/>
      <c r="AR910" s="321"/>
      <c r="AS910" s="321"/>
      <c r="AT910" s="321"/>
      <c r="AU910" s="321"/>
      <c r="AV910" s="321"/>
      <c r="AW910" s="321"/>
      <c r="AX910" s="321"/>
    </row>
    <row r="911" spans="1:50" ht="60.75" customHeight="1" x14ac:dyDescent="0.2">
      <c r="A911" s="404">
        <v>9</v>
      </c>
      <c r="B911" s="404">
        <v>1</v>
      </c>
      <c r="C911" s="447" t="s">
        <v>720</v>
      </c>
      <c r="D911" s="448"/>
      <c r="E911" s="448"/>
      <c r="F911" s="448"/>
      <c r="G911" s="448"/>
      <c r="H911" s="448"/>
      <c r="I911" s="449"/>
      <c r="J911" s="450">
        <v>4010601031653</v>
      </c>
      <c r="K911" s="451"/>
      <c r="L911" s="451"/>
      <c r="M911" s="451"/>
      <c r="N911" s="451"/>
      <c r="O911" s="452"/>
      <c r="P911" s="453" t="s">
        <v>729</v>
      </c>
      <c r="Q911" s="454"/>
      <c r="R911" s="454"/>
      <c r="S911" s="454"/>
      <c r="T911" s="454"/>
      <c r="U911" s="454"/>
      <c r="V911" s="454"/>
      <c r="W911" s="454"/>
      <c r="X911" s="455"/>
      <c r="Y911" s="435">
        <v>10</v>
      </c>
      <c r="Z911" s="436"/>
      <c r="AA911" s="436"/>
      <c r="AB911" s="437"/>
      <c r="AC911" s="266" t="s">
        <v>695</v>
      </c>
      <c r="AD911" s="456"/>
      <c r="AE911" s="456"/>
      <c r="AF911" s="456"/>
      <c r="AG911" s="457"/>
      <c r="AH911" s="441" t="s">
        <v>851</v>
      </c>
      <c r="AI911" s="442"/>
      <c r="AJ911" s="442"/>
      <c r="AK911" s="443"/>
      <c r="AL911" s="441" t="s">
        <v>562</v>
      </c>
      <c r="AM911" s="442"/>
      <c r="AN911" s="442"/>
      <c r="AO911" s="443"/>
      <c r="AP911" s="321"/>
      <c r="AQ911" s="321"/>
      <c r="AR911" s="321"/>
      <c r="AS911" s="321"/>
      <c r="AT911" s="321"/>
      <c r="AU911" s="321"/>
      <c r="AV911" s="321"/>
      <c r="AW911" s="321"/>
      <c r="AX911" s="321"/>
    </row>
    <row r="912" spans="1:50" ht="36.75" customHeight="1" x14ac:dyDescent="0.2">
      <c r="A912" s="404">
        <v>10</v>
      </c>
      <c r="B912" s="404">
        <v>1</v>
      </c>
      <c r="C912" s="447" t="s">
        <v>720</v>
      </c>
      <c r="D912" s="448"/>
      <c r="E912" s="448"/>
      <c r="F912" s="448"/>
      <c r="G912" s="448"/>
      <c r="H912" s="448"/>
      <c r="I912" s="449"/>
      <c r="J912" s="450">
        <v>4010601031653</v>
      </c>
      <c r="K912" s="451"/>
      <c r="L912" s="451"/>
      <c r="M912" s="451"/>
      <c r="N912" s="451"/>
      <c r="O912" s="452"/>
      <c r="P912" s="453" t="s">
        <v>730</v>
      </c>
      <c r="Q912" s="454"/>
      <c r="R912" s="454"/>
      <c r="S912" s="454"/>
      <c r="T912" s="454"/>
      <c r="U912" s="454"/>
      <c r="V912" s="454"/>
      <c r="W912" s="454"/>
      <c r="X912" s="455"/>
      <c r="Y912" s="435">
        <v>4</v>
      </c>
      <c r="Z912" s="436"/>
      <c r="AA912" s="436"/>
      <c r="AB912" s="437"/>
      <c r="AC912" s="266" t="s">
        <v>724</v>
      </c>
      <c r="AD912" s="456"/>
      <c r="AE912" s="456"/>
      <c r="AF912" s="456"/>
      <c r="AG912" s="457"/>
      <c r="AH912" s="441" t="s">
        <v>851</v>
      </c>
      <c r="AI912" s="442"/>
      <c r="AJ912" s="442"/>
      <c r="AK912" s="443"/>
      <c r="AL912" s="441" t="s">
        <v>562</v>
      </c>
      <c r="AM912" s="442"/>
      <c r="AN912" s="442"/>
      <c r="AO912" s="443"/>
      <c r="AP912" s="321"/>
      <c r="AQ912" s="321"/>
      <c r="AR912" s="321"/>
      <c r="AS912" s="321"/>
      <c r="AT912" s="321"/>
      <c r="AU912" s="321"/>
      <c r="AV912" s="321"/>
      <c r="AW912" s="321"/>
      <c r="AX912" s="321"/>
    </row>
    <row r="913" spans="1:50" ht="30" customHeight="1" x14ac:dyDescent="0.2">
      <c r="A913" s="404">
        <v>11</v>
      </c>
      <c r="B913" s="404">
        <v>1</v>
      </c>
      <c r="C913" s="447" t="s">
        <v>720</v>
      </c>
      <c r="D913" s="448"/>
      <c r="E913" s="448"/>
      <c r="F913" s="448"/>
      <c r="G913" s="448"/>
      <c r="H913" s="448"/>
      <c r="I913" s="449"/>
      <c r="J913" s="450">
        <v>4010601031653</v>
      </c>
      <c r="K913" s="451"/>
      <c r="L913" s="451"/>
      <c r="M913" s="451"/>
      <c r="N913" s="451"/>
      <c r="O913" s="452"/>
      <c r="P913" s="453" t="s">
        <v>731</v>
      </c>
      <c r="Q913" s="454"/>
      <c r="R913" s="454"/>
      <c r="S913" s="454"/>
      <c r="T913" s="454"/>
      <c r="U913" s="454"/>
      <c r="V913" s="454"/>
      <c r="W913" s="454"/>
      <c r="X913" s="455"/>
      <c r="Y913" s="435">
        <v>2</v>
      </c>
      <c r="Z913" s="436"/>
      <c r="AA913" s="436"/>
      <c r="AB913" s="437"/>
      <c r="AC913" s="266" t="s">
        <v>732</v>
      </c>
      <c r="AD913" s="456"/>
      <c r="AE913" s="456"/>
      <c r="AF913" s="456"/>
      <c r="AG913" s="457"/>
      <c r="AH913" s="441" t="s">
        <v>851</v>
      </c>
      <c r="AI913" s="442"/>
      <c r="AJ913" s="442"/>
      <c r="AK913" s="443"/>
      <c r="AL913" s="441" t="s">
        <v>562</v>
      </c>
      <c r="AM913" s="442"/>
      <c r="AN913" s="442"/>
      <c r="AO913" s="443"/>
      <c r="AP913" s="321"/>
      <c r="AQ913" s="321"/>
      <c r="AR913" s="321"/>
      <c r="AS913" s="321"/>
      <c r="AT913" s="321"/>
      <c r="AU913" s="321"/>
      <c r="AV913" s="321"/>
      <c r="AW913" s="321"/>
      <c r="AX913" s="321"/>
    </row>
    <row r="914" spans="1:50" ht="44.25" customHeight="1" x14ac:dyDescent="0.2">
      <c r="A914" s="404">
        <v>12</v>
      </c>
      <c r="B914" s="404">
        <v>1</v>
      </c>
      <c r="C914" s="447" t="s">
        <v>720</v>
      </c>
      <c r="D914" s="448"/>
      <c r="E914" s="448"/>
      <c r="F914" s="448"/>
      <c r="G914" s="448"/>
      <c r="H914" s="448"/>
      <c r="I914" s="449"/>
      <c r="J914" s="450">
        <v>4010601031653</v>
      </c>
      <c r="K914" s="451"/>
      <c r="L914" s="451"/>
      <c r="M914" s="451"/>
      <c r="N914" s="451"/>
      <c r="O914" s="452"/>
      <c r="P914" s="453" t="s">
        <v>733</v>
      </c>
      <c r="Q914" s="454"/>
      <c r="R914" s="454"/>
      <c r="S914" s="454"/>
      <c r="T914" s="454"/>
      <c r="U914" s="454"/>
      <c r="V914" s="454"/>
      <c r="W914" s="454"/>
      <c r="X914" s="455"/>
      <c r="Y914" s="435">
        <v>2</v>
      </c>
      <c r="Z914" s="436"/>
      <c r="AA914" s="436"/>
      <c r="AB914" s="437"/>
      <c r="AC914" s="266" t="s">
        <v>695</v>
      </c>
      <c r="AD914" s="456"/>
      <c r="AE914" s="456"/>
      <c r="AF914" s="456"/>
      <c r="AG914" s="457"/>
      <c r="AH914" s="441" t="s">
        <v>851</v>
      </c>
      <c r="AI914" s="442"/>
      <c r="AJ914" s="442"/>
      <c r="AK914" s="443"/>
      <c r="AL914" s="441" t="s">
        <v>562</v>
      </c>
      <c r="AM914" s="442"/>
      <c r="AN914" s="442"/>
      <c r="AO914" s="443"/>
      <c r="AP914" s="321"/>
      <c r="AQ914" s="321"/>
      <c r="AR914" s="321"/>
      <c r="AS914" s="321"/>
      <c r="AT914" s="321"/>
      <c r="AU914" s="321"/>
      <c r="AV914" s="321"/>
      <c r="AW914" s="321"/>
      <c r="AX914" s="321"/>
    </row>
    <row r="915" spans="1:50" ht="43.5" customHeight="1" x14ac:dyDescent="0.2">
      <c r="A915" s="404">
        <v>13</v>
      </c>
      <c r="B915" s="404">
        <v>1</v>
      </c>
      <c r="C915" s="447" t="s">
        <v>720</v>
      </c>
      <c r="D915" s="448"/>
      <c r="E915" s="448"/>
      <c r="F915" s="448"/>
      <c r="G915" s="448"/>
      <c r="H915" s="448"/>
      <c r="I915" s="449"/>
      <c r="J915" s="450">
        <v>4010601031653</v>
      </c>
      <c r="K915" s="451"/>
      <c r="L915" s="451"/>
      <c r="M915" s="451"/>
      <c r="N915" s="451"/>
      <c r="O915" s="452"/>
      <c r="P915" s="453" t="s">
        <v>734</v>
      </c>
      <c r="Q915" s="454"/>
      <c r="R915" s="454"/>
      <c r="S915" s="454"/>
      <c r="T915" s="454"/>
      <c r="U915" s="454"/>
      <c r="V915" s="454"/>
      <c r="W915" s="454"/>
      <c r="X915" s="455"/>
      <c r="Y915" s="435">
        <v>1</v>
      </c>
      <c r="Z915" s="436"/>
      <c r="AA915" s="436"/>
      <c r="AB915" s="437"/>
      <c r="AC915" s="266" t="s">
        <v>732</v>
      </c>
      <c r="AD915" s="456"/>
      <c r="AE915" s="456"/>
      <c r="AF915" s="456"/>
      <c r="AG915" s="457"/>
      <c r="AH915" s="441" t="s">
        <v>851</v>
      </c>
      <c r="AI915" s="442"/>
      <c r="AJ915" s="442"/>
      <c r="AK915" s="443"/>
      <c r="AL915" s="441" t="s">
        <v>562</v>
      </c>
      <c r="AM915" s="442"/>
      <c r="AN915" s="442"/>
      <c r="AO915" s="443"/>
      <c r="AP915" s="321"/>
      <c r="AQ915" s="321"/>
      <c r="AR915" s="321"/>
      <c r="AS915" s="321"/>
      <c r="AT915" s="321"/>
      <c r="AU915" s="321"/>
      <c r="AV915" s="321"/>
      <c r="AW915" s="321"/>
      <c r="AX915" s="321"/>
    </row>
    <row r="916" spans="1:50" ht="37.5" customHeight="1" x14ac:dyDescent="0.2">
      <c r="A916" s="404">
        <v>14</v>
      </c>
      <c r="B916" s="404">
        <v>1</v>
      </c>
      <c r="C916" s="447" t="s">
        <v>720</v>
      </c>
      <c r="D916" s="448"/>
      <c r="E916" s="448"/>
      <c r="F916" s="448"/>
      <c r="G916" s="448"/>
      <c r="H916" s="448"/>
      <c r="I916" s="449"/>
      <c r="J916" s="450">
        <v>4010601031653</v>
      </c>
      <c r="K916" s="451"/>
      <c r="L916" s="451"/>
      <c r="M916" s="451"/>
      <c r="N916" s="451"/>
      <c r="O916" s="452"/>
      <c r="P916" s="453" t="s">
        <v>735</v>
      </c>
      <c r="Q916" s="454"/>
      <c r="R916" s="454"/>
      <c r="S916" s="454"/>
      <c r="T916" s="454"/>
      <c r="U916" s="454"/>
      <c r="V916" s="454"/>
      <c r="W916" s="454"/>
      <c r="X916" s="455"/>
      <c r="Y916" s="435">
        <v>1</v>
      </c>
      <c r="Z916" s="436"/>
      <c r="AA916" s="436"/>
      <c r="AB916" s="437"/>
      <c r="AC916" s="266" t="s">
        <v>695</v>
      </c>
      <c r="AD916" s="456"/>
      <c r="AE916" s="456"/>
      <c r="AF916" s="456"/>
      <c r="AG916" s="457"/>
      <c r="AH916" s="441" t="s">
        <v>851</v>
      </c>
      <c r="AI916" s="442"/>
      <c r="AJ916" s="442"/>
      <c r="AK916" s="443"/>
      <c r="AL916" s="441" t="s">
        <v>562</v>
      </c>
      <c r="AM916" s="442"/>
      <c r="AN916" s="442"/>
      <c r="AO916" s="443"/>
      <c r="AP916" s="321"/>
      <c r="AQ916" s="321"/>
      <c r="AR916" s="321"/>
      <c r="AS916" s="321"/>
      <c r="AT916" s="321"/>
      <c r="AU916" s="321"/>
      <c r="AV916" s="321"/>
      <c r="AW916" s="321"/>
      <c r="AX916" s="321"/>
    </row>
    <row r="917" spans="1:50" ht="34.5" customHeight="1" x14ac:dyDescent="0.2">
      <c r="A917" s="404">
        <v>15</v>
      </c>
      <c r="B917" s="404">
        <v>1</v>
      </c>
      <c r="C917" s="447" t="s">
        <v>720</v>
      </c>
      <c r="D917" s="448"/>
      <c r="E917" s="448"/>
      <c r="F917" s="448"/>
      <c r="G917" s="448"/>
      <c r="H917" s="448"/>
      <c r="I917" s="449"/>
      <c r="J917" s="450">
        <v>4010601031653</v>
      </c>
      <c r="K917" s="451"/>
      <c r="L917" s="451"/>
      <c r="M917" s="451"/>
      <c r="N917" s="451"/>
      <c r="O917" s="452"/>
      <c r="P917" s="453" t="s">
        <v>736</v>
      </c>
      <c r="Q917" s="454"/>
      <c r="R917" s="454"/>
      <c r="S917" s="454"/>
      <c r="T917" s="454"/>
      <c r="U917" s="454"/>
      <c r="V917" s="454"/>
      <c r="W917" s="454"/>
      <c r="X917" s="455"/>
      <c r="Y917" s="435">
        <v>1</v>
      </c>
      <c r="Z917" s="436"/>
      <c r="AA917" s="436"/>
      <c r="AB917" s="437"/>
      <c r="AC917" s="266" t="s">
        <v>695</v>
      </c>
      <c r="AD917" s="456"/>
      <c r="AE917" s="456"/>
      <c r="AF917" s="456"/>
      <c r="AG917" s="457"/>
      <c r="AH917" s="441" t="s">
        <v>851</v>
      </c>
      <c r="AI917" s="442"/>
      <c r="AJ917" s="442"/>
      <c r="AK917" s="443"/>
      <c r="AL917" s="441" t="s">
        <v>562</v>
      </c>
      <c r="AM917" s="442"/>
      <c r="AN917" s="442"/>
      <c r="AO917" s="443"/>
      <c r="AP917" s="321"/>
      <c r="AQ917" s="321"/>
      <c r="AR917" s="321"/>
      <c r="AS917" s="321"/>
      <c r="AT917" s="321"/>
      <c r="AU917" s="321"/>
      <c r="AV917" s="321"/>
      <c r="AW917" s="321"/>
      <c r="AX917" s="321"/>
    </row>
    <row r="918" spans="1:50" ht="44.25" customHeight="1" x14ac:dyDescent="0.2">
      <c r="A918" s="404">
        <v>16</v>
      </c>
      <c r="B918" s="404">
        <v>1</v>
      </c>
      <c r="C918" s="447" t="s">
        <v>692</v>
      </c>
      <c r="D918" s="448"/>
      <c r="E918" s="448"/>
      <c r="F918" s="448"/>
      <c r="G918" s="448"/>
      <c r="H918" s="448"/>
      <c r="I918" s="449"/>
      <c r="J918" s="450">
        <v>8010401050387</v>
      </c>
      <c r="K918" s="451"/>
      <c r="L918" s="451"/>
      <c r="M918" s="451"/>
      <c r="N918" s="451"/>
      <c r="O918" s="452"/>
      <c r="P918" s="453" t="s">
        <v>737</v>
      </c>
      <c r="Q918" s="454"/>
      <c r="R918" s="454"/>
      <c r="S918" s="454"/>
      <c r="T918" s="454"/>
      <c r="U918" s="454"/>
      <c r="V918" s="454"/>
      <c r="W918" s="454"/>
      <c r="X918" s="455"/>
      <c r="Y918" s="435">
        <v>441</v>
      </c>
      <c r="Z918" s="436"/>
      <c r="AA918" s="436"/>
      <c r="AB918" s="437"/>
      <c r="AC918" s="266" t="s">
        <v>695</v>
      </c>
      <c r="AD918" s="456"/>
      <c r="AE918" s="456"/>
      <c r="AF918" s="456"/>
      <c r="AG918" s="457"/>
      <c r="AH918" s="441" t="s">
        <v>851</v>
      </c>
      <c r="AI918" s="442"/>
      <c r="AJ918" s="442"/>
      <c r="AK918" s="443"/>
      <c r="AL918" s="441" t="s">
        <v>562</v>
      </c>
      <c r="AM918" s="442"/>
      <c r="AN918" s="442"/>
      <c r="AO918" s="443"/>
      <c r="AP918" s="321"/>
      <c r="AQ918" s="321"/>
      <c r="AR918" s="321"/>
      <c r="AS918" s="321"/>
      <c r="AT918" s="321"/>
      <c r="AU918" s="321"/>
      <c r="AV918" s="321"/>
      <c r="AW918" s="321"/>
      <c r="AX918" s="321"/>
    </row>
    <row r="919" spans="1:50" s="16" customFormat="1" ht="59.25" customHeight="1" x14ac:dyDescent="0.2">
      <c r="A919" s="404">
        <v>17</v>
      </c>
      <c r="B919" s="404">
        <v>1</v>
      </c>
      <c r="C919" s="447" t="s">
        <v>692</v>
      </c>
      <c r="D919" s="448"/>
      <c r="E919" s="448"/>
      <c r="F919" s="448"/>
      <c r="G919" s="448"/>
      <c r="H919" s="448"/>
      <c r="I919" s="449"/>
      <c r="J919" s="450">
        <v>8010401050387</v>
      </c>
      <c r="K919" s="451"/>
      <c r="L919" s="451"/>
      <c r="M919" s="451"/>
      <c r="N919" s="451"/>
      <c r="O919" s="452"/>
      <c r="P919" s="453" t="s">
        <v>738</v>
      </c>
      <c r="Q919" s="454"/>
      <c r="R919" s="454"/>
      <c r="S919" s="454"/>
      <c r="T919" s="454"/>
      <c r="U919" s="454"/>
      <c r="V919" s="454"/>
      <c r="W919" s="454"/>
      <c r="X919" s="455"/>
      <c r="Y919" s="435">
        <v>40</v>
      </c>
      <c r="Z919" s="436"/>
      <c r="AA919" s="436"/>
      <c r="AB919" s="437"/>
      <c r="AC919" s="266" t="s">
        <v>695</v>
      </c>
      <c r="AD919" s="456"/>
      <c r="AE919" s="456"/>
      <c r="AF919" s="456"/>
      <c r="AG919" s="457"/>
      <c r="AH919" s="441" t="s">
        <v>851</v>
      </c>
      <c r="AI919" s="442"/>
      <c r="AJ919" s="442"/>
      <c r="AK919" s="443"/>
      <c r="AL919" s="441" t="s">
        <v>562</v>
      </c>
      <c r="AM919" s="442"/>
      <c r="AN919" s="442"/>
      <c r="AO919" s="443"/>
      <c r="AP919" s="321"/>
      <c r="AQ919" s="321"/>
      <c r="AR919" s="321"/>
      <c r="AS919" s="321"/>
      <c r="AT919" s="321"/>
      <c r="AU919" s="321"/>
      <c r="AV919" s="321"/>
      <c r="AW919" s="321"/>
      <c r="AX919" s="321"/>
    </row>
    <row r="920" spans="1:50" ht="47.25" customHeight="1" x14ac:dyDescent="0.2">
      <c r="A920" s="404">
        <v>18</v>
      </c>
      <c r="B920" s="404">
        <v>1</v>
      </c>
      <c r="C920" s="447" t="s">
        <v>692</v>
      </c>
      <c r="D920" s="448"/>
      <c r="E920" s="448"/>
      <c r="F920" s="448"/>
      <c r="G920" s="448"/>
      <c r="H920" s="448"/>
      <c r="I920" s="449"/>
      <c r="J920" s="450">
        <v>8010401050387</v>
      </c>
      <c r="K920" s="451"/>
      <c r="L920" s="451"/>
      <c r="M920" s="451"/>
      <c r="N920" s="451"/>
      <c r="O920" s="452"/>
      <c r="P920" s="453" t="s">
        <v>739</v>
      </c>
      <c r="Q920" s="454"/>
      <c r="R920" s="454"/>
      <c r="S920" s="454"/>
      <c r="T920" s="454"/>
      <c r="U920" s="454"/>
      <c r="V920" s="454"/>
      <c r="W920" s="454"/>
      <c r="X920" s="455"/>
      <c r="Y920" s="435">
        <v>30</v>
      </c>
      <c r="Z920" s="436"/>
      <c r="AA920" s="436"/>
      <c r="AB920" s="437"/>
      <c r="AC920" s="266" t="s">
        <v>695</v>
      </c>
      <c r="AD920" s="456"/>
      <c r="AE920" s="456"/>
      <c r="AF920" s="456"/>
      <c r="AG920" s="457"/>
      <c r="AH920" s="441" t="s">
        <v>851</v>
      </c>
      <c r="AI920" s="442"/>
      <c r="AJ920" s="442"/>
      <c r="AK920" s="443"/>
      <c r="AL920" s="441" t="s">
        <v>562</v>
      </c>
      <c r="AM920" s="442"/>
      <c r="AN920" s="442"/>
      <c r="AO920" s="443"/>
      <c r="AP920" s="321"/>
      <c r="AQ920" s="321"/>
      <c r="AR920" s="321"/>
      <c r="AS920" s="321"/>
      <c r="AT920" s="321"/>
      <c r="AU920" s="321"/>
      <c r="AV920" s="321"/>
      <c r="AW920" s="321"/>
      <c r="AX920" s="321"/>
    </row>
    <row r="921" spans="1:50" ht="46.5" customHeight="1" x14ac:dyDescent="0.2">
      <c r="A921" s="404">
        <v>19</v>
      </c>
      <c r="B921" s="404">
        <v>1</v>
      </c>
      <c r="C921" s="447" t="s">
        <v>692</v>
      </c>
      <c r="D921" s="448"/>
      <c r="E921" s="448"/>
      <c r="F921" s="448"/>
      <c r="G921" s="448"/>
      <c r="H921" s="448"/>
      <c r="I921" s="449"/>
      <c r="J921" s="450">
        <v>8010401050387</v>
      </c>
      <c r="K921" s="451"/>
      <c r="L921" s="451"/>
      <c r="M921" s="451"/>
      <c r="N921" s="451"/>
      <c r="O921" s="452"/>
      <c r="P921" s="453" t="s">
        <v>740</v>
      </c>
      <c r="Q921" s="454"/>
      <c r="R921" s="454"/>
      <c r="S921" s="454"/>
      <c r="T921" s="454"/>
      <c r="U921" s="454"/>
      <c r="V921" s="454"/>
      <c r="W921" s="454"/>
      <c r="X921" s="455"/>
      <c r="Y921" s="435">
        <v>26</v>
      </c>
      <c r="Z921" s="436"/>
      <c r="AA921" s="436"/>
      <c r="AB921" s="437"/>
      <c r="AC921" s="266" t="s">
        <v>695</v>
      </c>
      <c r="AD921" s="456"/>
      <c r="AE921" s="456"/>
      <c r="AF921" s="456"/>
      <c r="AG921" s="457"/>
      <c r="AH921" s="441" t="s">
        <v>851</v>
      </c>
      <c r="AI921" s="442"/>
      <c r="AJ921" s="442"/>
      <c r="AK921" s="443"/>
      <c r="AL921" s="441" t="s">
        <v>562</v>
      </c>
      <c r="AM921" s="442"/>
      <c r="AN921" s="442"/>
      <c r="AO921" s="443"/>
      <c r="AP921" s="321"/>
      <c r="AQ921" s="321"/>
      <c r="AR921" s="321"/>
      <c r="AS921" s="321"/>
      <c r="AT921" s="321"/>
      <c r="AU921" s="321"/>
      <c r="AV921" s="321"/>
      <c r="AW921" s="321"/>
      <c r="AX921" s="321"/>
    </row>
    <row r="922" spans="1:50" ht="60.75" customHeight="1" x14ac:dyDescent="0.2">
      <c r="A922" s="404">
        <v>20</v>
      </c>
      <c r="B922" s="404">
        <v>1</v>
      </c>
      <c r="C922" s="447" t="s">
        <v>692</v>
      </c>
      <c r="D922" s="448"/>
      <c r="E922" s="448"/>
      <c r="F922" s="448"/>
      <c r="G922" s="448"/>
      <c r="H922" s="448"/>
      <c r="I922" s="449"/>
      <c r="J922" s="450">
        <v>8010401050387</v>
      </c>
      <c r="K922" s="451"/>
      <c r="L922" s="451"/>
      <c r="M922" s="451"/>
      <c r="N922" s="451"/>
      <c r="O922" s="452"/>
      <c r="P922" s="453" t="s">
        <v>741</v>
      </c>
      <c r="Q922" s="454"/>
      <c r="R922" s="454"/>
      <c r="S922" s="454"/>
      <c r="T922" s="454"/>
      <c r="U922" s="454"/>
      <c r="V922" s="454"/>
      <c r="W922" s="454"/>
      <c r="X922" s="455"/>
      <c r="Y922" s="435">
        <v>20</v>
      </c>
      <c r="Z922" s="436"/>
      <c r="AA922" s="436"/>
      <c r="AB922" s="437"/>
      <c r="AC922" s="266" t="s">
        <v>695</v>
      </c>
      <c r="AD922" s="456"/>
      <c r="AE922" s="456"/>
      <c r="AF922" s="456"/>
      <c r="AG922" s="457"/>
      <c r="AH922" s="441" t="s">
        <v>851</v>
      </c>
      <c r="AI922" s="442"/>
      <c r="AJ922" s="442"/>
      <c r="AK922" s="443"/>
      <c r="AL922" s="441" t="s">
        <v>562</v>
      </c>
      <c r="AM922" s="442"/>
      <c r="AN922" s="442"/>
      <c r="AO922" s="443"/>
      <c r="AP922" s="321"/>
      <c r="AQ922" s="321"/>
      <c r="AR922" s="321"/>
      <c r="AS922" s="321"/>
      <c r="AT922" s="321"/>
      <c r="AU922" s="321"/>
      <c r="AV922" s="321"/>
      <c r="AW922" s="321"/>
      <c r="AX922" s="321"/>
    </row>
    <row r="923" spans="1:50" ht="40.5" customHeight="1" x14ac:dyDescent="0.2">
      <c r="A923" s="404">
        <v>21</v>
      </c>
      <c r="B923" s="404">
        <v>1</v>
      </c>
      <c r="C923" s="447" t="s">
        <v>692</v>
      </c>
      <c r="D923" s="448"/>
      <c r="E923" s="448"/>
      <c r="F923" s="448"/>
      <c r="G923" s="448"/>
      <c r="H923" s="448"/>
      <c r="I923" s="449"/>
      <c r="J923" s="450">
        <v>8010401050387</v>
      </c>
      <c r="K923" s="451"/>
      <c r="L923" s="451"/>
      <c r="M923" s="451"/>
      <c r="N923" s="451"/>
      <c r="O923" s="452"/>
      <c r="P923" s="453" t="s">
        <v>742</v>
      </c>
      <c r="Q923" s="454"/>
      <c r="R923" s="454"/>
      <c r="S923" s="454"/>
      <c r="T923" s="454"/>
      <c r="U923" s="454"/>
      <c r="V923" s="454"/>
      <c r="W923" s="454"/>
      <c r="X923" s="455"/>
      <c r="Y923" s="435">
        <v>17</v>
      </c>
      <c r="Z923" s="436"/>
      <c r="AA923" s="436"/>
      <c r="AB923" s="437"/>
      <c r="AC923" s="266" t="s">
        <v>724</v>
      </c>
      <c r="AD923" s="456"/>
      <c r="AE923" s="456"/>
      <c r="AF923" s="456"/>
      <c r="AG923" s="457"/>
      <c r="AH923" s="441" t="s">
        <v>851</v>
      </c>
      <c r="AI923" s="442"/>
      <c r="AJ923" s="442"/>
      <c r="AK923" s="443"/>
      <c r="AL923" s="441" t="s">
        <v>562</v>
      </c>
      <c r="AM923" s="442"/>
      <c r="AN923" s="442"/>
      <c r="AO923" s="443"/>
      <c r="AP923" s="321"/>
      <c r="AQ923" s="321"/>
      <c r="AR923" s="321"/>
      <c r="AS923" s="321"/>
      <c r="AT923" s="321"/>
      <c r="AU923" s="321"/>
      <c r="AV923" s="321"/>
      <c r="AW923" s="321"/>
      <c r="AX923" s="321"/>
    </row>
    <row r="924" spans="1:50" ht="54.75" customHeight="1" x14ac:dyDescent="0.2">
      <c r="A924" s="404">
        <v>22</v>
      </c>
      <c r="B924" s="404">
        <v>1</v>
      </c>
      <c r="C924" s="447" t="s">
        <v>692</v>
      </c>
      <c r="D924" s="448"/>
      <c r="E924" s="448"/>
      <c r="F924" s="448"/>
      <c r="G924" s="448"/>
      <c r="H924" s="448"/>
      <c r="I924" s="449"/>
      <c r="J924" s="450">
        <v>8010401050387</v>
      </c>
      <c r="K924" s="451"/>
      <c r="L924" s="451"/>
      <c r="M924" s="451"/>
      <c r="N924" s="451"/>
      <c r="O924" s="452"/>
      <c r="P924" s="453" t="s">
        <v>743</v>
      </c>
      <c r="Q924" s="454"/>
      <c r="R924" s="454"/>
      <c r="S924" s="454"/>
      <c r="T924" s="454"/>
      <c r="U924" s="454"/>
      <c r="V924" s="454"/>
      <c r="W924" s="454"/>
      <c r="X924" s="455"/>
      <c r="Y924" s="435">
        <v>12</v>
      </c>
      <c r="Z924" s="436"/>
      <c r="AA924" s="436"/>
      <c r="AB924" s="437"/>
      <c r="AC924" s="266" t="s">
        <v>695</v>
      </c>
      <c r="AD924" s="456"/>
      <c r="AE924" s="456"/>
      <c r="AF924" s="456"/>
      <c r="AG924" s="457"/>
      <c r="AH924" s="441" t="s">
        <v>851</v>
      </c>
      <c r="AI924" s="442"/>
      <c r="AJ924" s="442"/>
      <c r="AK924" s="443"/>
      <c r="AL924" s="441" t="s">
        <v>562</v>
      </c>
      <c r="AM924" s="442"/>
      <c r="AN924" s="442"/>
      <c r="AO924" s="443"/>
      <c r="AP924" s="321"/>
      <c r="AQ924" s="321"/>
      <c r="AR924" s="321"/>
      <c r="AS924" s="321"/>
      <c r="AT924" s="321"/>
      <c r="AU924" s="321"/>
      <c r="AV924" s="321"/>
      <c r="AW924" s="321"/>
      <c r="AX924" s="321"/>
    </row>
    <row r="925" spans="1:50" ht="35.25" customHeight="1" x14ac:dyDescent="0.2">
      <c r="A925" s="404">
        <v>23</v>
      </c>
      <c r="B925" s="404">
        <v>1</v>
      </c>
      <c r="C925" s="447" t="s">
        <v>692</v>
      </c>
      <c r="D925" s="448"/>
      <c r="E925" s="448"/>
      <c r="F925" s="448"/>
      <c r="G925" s="448"/>
      <c r="H925" s="448"/>
      <c r="I925" s="449"/>
      <c r="J925" s="450">
        <v>8010401050387</v>
      </c>
      <c r="K925" s="451"/>
      <c r="L925" s="451"/>
      <c r="M925" s="451"/>
      <c r="N925" s="451"/>
      <c r="O925" s="452"/>
      <c r="P925" s="453" t="s">
        <v>744</v>
      </c>
      <c r="Q925" s="454"/>
      <c r="R925" s="454"/>
      <c r="S925" s="454"/>
      <c r="T925" s="454"/>
      <c r="U925" s="454"/>
      <c r="V925" s="454"/>
      <c r="W925" s="454"/>
      <c r="X925" s="455"/>
      <c r="Y925" s="435">
        <v>8</v>
      </c>
      <c r="Z925" s="436"/>
      <c r="AA925" s="436"/>
      <c r="AB925" s="437"/>
      <c r="AC925" s="266" t="s">
        <v>695</v>
      </c>
      <c r="AD925" s="456"/>
      <c r="AE925" s="456"/>
      <c r="AF925" s="456"/>
      <c r="AG925" s="457"/>
      <c r="AH925" s="441" t="s">
        <v>851</v>
      </c>
      <c r="AI925" s="442"/>
      <c r="AJ925" s="442"/>
      <c r="AK925" s="443"/>
      <c r="AL925" s="441" t="s">
        <v>562</v>
      </c>
      <c r="AM925" s="442"/>
      <c r="AN925" s="442"/>
      <c r="AO925" s="443"/>
      <c r="AP925" s="321"/>
      <c r="AQ925" s="321"/>
      <c r="AR925" s="321"/>
      <c r="AS925" s="321"/>
      <c r="AT925" s="321"/>
      <c r="AU925" s="321"/>
      <c r="AV925" s="321"/>
      <c r="AW925" s="321"/>
      <c r="AX925" s="321"/>
    </row>
    <row r="926" spans="1:50" ht="47.25" customHeight="1" x14ac:dyDescent="0.2">
      <c r="A926" s="404">
        <v>24</v>
      </c>
      <c r="B926" s="404">
        <v>1</v>
      </c>
      <c r="C926" s="447" t="s">
        <v>692</v>
      </c>
      <c r="D926" s="448"/>
      <c r="E926" s="448"/>
      <c r="F926" s="448"/>
      <c r="G926" s="448"/>
      <c r="H926" s="448"/>
      <c r="I926" s="449"/>
      <c r="J926" s="450">
        <v>8010401050387</v>
      </c>
      <c r="K926" s="451"/>
      <c r="L926" s="451"/>
      <c r="M926" s="451"/>
      <c r="N926" s="451"/>
      <c r="O926" s="452"/>
      <c r="P926" s="453" t="s">
        <v>745</v>
      </c>
      <c r="Q926" s="454"/>
      <c r="R926" s="454"/>
      <c r="S926" s="454"/>
      <c r="T926" s="454"/>
      <c r="U926" s="454"/>
      <c r="V926" s="454"/>
      <c r="W926" s="454"/>
      <c r="X926" s="455"/>
      <c r="Y926" s="435">
        <v>7</v>
      </c>
      <c r="Z926" s="436"/>
      <c r="AA926" s="436"/>
      <c r="AB926" s="437"/>
      <c r="AC926" s="266" t="s">
        <v>695</v>
      </c>
      <c r="AD926" s="456"/>
      <c r="AE926" s="456"/>
      <c r="AF926" s="456"/>
      <c r="AG926" s="457"/>
      <c r="AH926" s="441" t="s">
        <v>851</v>
      </c>
      <c r="AI926" s="442"/>
      <c r="AJ926" s="442"/>
      <c r="AK926" s="443"/>
      <c r="AL926" s="441" t="s">
        <v>562</v>
      </c>
      <c r="AM926" s="442"/>
      <c r="AN926" s="442"/>
      <c r="AO926" s="443"/>
      <c r="AP926" s="321"/>
      <c r="AQ926" s="321"/>
      <c r="AR926" s="321"/>
      <c r="AS926" s="321"/>
      <c r="AT926" s="321"/>
      <c r="AU926" s="321"/>
      <c r="AV926" s="321"/>
      <c r="AW926" s="321"/>
      <c r="AX926" s="321"/>
    </row>
    <row r="927" spans="1:50" ht="30" customHeight="1" x14ac:dyDescent="0.2">
      <c r="A927" s="404">
        <v>25</v>
      </c>
      <c r="B927" s="404">
        <v>1</v>
      </c>
      <c r="C927" s="447" t="s">
        <v>692</v>
      </c>
      <c r="D927" s="448"/>
      <c r="E927" s="448"/>
      <c r="F927" s="448"/>
      <c r="G927" s="448"/>
      <c r="H927" s="448"/>
      <c r="I927" s="449"/>
      <c r="J927" s="450">
        <v>8010401050387</v>
      </c>
      <c r="K927" s="451"/>
      <c r="L927" s="451"/>
      <c r="M927" s="451"/>
      <c r="N927" s="451"/>
      <c r="O927" s="452"/>
      <c r="P927" s="453" t="s">
        <v>746</v>
      </c>
      <c r="Q927" s="454"/>
      <c r="R927" s="454"/>
      <c r="S927" s="454"/>
      <c r="T927" s="454"/>
      <c r="U927" s="454"/>
      <c r="V927" s="454"/>
      <c r="W927" s="454"/>
      <c r="X927" s="455"/>
      <c r="Y927" s="435">
        <v>6</v>
      </c>
      <c r="Z927" s="436"/>
      <c r="AA927" s="436"/>
      <c r="AB927" s="437"/>
      <c r="AC927" s="266" t="s">
        <v>695</v>
      </c>
      <c r="AD927" s="456"/>
      <c r="AE927" s="456"/>
      <c r="AF927" s="456"/>
      <c r="AG927" s="457"/>
      <c r="AH927" s="441" t="s">
        <v>851</v>
      </c>
      <c r="AI927" s="442"/>
      <c r="AJ927" s="442"/>
      <c r="AK927" s="443"/>
      <c r="AL927" s="441" t="s">
        <v>562</v>
      </c>
      <c r="AM927" s="442"/>
      <c r="AN927" s="442"/>
      <c r="AO927" s="443"/>
      <c r="AP927" s="321"/>
      <c r="AQ927" s="321"/>
      <c r="AR927" s="321"/>
      <c r="AS927" s="321"/>
      <c r="AT927" s="321"/>
      <c r="AU927" s="321"/>
      <c r="AV927" s="321"/>
      <c r="AW927" s="321"/>
      <c r="AX927" s="321"/>
    </row>
    <row r="928" spans="1:50" ht="51.75" customHeight="1" x14ac:dyDescent="0.2">
      <c r="A928" s="404">
        <v>26</v>
      </c>
      <c r="B928" s="404">
        <v>1</v>
      </c>
      <c r="C928" s="447" t="s">
        <v>692</v>
      </c>
      <c r="D928" s="448"/>
      <c r="E928" s="448"/>
      <c r="F928" s="448"/>
      <c r="G928" s="448"/>
      <c r="H928" s="448"/>
      <c r="I928" s="449"/>
      <c r="J928" s="450">
        <v>8010401050387</v>
      </c>
      <c r="K928" s="451"/>
      <c r="L928" s="451"/>
      <c r="M928" s="451"/>
      <c r="N928" s="451"/>
      <c r="O928" s="452"/>
      <c r="P928" s="453" t="s">
        <v>747</v>
      </c>
      <c r="Q928" s="454"/>
      <c r="R928" s="454"/>
      <c r="S928" s="454"/>
      <c r="T928" s="454"/>
      <c r="U928" s="454"/>
      <c r="V928" s="454"/>
      <c r="W928" s="454"/>
      <c r="X928" s="455"/>
      <c r="Y928" s="435">
        <v>6</v>
      </c>
      <c r="Z928" s="436"/>
      <c r="AA928" s="436"/>
      <c r="AB928" s="437"/>
      <c r="AC928" s="266" t="s">
        <v>695</v>
      </c>
      <c r="AD928" s="456"/>
      <c r="AE928" s="456"/>
      <c r="AF928" s="456"/>
      <c r="AG928" s="457"/>
      <c r="AH928" s="441" t="s">
        <v>851</v>
      </c>
      <c r="AI928" s="442"/>
      <c r="AJ928" s="442"/>
      <c r="AK928" s="443"/>
      <c r="AL928" s="441" t="s">
        <v>562</v>
      </c>
      <c r="AM928" s="442"/>
      <c r="AN928" s="442"/>
      <c r="AO928" s="443"/>
      <c r="AP928" s="321"/>
      <c r="AQ928" s="321"/>
      <c r="AR928" s="321"/>
      <c r="AS928" s="321"/>
      <c r="AT928" s="321"/>
      <c r="AU928" s="321"/>
      <c r="AV928" s="321"/>
      <c r="AW928" s="321"/>
      <c r="AX928" s="321"/>
    </row>
    <row r="929" spans="1:50" ht="45.75" customHeight="1" x14ac:dyDescent="0.2">
      <c r="A929" s="404">
        <v>27</v>
      </c>
      <c r="B929" s="404">
        <v>1</v>
      </c>
      <c r="C929" s="447" t="s">
        <v>692</v>
      </c>
      <c r="D929" s="448"/>
      <c r="E929" s="448"/>
      <c r="F929" s="448"/>
      <c r="G929" s="448"/>
      <c r="H929" s="448"/>
      <c r="I929" s="449"/>
      <c r="J929" s="450">
        <v>8010401050387</v>
      </c>
      <c r="K929" s="451"/>
      <c r="L929" s="451"/>
      <c r="M929" s="451"/>
      <c r="N929" s="451"/>
      <c r="O929" s="452"/>
      <c r="P929" s="453" t="s">
        <v>748</v>
      </c>
      <c r="Q929" s="454"/>
      <c r="R929" s="454"/>
      <c r="S929" s="454"/>
      <c r="T929" s="454"/>
      <c r="U929" s="454"/>
      <c r="V929" s="454"/>
      <c r="W929" s="454"/>
      <c r="X929" s="455"/>
      <c r="Y929" s="435">
        <v>5</v>
      </c>
      <c r="Z929" s="436"/>
      <c r="AA929" s="436"/>
      <c r="AB929" s="437"/>
      <c r="AC929" s="266" t="s">
        <v>695</v>
      </c>
      <c r="AD929" s="456"/>
      <c r="AE929" s="456"/>
      <c r="AF929" s="456"/>
      <c r="AG929" s="457"/>
      <c r="AH929" s="441" t="s">
        <v>851</v>
      </c>
      <c r="AI929" s="442"/>
      <c r="AJ929" s="442"/>
      <c r="AK929" s="443"/>
      <c r="AL929" s="441" t="s">
        <v>562</v>
      </c>
      <c r="AM929" s="442"/>
      <c r="AN929" s="442"/>
      <c r="AO929" s="443"/>
      <c r="AP929" s="321"/>
      <c r="AQ929" s="321"/>
      <c r="AR929" s="321"/>
      <c r="AS929" s="321"/>
      <c r="AT929" s="321"/>
      <c r="AU929" s="321"/>
      <c r="AV929" s="321"/>
      <c r="AW929" s="321"/>
      <c r="AX929" s="321"/>
    </row>
    <row r="930" spans="1:50" ht="40.5" customHeight="1" x14ac:dyDescent="0.2">
      <c r="A930" s="404">
        <v>28</v>
      </c>
      <c r="B930" s="404">
        <v>1</v>
      </c>
      <c r="C930" s="447" t="s">
        <v>692</v>
      </c>
      <c r="D930" s="448"/>
      <c r="E930" s="448"/>
      <c r="F930" s="448"/>
      <c r="G930" s="448"/>
      <c r="H930" s="448"/>
      <c r="I930" s="449"/>
      <c r="J930" s="450">
        <v>8010401050387</v>
      </c>
      <c r="K930" s="451"/>
      <c r="L930" s="451"/>
      <c r="M930" s="451"/>
      <c r="N930" s="451"/>
      <c r="O930" s="452"/>
      <c r="P930" s="453" t="s">
        <v>730</v>
      </c>
      <c r="Q930" s="454"/>
      <c r="R930" s="454"/>
      <c r="S930" s="454"/>
      <c r="T930" s="454"/>
      <c r="U930" s="454"/>
      <c r="V930" s="454"/>
      <c r="W930" s="454"/>
      <c r="X930" s="455"/>
      <c r="Y930" s="435">
        <v>4</v>
      </c>
      <c r="Z930" s="436"/>
      <c r="AA930" s="436"/>
      <c r="AB930" s="437"/>
      <c r="AC930" s="266" t="s">
        <v>724</v>
      </c>
      <c r="AD930" s="456"/>
      <c r="AE930" s="456"/>
      <c r="AF930" s="456"/>
      <c r="AG930" s="457"/>
      <c r="AH930" s="441" t="s">
        <v>851</v>
      </c>
      <c r="AI930" s="442"/>
      <c r="AJ930" s="442"/>
      <c r="AK930" s="443"/>
      <c r="AL930" s="441" t="s">
        <v>562</v>
      </c>
      <c r="AM930" s="442"/>
      <c r="AN930" s="442"/>
      <c r="AO930" s="443"/>
      <c r="AP930" s="321"/>
      <c r="AQ930" s="321"/>
      <c r="AR930" s="321"/>
      <c r="AS930" s="321"/>
      <c r="AT930" s="321"/>
      <c r="AU930" s="321"/>
      <c r="AV930" s="321"/>
      <c r="AW930" s="321"/>
      <c r="AX930" s="321"/>
    </row>
    <row r="931" spans="1:50" ht="33" customHeight="1" x14ac:dyDescent="0.2">
      <c r="A931" s="404">
        <v>29</v>
      </c>
      <c r="B931" s="404">
        <v>1</v>
      </c>
      <c r="C931" s="447" t="s">
        <v>692</v>
      </c>
      <c r="D931" s="448"/>
      <c r="E931" s="448"/>
      <c r="F931" s="448"/>
      <c r="G931" s="448"/>
      <c r="H931" s="448"/>
      <c r="I931" s="449"/>
      <c r="J931" s="450">
        <v>8010401050387</v>
      </c>
      <c r="K931" s="451"/>
      <c r="L931" s="451"/>
      <c r="M931" s="451"/>
      <c r="N931" s="451"/>
      <c r="O931" s="452"/>
      <c r="P931" s="453" t="s">
        <v>749</v>
      </c>
      <c r="Q931" s="454"/>
      <c r="R931" s="454"/>
      <c r="S931" s="454"/>
      <c r="T931" s="454"/>
      <c r="U931" s="454"/>
      <c r="V931" s="454"/>
      <c r="W931" s="454"/>
      <c r="X931" s="455"/>
      <c r="Y931" s="435">
        <v>4</v>
      </c>
      <c r="Z931" s="436"/>
      <c r="AA931" s="436"/>
      <c r="AB931" s="437"/>
      <c r="AC931" s="266" t="s">
        <v>695</v>
      </c>
      <c r="AD931" s="456"/>
      <c r="AE931" s="456"/>
      <c r="AF931" s="456"/>
      <c r="AG931" s="457"/>
      <c r="AH931" s="441" t="s">
        <v>851</v>
      </c>
      <c r="AI931" s="442"/>
      <c r="AJ931" s="442"/>
      <c r="AK931" s="443"/>
      <c r="AL931" s="441" t="s">
        <v>562</v>
      </c>
      <c r="AM931" s="442"/>
      <c r="AN931" s="442"/>
      <c r="AO931" s="443"/>
      <c r="AP931" s="321"/>
      <c r="AQ931" s="321"/>
      <c r="AR931" s="321"/>
      <c r="AS931" s="321"/>
      <c r="AT931" s="321"/>
      <c r="AU931" s="321"/>
      <c r="AV931" s="321"/>
      <c r="AW931" s="321"/>
      <c r="AX931" s="321"/>
    </row>
    <row r="932" spans="1:50" ht="33" customHeight="1" x14ac:dyDescent="0.2">
      <c r="A932" s="404">
        <v>30</v>
      </c>
      <c r="B932" s="404">
        <v>1</v>
      </c>
      <c r="C932" s="447" t="s">
        <v>692</v>
      </c>
      <c r="D932" s="448"/>
      <c r="E932" s="448"/>
      <c r="F932" s="448"/>
      <c r="G932" s="448"/>
      <c r="H932" s="448"/>
      <c r="I932" s="449"/>
      <c r="J932" s="450">
        <v>8010401050387</v>
      </c>
      <c r="K932" s="451"/>
      <c r="L932" s="451"/>
      <c r="M932" s="451"/>
      <c r="N932" s="451"/>
      <c r="O932" s="452"/>
      <c r="P932" s="453" t="s">
        <v>750</v>
      </c>
      <c r="Q932" s="454"/>
      <c r="R932" s="454"/>
      <c r="S932" s="454"/>
      <c r="T932" s="454"/>
      <c r="U932" s="454"/>
      <c r="V932" s="454"/>
      <c r="W932" s="454"/>
      <c r="X932" s="455"/>
      <c r="Y932" s="435">
        <v>2</v>
      </c>
      <c r="Z932" s="436"/>
      <c r="AA932" s="436"/>
      <c r="AB932" s="437"/>
      <c r="AC932" s="266" t="s">
        <v>724</v>
      </c>
      <c r="AD932" s="456"/>
      <c r="AE932" s="456"/>
      <c r="AF932" s="456"/>
      <c r="AG932" s="457"/>
      <c r="AH932" s="441" t="s">
        <v>851</v>
      </c>
      <c r="AI932" s="442"/>
      <c r="AJ932" s="442"/>
      <c r="AK932" s="443"/>
      <c r="AL932" s="441" t="s">
        <v>562</v>
      </c>
      <c r="AM932" s="442"/>
      <c r="AN932" s="442"/>
      <c r="AO932" s="443"/>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484</v>
      </c>
      <c r="AI935" s="346"/>
      <c r="AJ935" s="346"/>
      <c r="AK935" s="346"/>
      <c r="AL935" s="346" t="s">
        <v>21</v>
      </c>
      <c r="AM935" s="346"/>
      <c r="AN935" s="346"/>
      <c r="AO935" s="444"/>
      <c r="AP935" s="445" t="s">
        <v>420</v>
      </c>
      <c r="AQ935" s="445"/>
      <c r="AR935" s="445"/>
      <c r="AS935" s="445"/>
      <c r="AT935" s="445"/>
      <c r="AU935" s="445"/>
      <c r="AV935" s="445"/>
      <c r="AW935" s="445"/>
      <c r="AX935" s="445"/>
    </row>
    <row r="936" spans="1:50" ht="84" customHeight="1" x14ac:dyDescent="0.2">
      <c r="A936" s="404">
        <v>1</v>
      </c>
      <c r="B936" s="404">
        <v>1</v>
      </c>
      <c r="C936" s="459" t="s">
        <v>751</v>
      </c>
      <c r="D936" s="448"/>
      <c r="E936" s="448"/>
      <c r="F936" s="448"/>
      <c r="G936" s="448"/>
      <c r="H936" s="448"/>
      <c r="I936" s="449"/>
      <c r="J936" s="450">
        <v>4010601031604</v>
      </c>
      <c r="K936" s="451"/>
      <c r="L936" s="451"/>
      <c r="M936" s="451"/>
      <c r="N936" s="451"/>
      <c r="O936" s="452"/>
      <c r="P936" s="453" t="s">
        <v>752</v>
      </c>
      <c r="Q936" s="454"/>
      <c r="R936" s="454"/>
      <c r="S936" s="454"/>
      <c r="T936" s="454"/>
      <c r="U936" s="454"/>
      <c r="V936" s="454"/>
      <c r="W936" s="454"/>
      <c r="X936" s="455"/>
      <c r="Y936" s="435">
        <v>226</v>
      </c>
      <c r="Z936" s="436"/>
      <c r="AA936" s="436"/>
      <c r="AB936" s="437"/>
      <c r="AC936" s="266" t="s">
        <v>196</v>
      </c>
      <c r="AD936" s="456"/>
      <c r="AE936" s="456"/>
      <c r="AF936" s="456"/>
      <c r="AG936" s="457"/>
      <c r="AH936" s="441" t="s">
        <v>562</v>
      </c>
      <c r="AI936" s="442"/>
      <c r="AJ936" s="442"/>
      <c r="AK936" s="443"/>
      <c r="AL936" s="441" t="s">
        <v>562</v>
      </c>
      <c r="AM936" s="442"/>
      <c r="AN936" s="442"/>
      <c r="AO936" s="443"/>
      <c r="AP936" s="321"/>
      <c r="AQ936" s="321"/>
      <c r="AR936" s="321"/>
      <c r="AS936" s="321"/>
      <c r="AT936" s="321"/>
      <c r="AU936" s="321"/>
      <c r="AV936" s="321"/>
      <c r="AW936" s="321"/>
      <c r="AX936" s="321"/>
    </row>
    <row r="937" spans="1:50" ht="82.5" customHeight="1" x14ac:dyDescent="0.2">
      <c r="A937" s="404">
        <v>2</v>
      </c>
      <c r="B937" s="404">
        <v>1</v>
      </c>
      <c r="C937" s="447" t="s">
        <v>753</v>
      </c>
      <c r="D937" s="448"/>
      <c r="E937" s="448"/>
      <c r="F937" s="448"/>
      <c r="G937" s="448"/>
      <c r="H937" s="448"/>
      <c r="I937" s="449"/>
      <c r="J937" s="450">
        <v>4010601031604</v>
      </c>
      <c r="K937" s="451"/>
      <c r="L937" s="451"/>
      <c r="M937" s="451"/>
      <c r="N937" s="451"/>
      <c r="O937" s="452"/>
      <c r="P937" s="453" t="s">
        <v>754</v>
      </c>
      <c r="Q937" s="454"/>
      <c r="R937" s="454"/>
      <c r="S937" s="454"/>
      <c r="T937" s="454"/>
      <c r="U937" s="454"/>
      <c r="V937" s="454"/>
      <c r="W937" s="454"/>
      <c r="X937" s="455"/>
      <c r="Y937" s="435">
        <v>192</v>
      </c>
      <c r="Z937" s="436"/>
      <c r="AA937" s="436"/>
      <c r="AB937" s="437"/>
      <c r="AC937" s="266" t="s">
        <v>196</v>
      </c>
      <c r="AD937" s="456"/>
      <c r="AE937" s="456"/>
      <c r="AF937" s="456"/>
      <c r="AG937" s="457"/>
      <c r="AH937" s="441" t="s">
        <v>562</v>
      </c>
      <c r="AI937" s="442"/>
      <c r="AJ937" s="442"/>
      <c r="AK937" s="443"/>
      <c r="AL937" s="441" t="s">
        <v>562</v>
      </c>
      <c r="AM937" s="442"/>
      <c r="AN937" s="442"/>
      <c r="AO937" s="443"/>
      <c r="AP937" s="321"/>
      <c r="AQ937" s="321"/>
      <c r="AR937" s="321"/>
      <c r="AS937" s="321"/>
      <c r="AT937" s="321"/>
      <c r="AU937" s="321"/>
      <c r="AV937" s="321"/>
      <c r="AW937" s="321"/>
      <c r="AX937" s="321"/>
    </row>
    <row r="938" spans="1:50" ht="49.5" customHeight="1" x14ac:dyDescent="0.2">
      <c r="A938" s="404">
        <v>3</v>
      </c>
      <c r="B938" s="404">
        <v>1</v>
      </c>
      <c r="C938" s="447" t="s">
        <v>753</v>
      </c>
      <c r="D938" s="448"/>
      <c r="E938" s="448"/>
      <c r="F938" s="448"/>
      <c r="G938" s="448"/>
      <c r="H938" s="448"/>
      <c r="I938" s="449"/>
      <c r="J938" s="450">
        <v>4010601031604</v>
      </c>
      <c r="K938" s="451"/>
      <c r="L938" s="451"/>
      <c r="M938" s="451"/>
      <c r="N938" s="451"/>
      <c r="O938" s="452"/>
      <c r="P938" s="453" t="s">
        <v>755</v>
      </c>
      <c r="Q938" s="454"/>
      <c r="R938" s="454"/>
      <c r="S938" s="454"/>
      <c r="T938" s="454"/>
      <c r="U938" s="454"/>
      <c r="V938" s="454"/>
      <c r="W938" s="454"/>
      <c r="X938" s="455"/>
      <c r="Y938" s="435">
        <v>46</v>
      </c>
      <c r="Z938" s="436"/>
      <c r="AA938" s="436"/>
      <c r="AB938" s="437"/>
      <c r="AC938" s="266" t="s">
        <v>695</v>
      </c>
      <c r="AD938" s="456"/>
      <c r="AE938" s="456"/>
      <c r="AF938" s="456"/>
      <c r="AG938" s="457"/>
      <c r="AH938" s="441" t="s">
        <v>562</v>
      </c>
      <c r="AI938" s="442"/>
      <c r="AJ938" s="442"/>
      <c r="AK938" s="443"/>
      <c r="AL938" s="441" t="s">
        <v>562</v>
      </c>
      <c r="AM938" s="442"/>
      <c r="AN938" s="442"/>
      <c r="AO938" s="443"/>
      <c r="AP938" s="321"/>
      <c r="AQ938" s="321"/>
      <c r="AR938" s="321"/>
      <c r="AS938" s="321"/>
      <c r="AT938" s="321"/>
      <c r="AU938" s="321"/>
      <c r="AV938" s="321"/>
      <c r="AW938" s="321"/>
      <c r="AX938" s="321"/>
    </row>
    <row r="939" spans="1:50" ht="45.75" customHeight="1" x14ac:dyDescent="0.2">
      <c r="A939" s="404">
        <v>4</v>
      </c>
      <c r="B939" s="404">
        <v>1</v>
      </c>
      <c r="C939" s="447" t="s">
        <v>753</v>
      </c>
      <c r="D939" s="448"/>
      <c r="E939" s="448"/>
      <c r="F939" s="448"/>
      <c r="G939" s="448"/>
      <c r="H939" s="448"/>
      <c r="I939" s="449"/>
      <c r="J939" s="450">
        <v>4010601031604</v>
      </c>
      <c r="K939" s="451"/>
      <c r="L939" s="451"/>
      <c r="M939" s="451"/>
      <c r="N939" s="451"/>
      <c r="O939" s="452"/>
      <c r="P939" s="453" t="s">
        <v>756</v>
      </c>
      <c r="Q939" s="454"/>
      <c r="R939" s="454"/>
      <c r="S939" s="454"/>
      <c r="T939" s="454"/>
      <c r="U939" s="454"/>
      <c r="V939" s="454"/>
      <c r="W939" s="454"/>
      <c r="X939" s="455"/>
      <c r="Y939" s="435">
        <v>28</v>
      </c>
      <c r="Z939" s="436"/>
      <c r="AA939" s="436"/>
      <c r="AB939" s="437"/>
      <c r="AC939" s="266" t="s">
        <v>695</v>
      </c>
      <c r="AD939" s="456"/>
      <c r="AE939" s="456"/>
      <c r="AF939" s="456"/>
      <c r="AG939" s="457"/>
      <c r="AH939" s="441" t="s">
        <v>562</v>
      </c>
      <c r="AI939" s="442"/>
      <c r="AJ939" s="442"/>
      <c r="AK939" s="443"/>
      <c r="AL939" s="441" t="s">
        <v>562</v>
      </c>
      <c r="AM939" s="442"/>
      <c r="AN939" s="442"/>
      <c r="AO939" s="443"/>
      <c r="AP939" s="321"/>
      <c r="AQ939" s="321"/>
      <c r="AR939" s="321"/>
      <c r="AS939" s="321"/>
      <c r="AT939" s="321"/>
      <c r="AU939" s="321"/>
      <c r="AV939" s="321"/>
      <c r="AW939" s="321"/>
      <c r="AX939" s="321"/>
    </row>
    <row r="940" spans="1:50" ht="52.5" customHeight="1" x14ac:dyDescent="0.2">
      <c r="A940" s="404">
        <v>5</v>
      </c>
      <c r="B940" s="404">
        <v>1</v>
      </c>
      <c r="C940" s="447" t="s">
        <v>753</v>
      </c>
      <c r="D940" s="448"/>
      <c r="E940" s="448"/>
      <c r="F940" s="448"/>
      <c r="G940" s="448"/>
      <c r="H940" s="448"/>
      <c r="I940" s="449"/>
      <c r="J940" s="450">
        <v>4010601031604</v>
      </c>
      <c r="K940" s="451"/>
      <c r="L940" s="451"/>
      <c r="M940" s="451"/>
      <c r="N940" s="451"/>
      <c r="O940" s="452"/>
      <c r="P940" s="453" t="s">
        <v>757</v>
      </c>
      <c r="Q940" s="454"/>
      <c r="R940" s="454"/>
      <c r="S940" s="454"/>
      <c r="T940" s="454"/>
      <c r="U940" s="454"/>
      <c r="V940" s="454"/>
      <c r="W940" s="454"/>
      <c r="X940" s="455"/>
      <c r="Y940" s="435">
        <v>5</v>
      </c>
      <c r="Z940" s="436"/>
      <c r="AA940" s="436"/>
      <c r="AB940" s="437"/>
      <c r="AC940" s="266" t="s">
        <v>695</v>
      </c>
      <c r="AD940" s="456"/>
      <c r="AE940" s="456"/>
      <c r="AF940" s="456"/>
      <c r="AG940" s="457"/>
      <c r="AH940" s="441" t="s">
        <v>562</v>
      </c>
      <c r="AI940" s="442"/>
      <c r="AJ940" s="442"/>
      <c r="AK940" s="443"/>
      <c r="AL940" s="441" t="s">
        <v>562</v>
      </c>
      <c r="AM940" s="442"/>
      <c r="AN940" s="442"/>
      <c r="AO940" s="443"/>
      <c r="AP940" s="321"/>
      <c r="AQ940" s="321"/>
      <c r="AR940" s="321"/>
      <c r="AS940" s="321"/>
      <c r="AT940" s="321"/>
      <c r="AU940" s="321"/>
      <c r="AV940" s="321"/>
      <c r="AW940" s="321"/>
      <c r="AX940" s="321"/>
    </row>
    <row r="941" spans="1:50" ht="45" customHeight="1" x14ac:dyDescent="0.2">
      <c r="A941" s="404">
        <v>6</v>
      </c>
      <c r="B941" s="404">
        <v>1</v>
      </c>
      <c r="C941" s="447" t="s">
        <v>753</v>
      </c>
      <c r="D941" s="448"/>
      <c r="E941" s="448"/>
      <c r="F941" s="448"/>
      <c r="G941" s="448"/>
      <c r="H941" s="448"/>
      <c r="I941" s="449"/>
      <c r="J941" s="450">
        <v>4010601031604</v>
      </c>
      <c r="K941" s="451"/>
      <c r="L941" s="451"/>
      <c r="M941" s="451"/>
      <c r="N941" s="451"/>
      <c r="O941" s="452"/>
      <c r="P941" s="453" t="s">
        <v>758</v>
      </c>
      <c r="Q941" s="454"/>
      <c r="R941" s="454"/>
      <c r="S941" s="454"/>
      <c r="T941" s="454"/>
      <c r="U941" s="454"/>
      <c r="V941" s="454"/>
      <c r="W941" s="454"/>
      <c r="X941" s="455"/>
      <c r="Y941" s="435">
        <v>4</v>
      </c>
      <c r="Z941" s="436"/>
      <c r="AA941" s="436"/>
      <c r="AB941" s="437"/>
      <c r="AC941" s="266" t="s">
        <v>695</v>
      </c>
      <c r="AD941" s="456"/>
      <c r="AE941" s="456"/>
      <c r="AF941" s="456"/>
      <c r="AG941" s="457"/>
      <c r="AH941" s="441" t="s">
        <v>562</v>
      </c>
      <c r="AI941" s="442"/>
      <c r="AJ941" s="442"/>
      <c r="AK941" s="443"/>
      <c r="AL941" s="441" t="s">
        <v>562</v>
      </c>
      <c r="AM941" s="442"/>
      <c r="AN941" s="442"/>
      <c r="AO941" s="443"/>
      <c r="AP941" s="321"/>
      <c r="AQ941" s="321"/>
      <c r="AR941" s="321"/>
      <c r="AS941" s="321"/>
      <c r="AT941" s="321"/>
      <c r="AU941" s="321"/>
      <c r="AV941" s="321"/>
      <c r="AW941" s="321"/>
      <c r="AX941" s="321"/>
    </row>
    <row r="942" spans="1:50" ht="38.25" customHeight="1" x14ac:dyDescent="0.2">
      <c r="A942" s="404">
        <v>7</v>
      </c>
      <c r="B942" s="404">
        <v>1</v>
      </c>
      <c r="C942" s="447" t="s">
        <v>759</v>
      </c>
      <c r="D942" s="448"/>
      <c r="E942" s="448"/>
      <c r="F942" s="448"/>
      <c r="G942" s="448"/>
      <c r="H942" s="448"/>
      <c r="I942" s="449"/>
      <c r="J942" s="450">
        <v>7010001101987</v>
      </c>
      <c r="K942" s="451"/>
      <c r="L942" s="451"/>
      <c r="M942" s="451"/>
      <c r="N942" s="451"/>
      <c r="O942" s="452"/>
      <c r="P942" s="453" t="s">
        <v>760</v>
      </c>
      <c r="Q942" s="454"/>
      <c r="R942" s="454"/>
      <c r="S942" s="454"/>
      <c r="T942" s="454"/>
      <c r="U942" s="454"/>
      <c r="V942" s="454"/>
      <c r="W942" s="454"/>
      <c r="X942" s="455"/>
      <c r="Y942" s="435">
        <v>201</v>
      </c>
      <c r="Z942" s="436"/>
      <c r="AA942" s="436"/>
      <c r="AB942" s="437"/>
      <c r="AC942" s="266" t="s">
        <v>489</v>
      </c>
      <c r="AD942" s="456"/>
      <c r="AE942" s="456"/>
      <c r="AF942" s="456"/>
      <c r="AG942" s="457"/>
      <c r="AH942" s="441">
        <v>1</v>
      </c>
      <c r="AI942" s="442"/>
      <c r="AJ942" s="442"/>
      <c r="AK942" s="443"/>
      <c r="AL942" s="441" t="s">
        <v>562</v>
      </c>
      <c r="AM942" s="442"/>
      <c r="AN942" s="442"/>
      <c r="AO942" s="443"/>
      <c r="AP942" s="321"/>
      <c r="AQ942" s="321"/>
      <c r="AR942" s="321"/>
      <c r="AS942" s="321"/>
      <c r="AT942" s="321"/>
      <c r="AU942" s="321"/>
      <c r="AV942" s="321"/>
      <c r="AW942" s="321"/>
      <c r="AX942" s="321"/>
    </row>
    <row r="943" spans="1:50" ht="67.5" customHeight="1" x14ac:dyDescent="0.2">
      <c r="A943" s="404">
        <v>8</v>
      </c>
      <c r="B943" s="404">
        <v>1</v>
      </c>
      <c r="C943" s="447" t="s">
        <v>759</v>
      </c>
      <c r="D943" s="448"/>
      <c r="E943" s="448"/>
      <c r="F943" s="448"/>
      <c r="G943" s="448"/>
      <c r="H943" s="448"/>
      <c r="I943" s="449"/>
      <c r="J943" s="450">
        <v>7010001101987</v>
      </c>
      <c r="K943" s="451"/>
      <c r="L943" s="451"/>
      <c r="M943" s="451"/>
      <c r="N943" s="451"/>
      <c r="O943" s="452"/>
      <c r="P943" s="453" t="s">
        <v>761</v>
      </c>
      <c r="Q943" s="454"/>
      <c r="R943" s="454"/>
      <c r="S943" s="454"/>
      <c r="T943" s="454"/>
      <c r="U943" s="454"/>
      <c r="V943" s="454"/>
      <c r="W943" s="454"/>
      <c r="X943" s="455"/>
      <c r="Y943" s="435">
        <v>24</v>
      </c>
      <c r="Z943" s="436"/>
      <c r="AA943" s="436"/>
      <c r="AB943" s="437"/>
      <c r="AC943" s="266" t="s">
        <v>489</v>
      </c>
      <c r="AD943" s="456"/>
      <c r="AE943" s="456"/>
      <c r="AF943" s="456"/>
      <c r="AG943" s="457"/>
      <c r="AH943" s="441">
        <v>1</v>
      </c>
      <c r="AI943" s="442"/>
      <c r="AJ943" s="442"/>
      <c r="AK943" s="443"/>
      <c r="AL943" s="441" t="s">
        <v>562</v>
      </c>
      <c r="AM943" s="442"/>
      <c r="AN943" s="442"/>
      <c r="AO943" s="443"/>
      <c r="AP943" s="321"/>
      <c r="AQ943" s="321"/>
      <c r="AR943" s="321"/>
      <c r="AS943" s="321"/>
      <c r="AT943" s="321"/>
      <c r="AU943" s="321"/>
      <c r="AV943" s="321"/>
      <c r="AW943" s="321"/>
      <c r="AX943" s="321"/>
    </row>
    <row r="944" spans="1:50" ht="41.25" customHeight="1" x14ac:dyDescent="0.2">
      <c r="A944" s="404">
        <v>9</v>
      </c>
      <c r="B944" s="404">
        <v>1</v>
      </c>
      <c r="C944" s="447" t="s">
        <v>759</v>
      </c>
      <c r="D944" s="448"/>
      <c r="E944" s="448"/>
      <c r="F944" s="448"/>
      <c r="G944" s="448"/>
      <c r="H944" s="448"/>
      <c r="I944" s="449"/>
      <c r="J944" s="450">
        <v>7010001101987</v>
      </c>
      <c r="K944" s="451"/>
      <c r="L944" s="451"/>
      <c r="M944" s="451"/>
      <c r="N944" s="451"/>
      <c r="O944" s="452"/>
      <c r="P944" s="453" t="s">
        <v>762</v>
      </c>
      <c r="Q944" s="454"/>
      <c r="R944" s="454"/>
      <c r="S944" s="454"/>
      <c r="T944" s="454"/>
      <c r="U944" s="454"/>
      <c r="V944" s="454"/>
      <c r="W944" s="454"/>
      <c r="X944" s="455"/>
      <c r="Y944" s="435">
        <v>12</v>
      </c>
      <c r="Z944" s="436"/>
      <c r="AA944" s="436"/>
      <c r="AB944" s="437"/>
      <c r="AC944" s="266" t="s">
        <v>489</v>
      </c>
      <c r="AD944" s="456"/>
      <c r="AE944" s="456"/>
      <c r="AF944" s="456"/>
      <c r="AG944" s="457"/>
      <c r="AH944" s="441">
        <v>1</v>
      </c>
      <c r="AI944" s="442"/>
      <c r="AJ944" s="442"/>
      <c r="AK944" s="443"/>
      <c r="AL944" s="441" t="s">
        <v>562</v>
      </c>
      <c r="AM944" s="442"/>
      <c r="AN944" s="442"/>
      <c r="AO944" s="443"/>
      <c r="AP944" s="321"/>
      <c r="AQ944" s="321"/>
      <c r="AR944" s="321"/>
      <c r="AS944" s="321"/>
      <c r="AT944" s="321"/>
      <c r="AU944" s="321"/>
      <c r="AV944" s="321"/>
      <c r="AW944" s="321"/>
      <c r="AX944" s="321"/>
    </row>
    <row r="945" spans="1:50" ht="41.25" customHeight="1" x14ac:dyDescent="0.2">
      <c r="A945" s="404">
        <v>10</v>
      </c>
      <c r="B945" s="404">
        <v>1</v>
      </c>
      <c r="C945" s="447" t="s">
        <v>759</v>
      </c>
      <c r="D945" s="448"/>
      <c r="E945" s="448"/>
      <c r="F945" s="448"/>
      <c r="G945" s="448"/>
      <c r="H945" s="448"/>
      <c r="I945" s="449"/>
      <c r="J945" s="450">
        <v>7010001101987</v>
      </c>
      <c r="K945" s="451"/>
      <c r="L945" s="451"/>
      <c r="M945" s="451"/>
      <c r="N945" s="451"/>
      <c r="O945" s="452"/>
      <c r="P945" s="453" t="s">
        <v>763</v>
      </c>
      <c r="Q945" s="454"/>
      <c r="R945" s="454"/>
      <c r="S945" s="454"/>
      <c r="T945" s="454"/>
      <c r="U945" s="454"/>
      <c r="V945" s="454"/>
      <c r="W945" s="454"/>
      <c r="X945" s="455"/>
      <c r="Y945" s="435">
        <v>8</v>
      </c>
      <c r="Z945" s="436"/>
      <c r="AA945" s="436"/>
      <c r="AB945" s="437"/>
      <c r="AC945" s="266" t="s">
        <v>489</v>
      </c>
      <c r="AD945" s="456"/>
      <c r="AE945" s="456"/>
      <c r="AF945" s="456"/>
      <c r="AG945" s="457"/>
      <c r="AH945" s="441">
        <v>1</v>
      </c>
      <c r="AI945" s="442"/>
      <c r="AJ945" s="442"/>
      <c r="AK945" s="443"/>
      <c r="AL945" s="441" t="s">
        <v>562</v>
      </c>
      <c r="AM945" s="442"/>
      <c r="AN945" s="442"/>
      <c r="AO945" s="443"/>
      <c r="AP945" s="321"/>
      <c r="AQ945" s="321"/>
      <c r="AR945" s="321"/>
      <c r="AS945" s="321"/>
      <c r="AT945" s="321"/>
      <c r="AU945" s="321"/>
      <c r="AV945" s="321"/>
      <c r="AW945" s="321"/>
      <c r="AX945" s="321"/>
    </row>
    <row r="946" spans="1:50" ht="41.25" customHeight="1" x14ac:dyDescent="0.2">
      <c r="A946" s="404">
        <v>11</v>
      </c>
      <c r="B946" s="404">
        <v>1</v>
      </c>
      <c r="C946" s="447" t="s">
        <v>759</v>
      </c>
      <c r="D946" s="448"/>
      <c r="E946" s="448"/>
      <c r="F946" s="448"/>
      <c r="G946" s="448"/>
      <c r="H946" s="448"/>
      <c r="I946" s="449"/>
      <c r="J946" s="450">
        <v>7010001101987</v>
      </c>
      <c r="K946" s="451"/>
      <c r="L946" s="451"/>
      <c r="M946" s="451"/>
      <c r="N946" s="451"/>
      <c r="O946" s="452"/>
      <c r="P946" s="453" t="s">
        <v>764</v>
      </c>
      <c r="Q946" s="454"/>
      <c r="R946" s="454"/>
      <c r="S946" s="454"/>
      <c r="T946" s="454"/>
      <c r="U946" s="454"/>
      <c r="V946" s="454"/>
      <c r="W946" s="454"/>
      <c r="X946" s="455"/>
      <c r="Y946" s="435">
        <v>3</v>
      </c>
      <c r="Z946" s="436"/>
      <c r="AA946" s="436"/>
      <c r="AB946" s="437"/>
      <c r="AC946" s="266" t="s">
        <v>489</v>
      </c>
      <c r="AD946" s="456"/>
      <c r="AE946" s="456"/>
      <c r="AF946" s="456"/>
      <c r="AG946" s="457"/>
      <c r="AH946" s="441">
        <v>1</v>
      </c>
      <c r="AI946" s="442"/>
      <c r="AJ946" s="442"/>
      <c r="AK946" s="443"/>
      <c r="AL946" s="441" t="s">
        <v>562</v>
      </c>
      <c r="AM946" s="442"/>
      <c r="AN946" s="442"/>
      <c r="AO946" s="443"/>
      <c r="AP946" s="321"/>
      <c r="AQ946" s="321"/>
      <c r="AR946" s="321"/>
      <c r="AS946" s="321"/>
      <c r="AT946" s="321"/>
      <c r="AU946" s="321"/>
      <c r="AV946" s="321"/>
      <c r="AW946" s="321"/>
      <c r="AX946" s="321"/>
    </row>
    <row r="947" spans="1:50" ht="50.25" customHeight="1" x14ac:dyDescent="0.2">
      <c r="A947" s="404">
        <v>12</v>
      </c>
      <c r="B947" s="404">
        <v>1</v>
      </c>
      <c r="C947" s="447" t="s">
        <v>759</v>
      </c>
      <c r="D947" s="448"/>
      <c r="E947" s="448"/>
      <c r="F947" s="448"/>
      <c r="G947" s="448"/>
      <c r="H947" s="448"/>
      <c r="I947" s="449"/>
      <c r="J947" s="450">
        <v>7010001101987</v>
      </c>
      <c r="K947" s="451"/>
      <c r="L947" s="451"/>
      <c r="M947" s="451"/>
      <c r="N947" s="451"/>
      <c r="O947" s="452"/>
      <c r="P947" s="453" t="s">
        <v>765</v>
      </c>
      <c r="Q947" s="454"/>
      <c r="R947" s="454"/>
      <c r="S947" s="454"/>
      <c r="T947" s="454"/>
      <c r="U947" s="454"/>
      <c r="V947" s="454"/>
      <c r="W947" s="454"/>
      <c r="X947" s="455"/>
      <c r="Y947" s="435">
        <v>1</v>
      </c>
      <c r="Z947" s="436"/>
      <c r="AA947" s="436"/>
      <c r="AB947" s="437"/>
      <c r="AC947" s="266" t="s">
        <v>489</v>
      </c>
      <c r="AD947" s="456"/>
      <c r="AE947" s="456"/>
      <c r="AF947" s="456"/>
      <c r="AG947" s="457"/>
      <c r="AH947" s="441">
        <v>1</v>
      </c>
      <c r="AI947" s="442"/>
      <c r="AJ947" s="442"/>
      <c r="AK947" s="443"/>
      <c r="AL947" s="441" t="s">
        <v>562</v>
      </c>
      <c r="AM947" s="442"/>
      <c r="AN947" s="442"/>
      <c r="AO947" s="443"/>
      <c r="AP947" s="321"/>
      <c r="AQ947" s="321"/>
      <c r="AR947" s="321"/>
      <c r="AS947" s="321"/>
      <c r="AT947" s="321"/>
      <c r="AU947" s="321"/>
      <c r="AV947" s="321"/>
      <c r="AW947" s="321"/>
      <c r="AX947" s="321"/>
    </row>
    <row r="948" spans="1:50" ht="50.25" customHeight="1" x14ac:dyDescent="0.2">
      <c r="A948" s="404">
        <v>13</v>
      </c>
      <c r="B948" s="404">
        <v>1</v>
      </c>
      <c r="C948" s="447" t="s">
        <v>759</v>
      </c>
      <c r="D948" s="448"/>
      <c r="E948" s="448"/>
      <c r="F948" s="448"/>
      <c r="G948" s="448"/>
      <c r="H948" s="448"/>
      <c r="I948" s="449"/>
      <c r="J948" s="450">
        <v>7010001101987</v>
      </c>
      <c r="K948" s="451"/>
      <c r="L948" s="451"/>
      <c r="M948" s="451"/>
      <c r="N948" s="451"/>
      <c r="O948" s="452"/>
      <c r="P948" s="453" t="s">
        <v>766</v>
      </c>
      <c r="Q948" s="454"/>
      <c r="R948" s="454"/>
      <c r="S948" s="454"/>
      <c r="T948" s="454"/>
      <c r="U948" s="454"/>
      <c r="V948" s="454"/>
      <c r="W948" s="454"/>
      <c r="X948" s="455"/>
      <c r="Y948" s="435">
        <v>1</v>
      </c>
      <c r="Z948" s="436"/>
      <c r="AA948" s="436"/>
      <c r="AB948" s="437"/>
      <c r="AC948" s="266" t="s">
        <v>732</v>
      </c>
      <c r="AD948" s="456"/>
      <c r="AE948" s="456"/>
      <c r="AF948" s="456"/>
      <c r="AG948" s="457"/>
      <c r="AH948" s="441" t="s">
        <v>851</v>
      </c>
      <c r="AI948" s="442"/>
      <c r="AJ948" s="442"/>
      <c r="AK948" s="443"/>
      <c r="AL948" s="441" t="s">
        <v>562</v>
      </c>
      <c r="AM948" s="442"/>
      <c r="AN948" s="442"/>
      <c r="AO948" s="443"/>
      <c r="AP948" s="321"/>
      <c r="AQ948" s="321"/>
      <c r="AR948" s="321"/>
      <c r="AS948" s="321"/>
      <c r="AT948" s="321"/>
      <c r="AU948" s="321"/>
      <c r="AV948" s="321"/>
      <c r="AW948" s="321"/>
      <c r="AX948" s="321"/>
    </row>
    <row r="949" spans="1:50" ht="63.75" customHeight="1" x14ac:dyDescent="0.2">
      <c r="A949" s="404">
        <v>14</v>
      </c>
      <c r="B949" s="404">
        <v>1</v>
      </c>
      <c r="C949" s="447" t="s">
        <v>759</v>
      </c>
      <c r="D949" s="448"/>
      <c r="E949" s="448"/>
      <c r="F949" s="448"/>
      <c r="G949" s="448"/>
      <c r="H949" s="448"/>
      <c r="I949" s="449"/>
      <c r="J949" s="450">
        <v>7010001101987</v>
      </c>
      <c r="K949" s="451"/>
      <c r="L949" s="451"/>
      <c r="M949" s="451"/>
      <c r="N949" s="451"/>
      <c r="O949" s="452"/>
      <c r="P949" s="453" t="s">
        <v>767</v>
      </c>
      <c r="Q949" s="454"/>
      <c r="R949" s="454"/>
      <c r="S949" s="454"/>
      <c r="T949" s="454"/>
      <c r="U949" s="454"/>
      <c r="V949" s="454"/>
      <c r="W949" s="454"/>
      <c r="X949" s="455"/>
      <c r="Y949" s="435">
        <v>1</v>
      </c>
      <c r="Z949" s="436"/>
      <c r="AA949" s="436"/>
      <c r="AB949" s="437"/>
      <c r="AC949" s="266" t="s">
        <v>732</v>
      </c>
      <c r="AD949" s="456"/>
      <c r="AE949" s="456"/>
      <c r="AF949" s="456"/>
      <c r="AG949" s="457"/>
      <c r="AH949" s="441" t="s">
        <v>851</v>
      </c>
      <c r="AI949" s="442"/>
      <c r="AJ949" s="442"/>
      <c r="AK949" s="443"/>
      <c r="AL949" s="441" t="s">
        <v>562</v>
      </c>
      <c r="AM949" s="442"/>
      <c r="AN949" s="442"/>
      <c r="AO949" s="443"/>
      <c r="AP949" s="321"/>
      <c r="AQ949" s="321"/>
      <c r="AR949" s="321"/>
      <c r="AS949" s="321"/>
      <c r="AT949" s="321"/>
      <c r="AU949" s="321"/>
      <c r="AV949" s="321"/>
      <c r="AW949" s="321"/>
      <c r="AX949" s="321"/>
    </row>
    <row r="950" spans="1:50" ht="47.25" customHeight="1" x14ac:dyDescent="0.2">
      <c r="A950" s="404">
        <v>15</v>
      </c>
      <c r="B950" s="404">
        <v>1</v>
      </c>
      <c r="C950" s="447" t="s">
        <v>759</v>
      </c>
      <c r="D950" s="448"/>
      <c r="E950" s="448"/>
      <c r="F950" s="448"/>
      <c r="G950" s="448"/>
      <c r="H950" s="448"/>
      <c r="I950" s="449"/>
      <c r="J950" s="450">
        <v>7010001101987</v>
      </c>
      <c r="K950" s="451"/>
      <c r="L950" s="451"/>
      <c r="M950" s="451"/>
      <c r="N950" s="451"/>
      <c r="O950" s="452"/>
      <c r="P950" s="453" t="s">
        <v>768</v>
      </c>
      <c r="Q950" s="454"/>
      <c r="R950" s="454"/>
      <c r="S950" s="454"/>
      <c r="T950" s="454"/>
      <c r="U950" s="454"/>
      <c r="V950" s="454"/>
      <c r="W950" s="454"/>
      <c r="X950" s="455"/>
      <c r="Y950" s="435">
        <v>1</v>
      </c>
      <c r="Z950" s="436"/>
      <c r="AA950" s="436"/>
      <c r="AB950" s="437"/>
      <c r="AC950" s="266" t="s">
        <v>732</v>
      </c>
      <c r="AD950" s="456"/>
      <c r="AE950" s="456"/>
      <c r="AF950" s="456"/>
      <c r="AG950" s="457"/>
      <c r="AH950" s="441" t="s">
        <v>851</v>
      </c>
      <c r="AI950" s="442"/>
      <c r="AJ950" s="442"/>
      <c r="AK950" s="443"/>
      <c r="AL950" s="441" t="s">
        <v>562</v>
      </c>
      <c r="AM950" s="442"/>
      <c r="AN950" s="442"/>
      <c r="AO950" s="443"/>
      <c r="AP950" s="321"/>
      <c r="AQ950" s="321"/>
      <c r="AR950" s="321"/>
      <c r="AS950" s="321"/>
      <c r="AT950" s="321"/>
      <c r="AU950" s="321"/>
      <c r="AV950" s="321"/>
      <c r="AW950" s="321"/>
      <c r="AX950" s="321"/>
    </row>
    <row r="951" spans="1:50" ht="48" customHeight="1" x14ac:dyDescent="0.2">
      <c r="A951" s="404">
        <v>16</v>
      </c>
      <c r="B951" s="404">
        <v>1</v>
      </c>
      <c r="C951" s="447" t="s">
        <v>759</v>
      </c>
      <c r="D951" s="448"/>
      <c r="E951" s="448"/>
      <c r="F951" s="448"/>
      <c r="G951" s="448"/>
      <c r="H951" s="448"/>
      <c r="I951" s="449"/>
      <c r="J951" s="450">
        <v>7010001101987</v>
      </c>
      <c r="K951" s="451"/>
      <c r="L951" s="451"/>
      <c r="M951" s="451"/>
      <c r="N951" s="451"/>
      <c r="O951" s="452"/>
      <c r="P951" s="453" t="s">
        <v>769</v>
      </c>
      <c r="Q951" s="454"/>
      <c r="R951" s="454"/>
      <c r="S951" s="454"/>
      <c r="T951" s="454"/>
      <c r="U951" s="454"/>
      <c r="V951" s="454"/>
      <c r="W951" s="454"/>
      <c r="X951" s="455"/>
      <c r="Y951" s="435">
        <v>1</v>
      </c>
      <c r="Z951" s="436"/>
      <c r="AA951" s="436"/>
      <c r="AB951" s="437"/>
      <c r="AC951" s="266" t="s">
        <v>732</v>
      </c>
      <c r="AD951" s="456"/>
      <c r="AE951" s="456"/>
      <c r="AF951" s="456"/>
      <c r="AG951" s="457"/>
      <c r="AH951" s="441" t="s">
        <v>851</v>
      </c>
      <c r="AI951" s="442"/>
      <c r="AJ951" s="442"/>
      <c r="AK951" s="443"/>
      <c r="AL951" s="441" t="s">
        <v>562</v>
      </c>
      <c r="AM951" s="442"/>
      <c r="AN951" s="442"/>
      <c r="AO951" s="443"/>
      <c r="AP951" s="321"/>
      <c r="AQ951" s="321"/>
      <c r="AR951" s="321"/>
      <c r="AS951" s="321"/>
      <c r="AT951" s="321"/>
      <c r="AU951" s="321"/>
      <c r="AV951" s="321"/>
      <c r="AW951" s="321"/>
      <c r="AX951" s="321"/>
    </row>
    <row r="952" spans="1:50" s="16" customFormat="1" ht="40.5" customHeight="1" x14ac:dyDescent="0.2">
      <c r="A952" s="404">
        <v>17</v>
      </c>
      <c r="B952" s="404">
        <v>1</v>
      </c>
      <c r="C952" s="447" t="s">
        <v>759</v>
      </c>
      <c r="D952" s="448"/>
      <c r="E952" s="448"/>
      <c r="F952" s="448"/>
      <c r="G952" s="448"/>
      <c r="H952" s="448"/>
      <c r="I952" s="449"/>
      <c r="J952" s="450">
        <v>7010001101987</v>
      </c>
      <c r="K952" s="451"/>
      <c r="L952" s="451"/>
      <c r="M952" s="451"/>
      <c r="N952" s="451"/>
      <c r="O952" s="452"/>
      <c r="P952" s="453" t="s">
        <v>770</v>
      </c>
      <c r="Q952" s="454"/>
      <c r="R952" s="454"/>
      <c r="S952" s="454"/>
      <c r="T952" s="454"/>
      <c r="U952" s="454"/>
      <c r="V952" s="454"/>
      <c r="W952" s="454"/>
      <c r="X952" s="455"/>
      <c r="Y952" s="435">
        <v>1</v>
      </c>
      <c r="Z952" s="436"/>
      <c r="AA952" s="436"/>
      <c r="AB952" s="437"/>
      <c r="AC952" s="266" t="s">
        <v>732</v>
      </c>
      <c r="AD952" s="456"/>
      <c r="AE952" s="456"/>
      <c r="AF952" s="456"/>
      <c r="AG952" s="457"/>
      <c r="AH952" s="441" t="s">
        <v>851</v>
      </c>
      <c r="AI952" s="442"/>
      <c r="AJ952" s="442"/>
      <c r="AK952" s="443"/>
      <c r="AL952" s="441" t="s">
        <v>562</v>
      </c>
      <c r="AM952" s="442"/>
      <c r="AN952" s="442"/>
      <c r="AO952" s="443"/>
      <c r="AP952" s="321"/>
      <c r="AQ952" s="321"/>
      <c r="AR952" s="321"/>
      <c r="AS952" s="321"/>
      <c r="AT952" s="321"/>
      <c r="AU952" s="321"/>
      <c r="AV952" s="321"/>
      <c r="AW952" s="321"/>
      <c r="AX952" s="321"/>
    </row>
    <row r="953" spans="1:50" ht="42" customHeight="1" x14ac:dyDescent="0.2">
      <c r="A953" s="404">
        <v>18</v>
      </c>
      <c r="B953" s="404">
        <v>1</v>
      </c>
      <c r="C953" s="447" t="s">
        <v>759</v>
      </c>
      <c r="D953" s="448"/>
      <c r="E953" s="448"/>
      <c r="F953" s="448"/>
      <c r="G953" s="448"/>
      <c r="H953" s="448"/>
      <c r="I953" s="449"/>
      <c r="J953" s="450">
        <v>7010001101987</v>
      </c>
      <c r="K953" s="451"/>
      <c r="L953" s="451"/>
      <c r="M953" s="451"/>
      <c r="N953" s="451"/>
      <c r="O953" s="452"/>
      <c r="P953" s="453" t="s">
        <v>770</v>
      </c>
      <c r="Q953" s="454"/>
      <c r="R953" s="454"/>
      <c r="S953" s="454"/>
      <c r="T953" s="454"/>
      <c r="U953" s="454"/>
      <c r="V953" s="454"/>
      <c r="W953" s="454"/>
      <c r="X953" s="455"/>
      <c r="Y953" s="435">
        <v>1</v>
      </c>
      <c r="Z953" s="436"/>
      <c r="AA953" s="436"/>
      <c r="AB953" s="437"/>
      <c r="AC953" s="266" t="s">
        <v>732</v>
      </c>
      <c r="AD953" s="456"/>
      <c r="AE953" s="456"/>
      <c r="AF953" s="456"/>
      <c r="AG953" s="457"/>
      <c r="AH953" s="441" t="s">
        <v>851</v>
      </c>
      <c r="AI953" s="442"/>
      <c r="AJ953" s="442"/>
      <c r="AK953" s="443"/>
      <c r="AL953" s="441" t="s">
        <v>562</v>
      </c>
      <c r="AM953" s="442"/>
      <c r="AN953" s="442"/>
      <c r="AO953" s="443"/>
      <c r="AP953" s="321"/>
      <c r="AQ953" s="321"/>
      <c r="AR953" s="321"/>
      <c r="AS953" s="321"/>
      <c r="AT953" s="321"/>
      <c r="AU953" s="321"/>
      <c r="AV953" s="321"/>
      <c r="AW953" s="321"/>
      <c r="AX953" s="321"/>
    </row>
    <row r="954" spans="1:50" ht="40.5" customHeight="1" x14ac:dyDescent="0.2">
      <c r="A954" s="404">
        <v>19</v>
      </c>
      <c r="B954" s="404">
        <v>1</v>
      </c>
      <c r="C954" s="447" t="s">
        <v>759</v>
      </c>
      <c r="D954" s="448"/>
      <c r="E954" s="448"/>
      <c r="F954" s="448"/>
      <c r="G954" s="448"/>
      <c r="H954" s="448"/>
      <c r="I954" s="449"/>
      <c r="J954" s="450">
        <v>7010001101987</v>
      </c>
      <c r="K954" s="451"/>
      <c r="L954" s="451"/>
      <c r="M954" s="451"/>
      <c r="N954" s="451"/>
      <c r="O954" s="452"/>
      <c r="P954" s="453" t="s">
        <v>771</v>
      </c>
      <c r="Q954" s="454"/>
      <c r="R954" s="454"/>
      <c r="S954" s="454"/>
      <c r="T954" s="454"/>
      <c r="U954" s="454"/>
      <c r="V954" s="454"/>
      <c r="W954" s="454"/>
      <c r="X954" s="455"/>
      <c r="Y954" s="435">
        <v>1</v>
      </c>
      <c r="Z954" s="436"/>
      <c r="AA954" s="436"/>
      <c r="AB954" s="437"/>
      <c r="AC954" s="266" t="s">
        <v>732</v>
      </c>
      <c r="AD954" s="456"/>
      <c r="AE954" s="456"/>
      <c r="AF954" s="456"/>
      <c r="AG954" s="457"/>
      <c r="AH954" s="441" t="s">
        <v>851</v>
      </c>
      <c r="AI954" s="442"/>
      <c r="AJ954" s="442"/>
      <c r="AK954" s="443"/>
      <c r="AL954" s="441" t="s">
        <v>562</v>
      </c>
      <c r="AM954" s="442"/>
      <c r="AN954" s="442"/>
      <c r="AO954" s="443"/>
      <c r="AP954" s="321"/>
      <c r="AQ954" s="321"/>
      <c r="AR954" s="321"/>
      <c r="AS954" s="321"/>
      <c r="AT954" s="321"/>
      <c r="AU954" s="321"/>
      <c r="AV954" s="321"/>
      <c r="AW954" s="321"/>
      <c r="AX954" s="321"/>
    </row>
    <row r="955" spans="1:50" ht="62.25" customHeight="1" x14ac:dyDescent="0.2">
      <c r="A955" s="404">
        <v>20</v>
      </c>
      <c r="B955" s="404">
        <v>1</v>
      </c>
      <c r="C955" s="447" t="s">
        <v>759</v>
      </c>
      <c r="D955" s="448"/>
      <c r="E955" s="448"/>
      <c r="F955" s="448"/>
      <c r="G955" s="448"/>
      <c r="H955" s="448"/>
      <c r="I955" s="449"/>
      <c r="J955" s="450">
        <v>7010001101987</v>
      </c>
      <c r="K955" s="451"/>
      <c r="L955" s="451"/>
      <c r="M955" s="451"/>
      <c r="N955" s="451"/>
      <c r="O955" s="452"/>
      <c r="P955" s="453" t="s">
        <v>772</v>
      </c>
      <c r="Q955" s="454"/>
      <c r="R955" s="454"/>
      <c r="S955" s="454"/>
      <c r="T955" s="454"/>
      <c r="U955" s="454"/>
      <c r="V955" s="454"/>
      <c r="W955" s="454"/>
      <c r="X955" s="455"/>
      <c r="Y955" s="435">
        <v>1</v>
      </c>
      <c r="Z955" s="436"/>
      <c r="AA955" s="436"/>
      <c r="AB955" s="437"/>
      <c r="AC955" s="266" t="s">
        <v>732</v>
      </c>
      <c r="AD955" s="456"/>
      <c r="AE955" s="456"/>
      <c r="AF955" s="456"/>
      <c r="AG955" s="457"/>
      <c r="AH955" s="441" t="s">
        <v>851</v>
      </c>
      <c r="AI955" s="442"/>
      <c r="AJ955" s="442"/>
      <c r="AK955" s="443"/>
      <c r="AL955" s="441" t="s">
        <v>562</v>
      </c>
      <c r="AM955" s="442"/>
      <c r="AN955" s="442"/>
      <c r="AO955" s="443"/>
      <c r="AP955" s="321"/>
      <c r="AQ955" s="321"/>
      <c r="AR955" s="321"/>
      <c r="AS955" s="321"/>
      <c r="AT955" s="321"/>
      <c r="AU955" s="321"/>
      <c r="AV955" s="321"/>
      <c r="AW955" s="321"/>
      <c r="AX955" s="321"/>
    </row>
    <row r="956" spans="1:50" ht="47.25" customHeight="1" x14ac:dyDescent="0.2">
      <c r="A956" s="404">
        <v>21</v>
      </c>
      <c r="B956" s="404">
        <v>1</v>
      </c>
      <c r="C956" s="447" t="s">
        <v>759</v>
      </c>
      <c r="D956" s="448"/>
      <c r="E956" s="448"/>
      <c r="F956" s="448"/>
      <c r="G956" s="448"/>
      <c r="H956" s="448"/>
      <c r="I956" s="449"/>
      <c r="J956" s="450">
        <v>7010001101987</v>
      </c>
      <c r="K956" s="451"/>
      <c r="L956" s="451"/>
      <c r="M956" s="451"/>
      <c r="N956" s="451"/>
      <c r="O956" s="452"/>
      <c r="P956" s="453" t="s">
        <v>773</v>
      </c>
      <c r="Q956" s="454"/>
      <c r="R956" s="454"/>
      <c r="S956" s="454"/>
      <c r="T956" s="454"/>
      <c r="U956" s="454"/>
      <c r="V956" s="454"/>
      <c r="W956" s="454"/>
      <c r="X956" s="455"/>
      <c r="Y956" s="435">
        <v>0</v>
      </c>
      <c r="Z956" s="436"/>
      <c r="AA956" s="436"/>
      <c r="AB956" s="437"/>
      <c r="AC956" s="266" t="s">
        <v>732</v>
      </c>
      <c r="AD956" s="456"/>
      <c r="AE956" s="456"/>
      <c r="AF956" s="456"/>
      <c r="AG956" s="457"/>
      <c r="AH956" s="441" t="s">
        <v>851</v>
      </c>
      <c r="AI956" s="442"/>
      <c r="AJ956" s="442"/>
      <c r="AK956" s="443"/>
      <c r="AL956" s="441" t="s">
        <v>562</v>
      </c>
      <c r="AM956" s="442"/>
      <c r="AN956" s="442"/>
      <c r="AO956" s="443"/>
      <c r="AP956" s="321"/>
      <c r="AQ956" s="321"/>
      <c r="AR956" s="321"/>
      <c r="AS956" s="321"/>
      <c r="AT956" s="321"/>
      <c r="AU956" s="321"/>
      <c r="AV956" s="321"/>
      <c r="AW956" s="321"/>
      <c r="AX956" s="321"/>
    </row>
    <row r="957" spans="1:50" ht="48" customHeight="1" x14ac:dyDescent="0.2">
      <c r="A957" s="404">
        <v>22</v>
      </c>
      <c r="B957" s="404">
        <v>1</v>
      </c>
      <c r="C957" s="447" t="s">
        <v>759</v>
      </c>
      <c r="D957" s="448"/>
      <c r="E957" s="448"/>
      <c r="F957" s="448"/>
      <c r="G957" s="448"/>
      <c r="H957" s="448"/>
      <c r="I957" s="449"/>
      <c r="J957" s="450">
        <v>7010001101987</v>
      </c>
      <c r="K957" s="451"/>
      <c r="L957" s="451"/>
      <c r="M957" s="451"/>
      <c r="N957" s="451"/>
      <c r="O957" s="452"/>
      <c r="P957" s="453" t="s">
        <v>774</v>
      </c>
      <c r="Q957" s="454"/>
      <c r="R957" s="454"/>
      <c r="S957" s="454"/>
      <c r="T957" s="454"/>
      <c r="U957" s="454"/>
      <c r="V957" s="454"/>
      <c r="W957" s="454"/>
      <c r="X957" s="455"/>
      <c r="Y957" s="435">
        <v>0</v>
      </c>
      <c r="Z957" s="436"/>
      <c r="AA957" s="436"/>
      <c r="AB957" s="437"/>
      <c r="AC957" s="266" t="s">
        <v>732</v>
      </c>
      <c r="AD957" s="456"/>
      <c r="AE957" s="456"/>
      <c r="AF957" s="456"/>
      <c r="AG957" s="457"/>
      <c r="AH957" s="441" t="s">
        <v>851</v>
      </c>
      <c r="AI957" s="442"/>
      <c r="AJ957" s="442"/>
      <c r="AK957" s="443"/>
      <c r="AL957" s="441" t="s">
        <v>562</v>
      </c>
      <c r="AM957" s="442"/>
      <c r="AN957" s="442"/>
      <c r="AO957" s="443"/>
      <c r="AP957" s="321"/>
      <c r="AQ957" s="321"/>
      <c r="AR957" s="321"/>
      <c r="AS957" s="321"/>
      <c r="AT957" s="321"/>
      <c r="AU957" s="321"/>
      <c r="AV957" s="321"/>
      <c r="AW957" s="321"/>
      <c r="AX957" s="321"/>
    </row>
    <row r="958" spans="1:50" ht="53.25" customHeight="1" x14ac:dyDescent="0.2">
      <c r="A958" s="404">
        <v>23</v>
      </c>
      <c r="B958" s="404">
        <v>1</v>
      </c>
      <c r="C958" s="447" t="s">
        <v>759</v>
      </c>
      <c r="D958" s="448"/>
      <c r="E958" s="448"/>
      <c r="F958" s="448"/>
      <c r="G958" s="448"/>
      <c r="H958" s="448"/>
      <c r="I958" s="449"/>
      <c r="J958" s="450">
        <v>7010001101987</v>
      </c>
      <c r="K958" s="451"/>
      <c r="L958" s="451"/>
      <c r="M958" s="451"/>
      <c r="N958" s="451"/>
      <c r="O958" s="452"/>
      <c r="P958" s="453" t="s">
        <v>775</v>
      </c>
      <c r="Q958" s="454"/>
      <c r="R958" s="454"/>
      <c r="S958" s="454"/>
      <c r="T958" s="454"/>
      <c r="U958" s="454"/>
      <c r="V958" s="454"/>
      <c r="W958" s="454"/>
      <c r="X958" s="455"/>
      <c r="Y958" s="435">
        <v>0</v>
      </c>
      <c r="Z958" s="436"/>
      <c r="AA958" s="436"/>
      <c r="AB958" s="437"/>
      <c r="AC958" s="266" t="s">
        <v>732</v>
      </c>
      <c r="AD958" s="456"/>
      <c r="AE958" s="456"/>
      <c r="AF958" s="456"/>
      <c r="AG958" s="457"/>
      <c r="AH958" s="441" t="s">
        <v>851</v>
      </c>
      <c r="AI958" s="442"/>
      <c r="AJ958" s="442"/>
      <c r="AK958" s="443"/>
      <c r="AL958" s="441" t="s">
        <v>562</v>
      </c>
      <c r="AM958" s="442"/>
      <c r="AN958" s="442"/>
      <c r="AO958" s="443"/>
      <c r="AP958" s="321"/>
      <c r="AQ958" s="321"/>
      <c r="AR958" s="321"/>
      <c r="AS958" s="321"/>
      <c r="AT958" s="321"/>
      <c r="AU958" s="321"/>
      <c r="AV958" s="321"/>
      <c r="AW958" s="321"/>
      <c r="AX958" s="321"/>
    </row>
    <row r="959" spans="1:50" ht="50.25" customHeight="1" x14ac:dyDescent="0.2">
      <c r="A959" s="404">
        <v>24</v>
      </c>
      <c r="B959" s="404">
        <v>1</v>
      </c>
      <c r="C959" s="447" t="s">
        <v>759</v>
      </c>
      <c r="D959" s="448"/>
      <c r="E959" s="448"/>
      <c r="F959" s="448"/>
      <c r="G959" s="448"/>
      <c r="H959" s="448"/>
      <c r="I959" s="449"/>
      <c r="J959" s="450">
        <v>7010001101987</v>
      </c>
      <c r="K959" s="451"/>
      <c r="L959" s="451"/>
      <c r="M959" s="451"/>
      <c r="N959" s="451"/>
      <c r="O959" s="452"/>
      <c r="P959" s="453" t="s">
        <v>776</v>
      </c>
      <c r="Q959" s="454"/>
      <c r="R959" s="454"/>
      <c r="S959" s="454"/>
      <c r="T959" s="454"/>
      <c r="U959" s="454"/>
      <c r="V959" s="454"/>
      <c r="W959" s="454"/>
      <c r="X959" s="455"/>
      <c r="Y959" s="435">
        <v>0</v>
      </c>
      <c r="Z959" s="436"/>
      <c r="AA959" s="436"/>
      <c r="AB959" s="437"/>
      <c r="AC959" s="266" t="s">
        <v>732</v>
      </c>
      <c r="AD959" s="456"/>
      <c r="AE959" s="456"/>
      <c r="AF959" s="456"/>
      <c r="AG959" s="457"/>
      <c r="AH959" s="441" t="s">
        <v>851</v>
      </c>
      <c r="AI959" s="442"/>
      <c r="AJ959" s="442"/>
      <c r="AK959" s="443"/>
      <c r="AL959" s="441" t="s">
        <v>562</v>
      </c>
      <c r="AM959" s="442"/>
      <c r="AN959" s="442"/>
      <c r="AO959" s="443"/>
      <c r="AP959" s="321"/>
      <c r="AQ959" s="321"/>
      <c r="AR959" s="321"/>
      <c r="AS959" s="321"/>
      <c r="AT959" s="321"/>
      <c r="AU959" s="321"/>
      <c r="AV959" s="321"/>
      <c r="AW959" s="321"/>
      <c r="AX959" s="321"/>
    </row>
    <row r="960" spans="1:50" ht="57" customHeight="1" x14ac:dyDescent="0.2">
      <c r="A960" s="404">
        <v>25</v>
      </c>
      <c r="B960" s="404">
        <v>1</v>
      </c>
      <c r="C960" s="447" t="s">
        <v>759</v>
      </c>
      <c r="D960" s="448"/>
      <c r="E960" s="448"/>
      <c r="F960" s="448"/>
      <c r="G960" s="448"/>
      <c r="H960" s="448"/>
      <c r="I960" s="449"/>
      <c r="J960" s="450">
        <v>7010001101987</v>
      </c>
      <c r="K960" s="451"/>
      <c r="L960" s="451"/>
      <c r="M960" s="451"/>
      <c r="N960" s="451"/>
      <c r="O960" s="452"/>
      <c r="P960" s="453" t="s">
        <v>777</v>
      </c>
      <c r="Q960" s="454"/>
      <c r="R960" s="454"/>
      <c r="S960" s="454"/>
      <c r="T960" s="454"/>
      <c r="U960" s="454"/>
      <c r="V960" s="454"/>
      <c r="W960" s="454"/>
      <c r="X960" s="455"/>
      <c r="Y960" s="435">
        <v>0</v>
      </c>
      <c r="Z960" s="436"/>
      <c r="AA960" s="436"/>
      <c r="AB960" s="437"/>
      <c r="AC960" s="266" t="s">
        <v>732</v>
      </c>
      <c r="AD960" s="456"/>
      <c r="AE960" s="456"/>
      <c r="AF960" s="456"/>
      <c r="AG960" s="457"/>
      <c r="AH960" s="441" t="s">
        <v>851</v>
      </c>
      <c r="AI960" s="442"/>
      <c r="AJ960" s="442"/>
      <c r="AK960" s="443"/>
      <c r="AL960" s="441" t="s">
        <v>562</v>
      </c>
      <c r="AM960" s="442"/>
      <c r="AN960" s="442"/>
      <c r="AO960" s="443"/>
      <c r="AP960" s="321"/>
      <c r="AQ960" s="321"/>
      <c r="AR960" s="321"/>
      <c r="AS960" s="321"/>
      <c r="AT960" s="321"/>
      <c r="AU960" s="321"/>
      <c r="AV960" s="321"/>
      <c r="AW960" s="321"/>
      <c r="AX960" s="321"/>
    </row>
    <row r="961" spans="1:50" ht="39.75" customHeight="1" x14ac:dyDescent="0.2">
      <c r="A961" s="404">
        <v>26</v>
      </c>
      <c r="B961" s="404">
        <v>1</v>
      </c>
      <c r="C961" s="447" t="s">
        <v>759</v>
      </c>
      <c r="D961" s="448"/>
      <c r="E961" s="448"/>
      <c r="F961" s="448"/>
      <c r="G961" s="448"/>
      <c r="H961" s="448"/>
      <c r="I961" s="449"/>
      <c r="J961" s="450">
        <v>7010001101987</v>
      </c>
      <c r="K961" s="451"/>
      <c r="L961" s="451"/>
      <c r="M961" s="451"/>
      <c r="N961" s="451"/>
      <c r="O961" s="452"/>
      <c r="P961" s="453" t="s">
        <v>778</v>
      </c>
      <c r="Q961" s="454"/>
      <c r="R961" s="454"/>
      <c r="S961" s="454"/>
      <c r="T961" s="454"/>
      <c r="U961" s="454"/>
      <c r="V961" s="454"/>
      <c r="W961" s="454"/>
      <c r="X961" s="455"/>
      <c r="Y961" s="435">
        <v>0</v>
      </c>
      <c r="Z961" s="436"/>
      <c r="AA961" s="436"/>
      <c r="AB961" s="437"/>
      <c r="AC961" s="266" t="s">
        <v>732</v>
      </c>
      <c r="AD961" s="456"/>
      <c r="AE961" s="456"/>
      <c r="AF961" s="456"/>
      <c r="AG961" s="457"/>
      <c r="AH961" s="441" t="s">
        <v>851</v>
      </c>
      <c r="AI961" s="442"/>
      <c r="AJ961" s="442"/>
      <c r="AK961" s="443"/>
      <c r="AL961" s="441" t="s">
        <v>562</v>
      </c>
      <c r="AM961" s="442"/>
      <c r="AN961" s="442"/>
      <c r="AO961" s="443"/>
      <c r="AP961" s="321"/>
      <c r="AQ961" s="321"/>
      <c r="AR961" s="321"/>
      <c r="AS961" s="321"/>
      <c r="AT961" s="321"/>
      <c r="AU961" s="321"/>
      <c r="AV961" s="321"/>
      <c r="AW961" s="321"/>
      <c r="AX961" s="321"/>
    </row>
    <row r="962" spans="1:50" ht="47.25" customHeight="1" x14ac:dyDescent="0.2">
      <c r="A962" s="404">
        <v>27</v>
      </c>
      <c r="B962" s="404">
        <v>1</v>
      </c>
      <c r="C962" s="447" t="s">
        <v>759</v>
      </c>
      <c r="D962" s="448"/>
      <c r="E962" s="448"/>
      <c r="F962" s="448"/>
      <c r="G962" s="448"/>
      <c r="H962" s="448"/>
      <c r="I962" s="449"/>
      <c r="J962" s="450">
        <v>7010001101987</v>
      </c>
      <c r="K962" s="451"/>
      <c r="L962" s="451"/>
      <c r="M962" s="451"/>
      <c r="N962" s="451"/>
      <c r="O962" s="452"/>
      <c r="P962" s="453" t="s">
        <v>779</v>
      </c>
      <c r="Q962" s="454"/>
      <c r="R962" s="454"/>
      <c r="S962" s="454"/>
      <c r="T962" s="454"/>
      <c r="U962" s="454"/>
      <c r="V962" s="454"/>
      <c r="W962" s="454"/>
      <c r="X962" s="455"/>
      <c r="Y962" s="435">
        <v>0</v>
      </c>
      <c r="Z962" s="436"/>
      <c r="AA962" s="436"/>
      <c r="AB962" s="437"/>
      <c r="AC962" s="266" t="s">
        <v>732</v>
      </c>
      <c r="AD962" s="456"/>
      <c r="AE962" s="456"/>
      <c r="AF962" s="456"/>
      <c r="AG962" s="457"/>
      <c r="AH962" s="441" t="s">
        <v>851</v>
      </c>
      <c r="AI962" s="442"/>
      <c r="AJ962" s="442"/>
      <c r="AK962" s="443"/>
      <c r="AL962" s="441" t="s">
        <v>562</v>
      </c>
      <c r="AM962" s="442"/>
      <c r="AN962" s="442"/>
      <c r="AO962" s="443"/>
      <c r="AP962" s="321"/>
      <c r="AQ962" s="321"/>
      <c r="AR962" s="321"/>
      <c r="AS962" s="321"/>
      <c r="AT962" s="321"/>
      <c r="AU962" s="321"/>
      <c r="AV962" s="321"/>
      <c r="AW962" s="321"/>
      <c r="AX962" s="321"/>
    </row>
    <row r="963" spans="1:50" ht="49.5" customHeight="1" x14ac:dyDescent="0.2">
      <c r="A963" s="404">
        <v>28</v>
      </c>
      <c r="B963" s="404">
        <v>1</v>
      </c>
      <c r="C963" s="447" t="s">
        <v>780</v>
      </c>
      <c r="D963" s="448"/>
      <c r="E963" s="448"/>
      <c r="F963" s="448"/>
      <c r="G963" s="448"/>
      <c r="H963" s="448"/>
      <c r="I963" s="449"/>
      <c r="J963" s="450">
        <v>3011101001775</v>
      </c>
      <c r="K963" s="451"/>
      <c r="L963" s="451"/>
      <c r="M963" s="451"/>
      <c r="N963" s="451"/>
      <c r="O963" s="452"/>
      <c r="P963" s="453" t="s">
        <v>781</v>
      </c>
      <c r="Q963" s="454"/>
      <c r="R963" s="454"/>
      <c r="S963" s="454"/>
      <c r="T963" s="454"/>
      <c r="U963" s="454"/>
      <c r="V963" s="454"/>
      <c r="W963" s="454"/>
      <c r="X963" s="455"/>
      <c r="Y963" s="435">
        <v>57</v>
      </c>
      <c r="Z963" s="436"/>
      <c r="AA963" s="436"/>
      <c r="AB963" s="437"/>
      <c r="AC963" s="266" t="s">
        <v>489</v>
      </c>
      <c r="AD963" s="456"/>
      <c r="AE963" s="456"/>
      <c r="AF963" s="456"/>
      <c r="AG963" s="457"/>
      <c r="AH963" s="441">
        <v>1</v>
      </c>
      <c r="AI963" s="442"/>
      <c r="AJ963" s="442"/>
      <c r="AK963" s="443"/>
      <c r="AL963" s="441" t="s">
        <v>562</v>
      </c>
      <c r="AM963" s="442"/>
      <c r="AN963" s="442"/>
      <c r="AO963" s="443"/>
      <c r="AP963" s="321"/>
      <c r="AQ963" s="321"/>
      <c r="AR963" s="321"/>
      <c r="AS963" s="321"/>
      <c r="AT963" s="321"/>
      <c r="AU963" s="321"/>
      <c r="AV963" s="321"/>
      <c r="AW963" s="321"/>
      <c r="AX963" s="321"/>
    </row>
    <row r="964" spans="1:50" ht="53.25" customHeight="1" x14ac:dyDescent="0.2">
      <c r="A964" s="404">
        <v>29</v>
      </c>
      <c r="B964" s="404">
        <v>1</v>
      </c>
      <c r="C964" s="447" t="s">
        <v>780</v>
      </c>
      <c r="D964" s="448"/>
      <c r="E964" s="448"/>
      <c r="F964" s="448"/>
      <c r="G964" s="448"/>
      <c r="H964" s="448"/>
      <c r="I964" s="449"/>
      <c r="J964" s="450">
        <v>3011101001775</v>
      </c>
      <c r="K964" s="451"/>
      <c r="L964" s="451"/>
      <c r="M964" s="451"/>
      <c r="N964" s="451"/>
      <c r="O964" s="452"/>
      <c r="P964" s="453" t="s">
        <v>782</v>
      </c>
      <c r="Q964" s="454"/>
      <c r="R964" s="454"/>
      <c r="S964" s="454"/>
      <c r="T964" s="454"/>
      <c r="U964" s="454"/>
      <c r="V964" s="454"/>
      <c r="W964" s="454"/>
      <c r="X964" s="455"/>
      <c r="Y964" s="435">
        <v>51</v>
      </c>
      <c r="Z964" s="436"/>
      <c r="AA964" s="436"/>
      <c r="AB964" s="437"/>
      <c r="AC964" s="266" t="s">
        <v>489</v>
      </c>
      <c r="AD964" s="456"/>
      <c r="AE964" s="456"/>
      <c r="AF964" s="456"/>
      <c r="AG964" s="457"/>
      <c r="AH964" s="441">
        <v>1</v>
      </c>
      <c r="AI964" s="442"/>
      <c r="AJ964" s="442"/>
      <c r="AK964" s="443"/>
      <c r="AL964" s="441" t="s">
        <v>562</v>
      </c>
      <c r="AM964" s="442"/>
      <c r="AN964" s="442"/>
      <c r="AO964" s="443"/>
      <c r="AP964" s="321"/>
      <c r="AQ964" s="321"/>
      <c r="AR964" s="321"/>
      <c r="AS964" s="321"/>
      <c r="AT964" s="321"/>
      <c r="AU964" s="321"/>
      <c r="AV964" s="321"/>
      <c r="AW964" s="321"/>
      <c r="AX964" s="321"/>
    </row>
    <row r="965" spans="1:50" ht="56.25" customHeight="1" x14ac:dyDescent="0.2">
      <c r="A965" s="404">
        <v>30</v>
      </c>
      <c r="B965" s="404">
        <v>1</v>
      </c>
      <c r="C965" s="447" t="s">
        <v>780</v>
      </c>
      <c r="D965" s="448"/>
      <c r="E965" s="448"/>
      <c r="F965" s="448"/>
      <c r="G965" s="448"/>
      <c r="H965" s="448"/>
      <c r="I965" s="449"/>
      <c r="J965" s="450">
        <v>3011101001775</v>
      </c>
      <c r="K965" s="451"/>
      <c r="L965" s="451"/>
      <c r="M965" s="451"/>
      <c r="N965" s="451"/>
      <c r="O965" s="452"/>
      <c r="P965" s="453" t="s">
        <v>783</v>
      </c>
      <c r="Q965" s="454"/>
      <c r="R965" s="454"/>
      <c r="S965" s="454"/>
      <c r="T965" s="454"/>
      <c r="U965" s="454"/>
      <c r="V965" s="454"/>
      <c r="W965" s="454"/>
      <c r="X965" s="455"/>
      <c r="Y965" s="435">
        <v>32</v>
      </c>
      <c r="Z965" s="436"/>
      <c r="AA965" s="436"/>
      <c r="AB965" s="437"/>
      <c r="AC965" s="266" t="s">
        <v>489</v>
      </c>
      <c r="AD965" s="456"/>
      <c r="AE965" s="456"/>
      <c r="AF965" s="456"/>
      <c r="AG965" s="457"/>
      <c r="AH965" s="441">
        <v>1</v>
      </c>
      <c r="AI965" s="442"/>
      <c r="AJ965" s="442"/>
      <c r="AK965" s="443"/>
      <c r="AL965" s="441" t="s">
        <v>562</v>
      </c>
      <c r="AM965" s="442"/>
      <c r="AN965" s="442"/>
      <c r="AO965" s="443"/>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484</v>
      </c>
      <c r="AI968" s="346"/>
      <c r="AJ968" s="346"/>
      <c r="AK968" s="346"/>
      <c r="AL968" s="346" t="s">
        <v>21</v>
      </c>
      <c r="AM968" s="346"/>
      <c r="AN968" s="346"/>
      <c r="AO968" s="444"/>
      <c r="AP968" s="445" t="s">
        <v>420</v>
      </c>
      <c r="AQ968" s="445"/>
      <c r="AR968" s="445"/>
      <c r="AS968" s="445"/>
      <c r="AT968" s="445"/>
      <c r="AU968" s="445"/>
      <c r="AV968" s="445"/>
      <c r="AW968" s="445"/>
      <c r="AX968" s="445"/>
    </row>
    <row r="969" spans="1:50" ht="57.75" customHeight="1" x14ac:dyDescent="0.2">
      <c r="A969" s="404">
        <v>1</v>
      </c>
      <c r="B969" s="404">
        <v>1</v>
      </c>
      <c r="C969" s="459" t="s">
        <v>784</v>
      </c>
      <c r="D969" s="448"/>
      <c r="E969" s="448"/>
      <c r="F969" s="448"/>
      <c r="G969" s="448"/>
      <c r="H969" s="448"/>
      <c r="I969" s="449"/>
      <c r="J969" s="450">
        <v>7010001101987</v>
      </c>
      <c r="K969" s="451"/>
      <c r="L969" s="451"/>
      <c r="M969" s="451"/>
      <c r="N969" s="451"/>
      <c r="O969" s="452"/>
      <c r="P969" s="453" t="s">
        <v>785</v>
      </c>
      <c r="Q969" s="454"/>
      <c r="R969" s="454"/>
      <c r="S969" s="454"/>
      <c r="T969" s="454"/>
      <c r="U969" s="454"/>
      <c r="V969" s="454"/>
      <c r="W969" s="454"/>
      <c r="X969" s="455"/>
      <c r="Y969" s="435">
        <v>1058</v>
      </c>
      <c r="Z969" s="436"/>
      <c r="AA969" s="436"/>
      <c r="AB969" s="437"/>
      <c r="AC969" s="266" t="s">
        <v>489</v>
      </c>
      <c r="AD969" s="456"/>
      <c r="AE969" s="456"/>
      <c r="AF969" s="456"/>
      <c r="AG969" s="457"/>
      <c r="AH969" s="441">
        <v>1</v>
      </c>
      <c r="AI969" s="442"/>
      <c r="AJ969" s="442"/>
      <c r="AK969" s="443"/>
      <c r="AL969" s="441" t="s">
        <v>562</v>
      </c>
      <c r="AM969" s="442"/>
      <c r="AN969" s="442"/>
      <c r="AO969" s="443"/>
      <c r="AP969" s="321"/>
      <c r="AQ969" s="321"/>
      <c r="AR969" s="321"/>
      <c r="AS969" s="321"/>
      <c r="AT969" s="321"/>
      <c r="AU969" s="321"/>
      <c r="AV969" s="321"/>
      <c r="AW969" s="321"/>
      <c r="AX969" s="321"/>
    </row>
    <row r="970" spans="1:50" ht="75" customHeight="1" x14ac:dyDescent="0.2">
      <c r="A970" s="404">
        <v>2</v>
      </c>
      <c r="B970" s="404">
        <v>1</v>
      </c>
      <c r="C970" s="447" t="s">
        <v>759</v>
      </c>
      <c r="D970" s="448"/>
      <c r="E970" s="448"/>
      <c r="F970" s="448"/>
      <c r="G970" s="448"/>
      <c r="H970" s="448"/>
      <c r="I970" s="449"/>
      <c r="J970" s="450">
        <v>7010001101987</v>
      </c>
      <c r="K970" s="451"/>
      <c r="L970" s="451"/>
      <c r="M970" s="451"/>
      <c r="N970" s="451"/>
      <c r="O970" s="452"/>
      <c r="P970" s="453" t="s">
        <v>786</v>
      </c>
      <c r="Q970" s="454"/>
      <c r="R970" s="454"/>
      <c r="S970" s="454"/>
      <c r="T970" s="454"/>
      <c r="U970" s="454"/>
      <c r="V970" s="454"/>
      <c r="W970" s="454"/>
      <c r="X970" s="455"/>
      <c r="Y970" s="435">
        <v>415</v>
      </c>
      <c r="Z970" s="436"/>
      <c r="AA970" s="436"/>
      <c r="AB970" s="437"/>
      <c r="AC970" s="266" t="s">
        <v>489</v>
      </c>
      <c r="AD970" s="456"/>
      <c r="AE970" s="456"/>
      <c r="AF970" s="456"/>
      <c r="AG970" s="457"/>
      <c r="AH970" s="441">
        <v>1</v>
      </c>
      <c r="AI970" s="442"/>
      <c r="AJ970" s="442"/>
      <c r="AK970" s="443"/>
      <c r="AL970" s="441" t="s">
        <v>562</v>
      </c>
      <c r="AM970" s="442"/>
      <c r="AN970" s="442"/>
      <c r="AO970" s="443"/>
      <c r="AP970" s="321"/>
      <c r="AQ970" s="321"/>
      <c r="AR970" s="321"/>
      <c r="AS970" s="321"/>
      <c r="AT970" s="321"/>
      <c r="AU970" s="321"/>
      <c r="AV970" s="321"/>
      <c r="AW970" s="321"/>
      <c r="AX970" s="321"/>
    </row>
    <row r="971" spans="1:50" ht="54.75" customHeight="1" x14ac:dyDescent="0.2">
      <c r="A971" s="404">
        <v>3</v>
      </c>
      <c r="B971" s="404">
        <v>1</v>
      </c>
      <c r="C971" s="447" t="s">
        <v>759</v>
      </c>
      <c r="D971" s="448"/>
      <c r="E971" s="448"/>
      <c r="F971" s="448"/>
      <c r="G971" s="448"/>
      <c r="H971" s="448"/>
      <c r="I971" s="449"/>
      <c r="J971" s="450">
        <v>7010001101987</v>
      </c>
      <c r="K971" s="451"/>
      <c r="L971" s="451"/>
      <c r="M971" s="451"/>
      <c r="N971" s="451"/>
      <c r="O971" s="452"/>
      <c r="P971" s="453" t="s">
        <v>787</v>
      </c>
      <c r="Q971" s="454"/>
      <c r="R971" s="454"/>
      <c r="S971" s="454"/>
      <c r="T971" s="454"/>
      <c r="U971" s="454"/>
      <c r="V971" s="454"/>
      <c r="W971" s="454"/>
      <c r="X971" s="455"/>
      <c r="Y971" s="435">
        <v>38</v>
      </c>
      <c r="Z971" s="436"/>
      <c r="AA971" s="436"/>
      <c r="AB971" s="437"/>
      <c r="AC971" s="266" t="s">
        <v>489</v>
      </c>
      <c r="AD971" s="456"/>
      <c r="AE971" s="456"/>
      <c r="AF971" s="456"/>
      <c r="AG971" s="457"/>
      <c r="AH971" s="441">
        <v>2</v>
      </c>
      <c r="AI971" s="442"/>
      <c r="AJ971" s="442"/>
      <c r="AK971" s="443"/>
      <c r="AL971" s="441" t="s">
        <v>562</v>
      </c>
      <c r="AM971" s="442"/>
      <c r="AN971" s="442"/>
      <c r="AO971" s="443"/>
      <c r="AP971" s="321"/>
      <c r="AQ971" s="321"/>
      <c r="AR971" s="321"/>
      <c r="AS971" s="321"/>
      <c r="AT971" s="321"/>
      <c r="AU971" s="321"/>
      <c r="AV971" s="321"/>
      <c r="AW971" s="321"/>
      <c r="AX971" s="321"/>
    </row>
    <row r="972" spans="1:50" ht="88.5" customHeight="1" x14ac:dyDescent="0.2">
      <c r="A972" s="404">
        <v>4</v>
      </c>
      <c r="B972" s="404">
        <v>1</v>
      </c>
      <c r="C972" s="447" t="s">
        <v>759</v>
      </c>
      <c r="D972" s="448"/>
      <c r="E972" s="448"/>
      <c r="F972" s="448"/>
      <c r="G972" s="448"/>
      <c r="H972" s="448"/>
      <c r="I972" s="449"/>
      <c r="J972" s="450">
        <v>7010001101987</v>
      </c>
      <c r="K972" s="451"/>
      <c r="L972" s="451"/>
      <c r="M972" s="451"/>
      <c r="N972" s="451"/>
      <c r="O972" s="452"/>
      <c r="P972" s="453" t="s">
        <v>788</v>
      </c>
      <c r="Q972" s="454"/>
      <c r="R972" s="454"/>
      <c r="S972" s="454"/>
      <c r="T972" s="454"/>
      <c r="U972" s="454"/>
      <c r="V972" s="454"/>
      <c r="W972" s="454"/>
      <c r="X972" s="455"/>
      <c r="Y972" s="435">
        <v>14</v>
      </c>
      <c r="Z972" s="436"/>
      <c r="AA972" s="436"/>
      <c r="AB972" s="437"/>
      <c r="AC972" s="266" t="s">
        <v>196</v>
      </c>
      <c r="AD972" s="456"/>
      <c r="AE972" s="456"/>
      <c r="AF972" s="456"/>
      <c r="AG972" s="457"/>
      <c r="AH972" s="441" t="s">
        <v>562</v>
      </c>
      <c r="AI972" s="442"/>
      <c r="AJ972" s="442"/>
      <c r="AK972" s="443"/>
      <c r="AL972" s="441" t="s">
        <v>562</v>
      </c>
      <c r="AM972" s="442"/>
      <c r="AN972" s="442"/>
      <c r="AO972" s="443"/>
      <c r="AP972" s="321"/>
      <c r="AQ972" s="321"/>
      <c r="AR972" s="321"/>
      <c r="AS972" s="321"/>
      <c r="AT972" s="321"/>
      <c r="AU972" s="321"/>
      <c r="AV972" s="321"/>
      <c r="AW972" s="321"/>
      <c r="AX972" s="321"/>
    </row>
    <row r="973" spans="1:50" ht="54.75" customHeight="1" x14ac:dyDescent="0.2">
      <c r="A973" s="404">
        <v>5</v>
      </c>
      <c r="B973" s="404">
        <v>1</v>
      </c>
      <c r="C973" s="447" t="s">
        <v>759</v>
      </c>
      <c r="D973" s="448"/>
      <c r="E973" s="448"/>
      <c r="F973" s="448"/>
      <c r="G973" s="448"/>
      <c r="H973" s="448"/>
      <c r="I973" s="449"/>
      <c r="J973" s="450">
        <v>7010001101987</v>
      </c>
      <c r="K973" s="451"/>
      <c r="L973" s="451"/>
      <c r="M973" s="451"/>
      <c r="N973" s="451"/>
      <c r="O973" s="452"/>
      <c r="P973" s="453" t="s">
        <v>789</v>
      </c>
      <c r="Q973" s="454"/>
      <c r="R973" s="454"/>
      <c r="S973" s="454"/>
      <c r="T973" s="454"/>
      <c r="U973" s="454"/>
      <c r="V973" s="454"/>
      <c r="W973" s="454"/>
      <c r="X973" s="455"/>
      <c r="Y973" s="435">
        <v>10</v>
      </c>
      <c r="Z973" s="436"/>
      <c r="AA973" s="436"/>
      <c r="AB973" s="437"/>
      <c r="AC973" s="266" t="s">
        <v>489</v>
      </c>
      <c r="AD973" s="456"/>
      <c r="AE973" s="456"/>
      <c r="AF973" s="456"/>
      <c r="AG973" s="457"/>
      <c r="AH973" s="441">
        <v>1</v>
      </c>
      <c r="AI973" s="442"/>
      <c r="AJ973" s="442"/>
      <c r="AK973" s="443"/>
      <c r="AL973" s="441" t="s">
        <v>562</v>
      </c>
      <c r="AM973" s="442"/>
      <c r="AN973" s="442"/>
      <c r="AO973" s="443"/>
      <c r="AP973" s="321"/>
      <c r="AQ973" s="321"/>
      <c r="AR973" s="321"/>
      <c r="AS973" s="321"/>
      <c r="AT973" s="321"/>
      <c r="AU973" s="321"/>
      <c r="AV973" s="321"/>
      <c r="AW973" s="321"/>
      <c r="AX973" s="321"/>
    </row>
    <row r="974" spans="1:50" ht="57" customHeight="1" x14ac:dyDescent="0.2">
      <c r="A974" s="404">
        <v>6</v>
      </c>
      <c r="B974" s="404">
        <v>1</v>
      </c>
      <c r="C974" s="447" t="s">
        <v>759</v>
      </c>
      <c r="D974" s="448"/>
      <c r="E974" s="448"/>
      <c r="F974" s="448"/>
      <c r="G974" s="448"/>
      <c r="H974" s="448"/>
      <c r="I974" s="449"/>
      <c r="J974" s="450">
        <v>7010001101987</v>
      </c>
      <c r="K974" s="451"/>
      <c r="L974" s="451"/>
      <c r="M974" s="451"/>
      <c r="N974" s="451"/>
      <c r="O974" s="452"/>
      <c r="P974" s="453" t="s">
        <v>790</v>
      </c>
      <c r="Q974" s="454"/>
      <c r="R974" s="454"/>
      <c r="S974" s="454"/>
      <c r="T974" s="454"/>
      <c r="U974" s="454"/>
      <c r="V974" s="454"/>
      <c r="W974" s="454"/>
      <c r="X974" s="455"/>
      <c r="Y974" s="435">
        <v>4</v>
      </c>
      <c r="Z974" s="436"/>
      <c r="AA974" s="436"/>
      <c r="AB974" s="437"/>
      <c r="AC974" s="266" t="s">
        <v>489</v>
      </c>
      <c r="AD974" s="456"/>
      <c r="AE974" s="456"/>
      <c r="AF974" s="456"/>
      <c r="AG974" s="457"/>
      <c r="AH974" s="441">
        <v>1</v>
      </c>
      <c r="AI974" s="442"/>
      <c r="AJ974" s="442"/>
      <c r="AK974" s="443"/>
      <c r="AL974" s="441" t="s">
        <v>562</v>
      </c>
      <c r="AM974" s="442"/>
      <c r="AN974" s="442"/>
      <c r="AO974" s="443"/>
      <c r="AP974" s="321"/>
      <c r="AQ974" s="321"/>
      <c r="AR974" s="321"/>
      <c r="AS974" s="321"/>
      <c r="AT974" s="321"/>
      <c r="AU974" s="321"/>
      <c r="AV974" s="321"/>
      <c r="AW974" s="321"/>
      <c r="AX974" s="321"/>
    </row>
    <row r="975" spans="1:50" ht="57.75" customHeight="1" x14ac:dyDescent="0.2">
      <c r="A975" s="404">
        <v>7</v>
      </c>
      <c r="B975" s="404">
        <v>1</v>
      </c>
      <c r="C975" s="447" t="s">
        <v>759</v>
      </c>
      <c r="D975" s="448"/>
      <c r="E975" s="448"/>
      <c r="F975" s="448"/>
      <c r="G975" s="448"/>
      <c r="H975" s="448"/>
      <c r="I975" s="449"/>
      <c r="J975" s="450">
        <v>7010001101987</v>
      </c>
      <c r="K975" s="451"/>
      <c r="L975" s="451"/>
      <c r="M975" s="451"/>
      <c r="N975" s="451"/>
      <c r="O975" s="452"/>
      <c r="P975" s="453" t="s">
        <v>791</v>
      </c>
      <c r="Q975" s="454"/>
      <c r="R975" s="454"/>
      <c r="S975" s="454"/>
      <c r="T975" s="454"/>
      <c r="U975" s="454"/>
      <c r="V975" s="454"/>
      <c r="W975" s="454"/>
      <c r="X975" s="455"/>
      <c r="Y975" s="435">
        <v>2</v>
      </c>
      <c r="Z975" s="436"/>
      <c r="AA975" s="436"/>
      <c r="AB975" s="437"/>
      <c r="AC975" s="266" t="s">
        <v>732</v>
      </c>
      <c r="AD975" s="456"/>
      <c r="AE975" s="456"/>
      <c r="AF975" s="456"/>
      <c r="AG975" s="457"/>
      <c r="AH975" s="441" t="s">
        <v>562</v>
      </c>
      <c r="AI975" s="442"/>
      <c r="AJ975" s="442"/>
      <c r="AK975" s="443"/>
      <c r="AL975" s="441" t="s">
        <v>562</v>
      </c>
      <c r="AM975" s="442"/>
      <c r="AN975" s="442"/>
      <c r="AO975" s="443"/>
      <c r="AP975" s="321"/>
      <c r="AQ975" s="321"/>
      <c r="AR975" s="321"/>
      <c r="AS975" s="321"/>
      <c r="AT975" s="321"/>
      <c r="AU975" s="321"/>
      <c r="AV975" s="321"/>
      <c r="AW975" s="321"/>
      <c r="AX975" s="321"/>
    </row>
    <row r="976" spans="1:50" ht="47.25" customHeight="1" x14ac:dyDescent="0.2">
      <c r="A976" s="404">
        <v>8</v>
      </c>
      <c r="B976" s="404">
        <v>1</v>
      </c>
      <c r="C976" s="447" t="s">
        <v>759</v>
      </c>
      <c r="D976" s="448"/>
      <c r="E976" s="448"/>
      <c r="F976" s="448"/>
      <c r="G976" s="448"/>
      <c r="H976" s="448"/>
      <c r="I976" s="449"/>
      <c r="J976" s="450">
        <v>7010001101987</v>
      </c>
      <c r="K976" s="451"/>
      <c r="L976" s="451"/>
      <c r="M976" s="451"/>
      <c r="N976" s="451"/>
      <c r="O976" s="452"/>
      <c r="P976" s="453" t="s">
        <v>792</v>
      </c>
      <c r="Q976" s="454"/>
      <c r="R976" s="454"/>
      <c r="S976" s="454"/>
      <c r="T976" s="454"/>
      <c r="U976" s="454"/>
      <c r="V976" s="454"/>
      <c r="W976" s="454"/>
      <c r="X976" s="455"/>
      <c r="Y976" s="435">
        <v>1</v>
      </c>
      <c r="Z976" s="436"/>
      <c r="AA976" s="436"/>
      <c r="AB976" s="437"/>
      <c r="AC976" s="266" t="s">
        <v>732</v>
      </c>
      <c r="AD976" s="456"/>
      <c r="AE976" s="456"/>
      <c r="AF976" s="456"/>
      <c r="AG976" s="457"/>
      <c r="AH976" s="441" t="s">
        <v>562</v>
      </c>
      <c r="AI976" s="442"/>
      <c r="AJ976" s="442"/>
      <c r="AK976" s="443"/>
      <c r="AL976" s="441" t="s">
        <v>562</v>
      </c>
      <c r="AM976" s="442"/>
      <c r="AN976" s="442"/>
      <c r="AO976" s="443"/>
      <c r="AP976" s="321"/>
      <c r="AQ976" s="321"/>
      <c r="AR976" s="321"/>
      <c r="AS976" s="321"/>
      <c r="AT976" s="321"/>
      <c r="AU976" s="321"/>
      <c r="AV976" s="321"/>
      <c r="AW976" s="321"/>
      <c r="AX976" s="321"/>
    </row>
    <row r="977" spans="1:50" ht="52.5" customHeight="1" x14ac:dyDescent="0.2">
      <c r="A977" s="404">
        <v>9</v>
      </c>
      <c r="B977" s="404">
        <v>1</v>
      </c>
      <c r="C977" s="447" t="s">
        <v>759</v>
      </c>
      <c r="D977" s="448"/>
      <c r="E977" s="448"/>
      <c r="F977" s="448"/>
      <c r="G977" s="448"/>
      <c r="H977" s="448"/>
      <c r="I977" s="449"/>
      <c r="J977" s="450">
        <v>7010001101987</v>
      </c>
      <c r="K977" s="451"/>
      <c r="L977" s="451"/>
      <c r="M977" s="451"/>
      <c r="N977" s="451"/>
      <c r="O977" s="452"/>
      <c r="P977" s="453" t="s">
        <v>793</v>
      </c>
      <c r="Q977" s="454"/>
      <c r="R977" s="454"/>
      <c r="S977" s="454"/>
      <c r="T977" s="454"/>
      <c r="U977" s="454"/>
      <c r="V977" s="454"/>
      <c r="W977" s="454"/>
      <c r="X977" s="455"/>
      <c r="Y977" s="435">
        <v>1</v>
      </c>
      <c r="Z977" s="436"/>
      <c r="AA977" s="436"/>
      <c r="AB977" s="437"/>
      <c r="AC977" s="266" t="s">
        <v>732</v>
      </c>
      <c r="AD977" s="456"/>
      <c r="AE977" s="456"/>
      <c r="AF977" s="456"/>
      <c r="AG977" s="457"/>
      <c r="AH977" s="441" t="s">
        <v>562</v>
      </c>
      <c r="AI977" s="442"/>
      <c r="AJ977" s="442"/>
      <c r="AK977" s="443"/>
      <c r="AL977" s="441" t="s">
        <v>562</v>
      </c>
      <c r="AM977" s="442"/>
      <c r="AN977" s="442"/>
      <c r="AO977" s="443"/>
      <c r="AP977" s="321"/>
      <c r="AQ977" s="321"/>
      <c r="AR977" s="321"/>
      <c r="AS977" s="321"/>
      <c r="AT977" s="321"/>
      <c r="AU977" s="321"/>
      <c r="AV977" s="321"/>
      <c r="AW977" s="321"/>
      <c r="AX977" s="321"/>
    </row>
    <row r="978" spans="1:50" ht="62.25" customHeight="1" x14ac:dyDescent="0.2">
      <c r="A978" s="404">
        <v>10</v>
      </c>
      <c r="B978" s="404">
        <v>1</v>
      </c>
      <c r="C978" s="447" t="s">
        <v>759</v>
      </c>
      <c r="D978" s="448"/>
      <c r="E978" s="448"/>
      <c r="F978" s="448"/>
      <c r="G978" s="448"/>
      <c r="H978" s="448"/>
      <c r="I978" s="449"/>
      <c r="J978" s="450">
        <v>7010001101987</v>
      </c>
      <c r="K978" s="451"/>
      <c r="L978" s="451"/>
      <c r="M978" s="451"/>
      <c r="N978" s="451"/>
      <c r="O978" s="452"/>
      <c r="P978" s="453" t="s">
        <v>794</v>
      </c>
      <c r="Q978" s="454"/>
      <c r="R978" s="454"/>
      <c r="S978" s="454"/>
      <c r="T978" s="454"/>
      <c r="U978" s="454"/>
      <c r="V978" s="454"/>
      <c r="W978" s="454"/>
      <c r="X978" s="455"/>
      <c r="Y978" s="435">
        <v>1</v>
      </c>
      <c r="Z978" s="436"/>
      <c r="AA978" s="436"/>
      <c r="AB978" s="437"/>
      <c r="AC978" s="266" t="s">
        <v>732</v>
      </c>
      <c r="AD978" s="456"/>
      <c r="AE978" s="456"/>
      <c r="AF978" s="456"/>
      <c r="AG978" s="457"/>
      <c r="AH978" s="441" t="s">
        <v>562</v>
      </c>
      <c r="AI978" s="442"/>
      <c r="AJ978" s="442"/>
      <c r="AK978" s="443"/>
      <c r="AL978" s="441" t="s">
        <v>562</v>
      </c>
      <c r="AM978" s="442"/>
      <c r="AN978" s="442"/>
      <c r="AO978" s="443"/>
      <c r="AP978" s="321"/>
      <c r="AQ978" s="321"/>
      <c r="AR978" s="321"/>
      <c r="AS978" s="321"/>
      <c r="AT978" s="321"/>
      <c r="AU978" s="321"/>
      <c r="AV978" s="321"/>
      <c r="AW978" s="321"/>
      <c r="AX978" s="321"/>
    </row>
    <row r="979" spans="1:50" ht="59.25" customHeight="1" x14ac:dyDescent="0.2">
      <c r="A979" s="404">
        <v>11</v>
      </c>
      <c r="B979" s="404">
        <v>1</v>
      </c>
      <c r="C979" s="447" t="s">
        <v>759</v>
      </c>
      <c r="D979" s="448"/>
      <c r="E979" s="448"/>
      <c r="F979" s="448"/>
      <c r="G979" s="448"/>
      <c r="H979" s="448"/>
      <c r="I979" s="449"/>
      <c r="J979" s="450">
        <v>7010001101987</v>
      </c>
      <c r="K979" s="451"/>
      <c r="L979" s="451"/>
      <c r="M979" s="451"/>
      <c r="N979" s="451"/>
      <c r="O979" s="452"/>
      <c r="P979" s="453" t="s">
        <v>795</v>
      </c>
      <c r="Q979" s="454"/>
      <c r="R979" s="454"/>
      <c r="S979" s="454"/>
      <c r="T979" s="454"/>
      <c r="U979" s="454"/>
      <c r="V979" s="454"/>
      <c r="W979" s="454"/>
      <c r="X979" s="455"/>
      <c r="Y979" s="435">
        <v>1</v>
      </c>
      <c r="Z979" s="436"/>
      <c r="AA979" s="436"/>
      <c r="AB979" s="437"/>
      <c r="AC979" s="266" t="s">
        <v>732</v>
      </c>
      <c r="AD979" s="456"/>
      <c r="AE979" s="456"/>
      <c r="AF979" s="456"/>
      <c r="AG979" s="457"/>
      <c r="AH979" s="441" t="s">
        <v>562</v>
      </c>
      <c r="AI979" s="442"/>
      <c r="AJ979" s="442"/>
      <c r="AK979" s="443"/>
      <c r="AL979" s="441" t="s">
        <v>562</v>
      </c>
      <c r="AM979" s="442"/>
      <c r="AN979" s="442"/>
      <c r="AO979" s="443"/>
      <c r="AP979" s="321"/>
      <c r="AQ979" s="321"/>
      <c r="AR979" s="321"/>
      <c r="AS979" s="321"/>
      <c r="AT979" s="321"/>
      <c r="AU979" s="321"/>
      <c r="AV979" s="321"/>
      <c r="AW979" s="321"/>
      <c r="AX979" s="321"/>
    </row>
    <row r="980" spans="1:50" ht="48" customHeight="1" x14ac:dyDescent="0.2">
      <c r="A980" s="404">
        <v>12</v>
      </c>
      <c r="B980" s="404">
        <v>1</v>
      </c>
      <c r="C980" s="447" t="s">
        <v>759</v>
      </c>
      <c r="D980" s="448"/>
      <c r="E980" s="448"/>
      <c r="F980" s="448"/>
      <c r="G980" s="448"/>
      <c r="H980" s="448"/>
      <c r="I980" s="449"/>
      <c r="J980" s="450">
        <v>7010001101987</v>
      </c>
      <c r="K980" s="451"/>
      <c r="L980" s="451"/>
      <c r="M980" s="451"/>
      <c r="N980" s="451"/>
      <c r="O980" s="452"/>
      <c r="P980" s="453" t="s">
        <v>796</v>
      </c>
      <c r="Q980" s="454"/>
      <c r="R980" s="454"/>
      <c r="S980" s="454"/>
      <c r="T980" s="454"/>
      <c r="U980" s="454"/>
      <c r="V980" s="454"/>
      <c r="W980" s="454"/>
      <c r="X980" s="455"/>
      <c r="Y980" s="435">
        <v>0</v>
      </c>
      <c r="Z980" s="436"/>
      <c r="AA980" s="436"/>
      <c r="AB980" s="437"/>
      <c r="AC980" s="266" t="s">
        <v>732</v>
      </c>
      <c r="AD980" s="456"/>
      <c r="AE980" s="456"/>
      <c r="AF980" s="456"/>
      <c r="AG980" s="457"/>
      <c r="AH980" s="441" t="s">
        <v>562</v>
      </c>
      <c r="AI980" s="442"/>
      <c r="AJ980" s="442"/>
      <c r="AK980" s="443"/>
      <c r="AL980" s="441" t="s">
        <v>562</v>
      </c>
      <c r="AM980" s="442"/>
      <c r="AN980" s="442"/>
      <c r="AO980" s="443"/>
      <c r="AP980" s="321"/>
      <c r="AQ980" s="321"/>
      <c r="AR980" s="321"/>
      <c r="AS980" s="321"/>
      <c r="AT980" s="321"/>
      <c r="AU980" s="321"/>
      <c r="AV980" s="321"/>
      <c r="AW980" s="321"/>
      <c r="AX980" s="321"/>
    </row>
    <row r="981" spans="1:50" ht="56.25" customHeight="1" x14ac:dyDescent="0.2">
      <c r="A981" s="404">
        <v>13</v>
      </c>
      <c r="B981" s="404">
        <v>1</v>
      </c>
      <c r="C981" s="447" t="s">
        <v>759</v>
      </c>
      <c r="D981" s="448"/>
      <c r="E981" s="448"/>
      <c r="F981" s="448"/>
      <c r="G981" s="448"/>
      <c r="H981" s="448"/>
      <c r="I981" s="449"/>
      <c r="J981" s="450">
        <v>7010001101987</v>
      </c>
      <c r="K981" s="451"/>
      <c r="L981" s="451"/>
      <c r="M981" s="451"/>
      <c r="N981" s="451"/>
      <c r="O981" s="452"/>
      <c r="P981" s="453" t="s">
        <v>797</v>
      </c>
      <c r="Q981" s="454"/>
      <c r="R981" s="454"/>
      <c r="S981" s="454"/>
      <c r="T981" s="454"/>
      <c r="U981" s="454"/>
      <c r="V981" s="454"/>
      <c r="W981" s="454"/>
      <c r="X981" s="455"/>
      <c r="Y981" s="435">
        <v>0</v>
      </c>
      <c r="Z981" s="436"/>
      <c r="AA981" s="436"/>
      <c r="AB981" s="437"/>
      <c r="AC981" s="266" t="s">
        <v>732</v>
      </c>
      <c r="AD981" s="456"/>
      <c r="AE981" s="456"/>
      <c r="AF981" s="456"/>
      <c r="AG981" s="457"/>
      <c r="AH981" s="441" t="s">
        <v>562</v>
      </c>
      <c r="AI981" s="442"/>
      <c r="AJ981" s="442"/>
      <c r="AK981" s="443"/>
      <c r="AL981" s="441" t="s">
        <v>562</v>
      </c>
      <c r="AM981" s="442"/>
      <c r="AN981" s="442"/>
      <c r="AO981" s="443"/>
      <c r="AP981" s="321"/>
      <c r="AQ981" s="321"/>
      <c r="AR981" s="321"/>
      <c r="AS981" s="321"/>
      <c r="AT981" s="321"/>
      <c r="AU981" s="321"/>
      <c r="AV981" s="321"/>
      <c r="AW981" s="321"/>
      <c r="AX981" s="321"/>
    </row>
    <row r="982" spans="1:50" ht="45.75" customHeight="1" x14ac:dyDescent="0.2">
      <c r="A982" s="404">
        <v>14</v>
      </c>
      <c r="B982" s="404">
        <v>1</v>
      </c>
      <c r="C982" s="447" t="s">
        <v>759</v>
      </c>
      <c r="D982" s="448"/>
      <c r="E982" s="448"/>
      <c r="F982" s="448"/>
      <c r="G982" s="448"/>
      <c r="H982" s="448"/>
      <c r="I982" s="449"/>
      <c r="J982" s="450">
        <v>7010001101987</v>
      </c>
      <c r="K982" s="451"/>
      <c r="L982" s="451"/>
      <c r="M982" s="451"/>
      <c r="N982" s="451"/>
      <c r="O982" s="452"/>
      <c r="P982" s="453" t="s">
        <v>798</v>
      </c>
      <c r="Q982" s="454"/>
      <c r="R982" s="454"/>
      <c r="S982" s="454"/>
      <c r="T982" s="454"/>
      <c r="U982" s="454"/>
      <c r="V982" s="454"/>
      <c r="W982" s="454"/>
      <c r="X982" s="455"/>
      <c r="Y982" s="435">
        <v>0</v>
      </c>
      <c r="Z982" s="436"/>
      <c r="AA982" s="436"/>
      <c r="AB982" s="437"/>
      <c r="AC982" s="266" t="s">
        <v>732</v>
      </c>
      <c r="AD982" s="456"/>
      <c r="AE982" s="456"/>
      <c r="AF982" s="456"/>
      <c r="AG982" s="457"/>
      <c r="AH982" s="441" t="s">
        <v>562</v>
      </c>
      <c r="AI982" s="442"/>
      <c r="AJ982" s="442"/>
      <c r="AK982" s="443"/>
      <c r="AL982" s="441" t="s">
        <v>562</v>
      </c>
      <c r="AM982" s="442"/>
      <c r="AN982" s="442"/>
      <c r="AO982" s="443"/>
      <c r="AP982" s="321"/>
      <c r="AQ982" s="321"/>
      <c r="AR982" s="321"/>
      <c r="AS982" s="321"/>
      <c r="AT982" s="321"/>
      <c r="AU982" s="321"/>
      <c r="AV982" s="321"/>
      <c r="AW982" s="321"/>
      <c r="AX982" s="321"/>
    </row>
    <row r="983" spans="1:50" ht="39.75" customHeight="1" x14ac:dyDescent="0.2">
      <c r="A983" s="404">
        <v>15</v>
      </c>
      <c r="B983" s="404">
        <v>1</v>
      </c>
      <c r="C983" s="447" t="s">
        <v>759</v>
      </c>
      <c r="D983" s="448"/>
      <c r="E983" s="448"/>
      <c r="F983" s="448"/>
      <c r="G983" s="448"/>
      <c r="H983" s="448"/>
      <c r="I983" s="449"/>
      <c r="J983" s="450">
        <v>7010001101987</v>
      </c>
      <c r="K983" s="451"/>
      <c r="L983" s="451"/>
      <c r="M983" s="451"/>
      <c r="N983" s="451"/>
      <c r="O983" s="452"/>
      <c r="P983" s="453" t="s">
        <v>799</v>
      </c>
      <c r="Q983" s="454"/>
      <c r="R983" s="454"/>
      <c r="S983" s="454"/>
      <c r="T983" s="454"/>
      <c r="U983" s="454"/>
      <c r="V983" s="454"/>
      <c r="W983" s="454"/>
      <c r="X983" s="455"/>
      <c r="Y983" s="435">
        <v>0</v>
      </c>
      <c r="Z983" s="436"/>
      <c r="AA983" s="436"/>
      <c r="AB983" s="437"/>
      <c r="AC983" s="266" t="s">
        <v>732</v>
      </c>
      <c r="AD983" s="456"/>
      <c r="AE983" s="456"/>
      <c r="AF983" s="456"/>
      <c r="AG983" s="457"/>
      <c r="AH983" s="441" t="s">
        <v>562</v>
      </c>
      <c r="AI983" s="442"/>
      <c r="AJ983" s="442"/>
      <c r="AK983" s="443"/>
      <c r="AL983" s="441" t="s">
        <v>562</v>
      </c>
      <c r="AM983" s="442"/>
      <c r="AN983" s="442"/>
      <c r="AO983" s="443"/>
      <c r="AP983" s="321"/>
      <c r="AQ983" s="321"/>
      <c r="AR983" s="321"/>
      <c r="AS983" s="321"/>
      <c r="AT983" s="321"/>
      <c r="AU983" s="321"/>
      <c r="AV983" s="321"/>
      <c r="AW983" s="321"/>
      <c r="AX983" s="321"/>
    </row>
    <row r="984" spans="1:50" ht="50.25" customHeight="1" x14ac:dyDescent="0.2">
      <c r="A984" s="404">
        <v>16</v>
      </c>
      <c r="B984" s="404">
        <v>1</v>
      </c>
      <c r="C984" s="447" t="s">
        <v>759</v>
      </c>
      <c r="D984" s="448"/>
      <c r="E984" s="448"/>
      <c r="F984" s="448"/>
      <c r="G984" s="448"/>
      <c r="H984" s="448"/>
      <c r="I984" s="449"/>
      <c r="J984" s="450">
        <v>7010001101987</v>
      </c>
      <c r="K984" s="451"/>
      <c r="L984" s="451"/>
      <c r="M984" s="451"/>
      <c r="N984" s="451"/>
      <c r="O984" s="452"/>
      <c r="P984" s="453" t="s">
        <v>800</v>
      </c>
      <c r="Q984" s="454"/>
      <c r="R984" s="454"/>
      <c r="S984" s="454"/>
      <c r="T984" s="454"/>
      <c r="U984" s="454"/>
      <c r="V984" s="454"/>
      <c r="W984" s="454"/>
      <c r="X984" s="455"/>
      <c r="Y984" s="435">
        <v>0</v>
      </c>
      <c r="Z984" s="436"/>
      <c r="AA984" s="436"/>
      <c r="AB984" s="437"/>
      <c r="AC984" s="266" t="s">
        <v>732</v>
      </c>
      <c r="AD984" s="456"/>
      <c r="AE984" s="456"/>
      <c r="AF984" s="456"/>
      <c r="AG984" s="457"/>
      <c r="AH984" s="441" t="s">
        <v>562</v>
      </c>
      <c r="AI984" s="442"/>
      <c r="AJ984" s="442"/>
      <c r="AK984" s="443"/>
      <c r="AL984" s="441" t="s">
        <v>562</v>
      </c>
      <c r="AM984" s="442"/>
      <c r="AN984" s="442"/>
      <c r="AO984" s="443"/>
      <c r="AP984" s="321"/>
      <c r="AQ984" s="321"/>
      <c r="AR984" s="321"/>
      <c r="AS984" s="321"/>
      <c r="AT984" s="321"/>
      <c r="AU984" s="321"/>
      <c r="AV984" s="321"/>
      <c r="AW984" s="321"/>
      <c r="AX984" s="321"/>
    </row>
    <row r="985" spans="1:50" s="16" customFormat="1" ht="87" customHeight="1" x14ac:dyDescent="0.2">
      <c r="A985" s="404">
        <v>17</v>
      </c>
      <c r="B985" s="404">
        <v>1</v>
      </c>
      <c r="C985" s="447" t="s">
        <v>801</v>
      </c>
      <c r="D985" s="448"/>
      <c r="E985" s="448"/>
      <c r="F985" s="448"/>
      <c r="G985" s="448"/>
      <c r="H985" s="448"/>
      <c r="I985" s="449"/>
      <c r="J985" s="450">
        <v>2010001033475</v>
      </c>
      <c r="K985" s="451"/>
      <c r="L985" s="451"/>
      <c r="M985" s="451"/>
      <c r="N985" s="451"/>
      <c r="O985" s="452"/>
      <c r="P985" s="453" t="s">
        <v>802</v>
      </c>
      <c r="Q985" s="454"/>
      <c r="R985" s="454"/>
      <c r="S985" s="454"/>
      <c r="T985" s="454"/>
      <c r="U985" s="454"/>
      <c r="V985" s="454"/>
      <c r="W985" s="454"/>
      <c r="X985" s="455"/>
      <c r="Y985" s="435">
        <v>1473</v>
      </c>
      <c r="Z985" s="436"/>
      <c r="AA985" s="436"/>
      <c r="AB985" s="437"/>
      <c r="AC985" s="266" t="s">
        <v>196</v>
      </c>
      <c r="AD985" s="456"/>
      <c r="AE985" s="456"/>
      <c r="AF985" s="456"/>
      <c r="AG985" s="457"/>
      <c r="AH985" s="441" t="s">
        <v>562</v>
      </c>
      <c r="AI985" s="442"/>
      <c r="AJ985" s="442"/>
      <c r="AK985" s="443"/>
      <c r="AL985" s="441" t="s">
        <v>562</v>
      </c>
      <c r="AM985" s="442"/>
      <c r="AN985" s="442"/>
      <c r="AO985" s="443"/>
      <c r="AP985" s="321"/>
      <c r="AQ985" s="321"/>
      <c r="AR985" s="321"/>
      <c r="AS985" s="321"/>
      <c r="AT985" s="321"/>
      <c r="AU985" s="321"/>
      <c r="AV985" s="321"/>
      <c r="AW985" s="321"/>
      <c r="AX985" s="321"/>
    </row>
    <row r="986" spans="1:50" ht="44.25" customHeight="1" x14ac:dyDescent="0.2">
      <c r="A986" s="404">
        <v>18</v>
      </c>
      <c r="B986" s="404">
        <v>1</v>
      </c>
      <c r="C986" s="447" t="s">
        <v>801</v>
      </c>
      <c r="D986" s="448"/>
      <c r="E986" s="448"/>
      <c r="F986" s="448"/>
      <c r="G986" s="448"/>
      <c r="H986" s="448"/>
      <c r="I986" s="449"/>
      <c r="J986" s="450">
        <v>2010001033475</v>
      </c>
      <c r="K986" s="451"/>
      <c r="L986" s="451"/>
      <c r="M986" s="451"/>
      <c r="N986" s="451"/>
      <c r="O986" s="452"/>
      <c r="P986" s="453" t="s">
        <v>803</v>
      </c>
      <c r="Q986" s="454"/>
      <c r="R986" s="454"/>
      <c r="S986" s="454"/>
      <c r="T986" s="454"/>
      <c r="U986" s="454"/>
      <c r="V986" s="454"/>
      <c r="W986" s="454"/>
      <c r="X986" s="455"/>
      <c r="Y986" s="435">
        <v>0</v>
      </c>
      <c r="Z986" s="436"/>
      <c r="AA986" s="436"/>
      <c r="AB986" s="437"/>
      <c r="AC986" s="266" t="s">
        <v>732</v>
      </c>
      <c r="AD986" s="456"/>
      <c r="AE986" s="456"/>
      <c r="AF986" s="456"/>
      <c r="AG986" s="457"/>
      <c r="AH986" s="441" t="s">
        <v>562</v>
      </c>
      <c r="AI986" s="442"/>
      <c r="AJ986" s="442"/>
      <c r="AK986" s="443"/>
      <c r="AL986" s="441" t="s">
        <v>562</v>
      </c>
      <c r="AM986" s="442"/>
      <c r="AN986" s="442"/>
      <c r="AO986" s="443"/>
      <c r="AP986" s="321"/>
      <c r="AQ986" s="321"/>
      <c r="AR986" s="321"/>
      <c r="AS986" s="321"/>
      <c r="AT986" s="321"/>
      <c r="AU986" s="321"/>
      <c r="AV986" s="321"/>
      <c r="AW986" s="321"/>
      <c r="AX986" s="321"/>
    </row>
    <row r="987" spans="1:50" ht="42.75" customHeight="1" x14ac:dyDescent="0.2">
      <c r="A987" s="404">
        <v>19</v>
      </c>
      <c r="B987" s="404">
        <v>1</v>
      </c>
      <c r="C987" s="447" t="s">
        <v>801</v>
      </c>
      <c r="D987" s="448"/>
      <c r="E987" s="448"/>
      <c r="F987" s="448"/>
      <c r="G987" s="448"/>
      <c r="H987" s="448"/>
      <c r="I987" s="449"/>
      <c r="J987" s="450">
        <v>2010001033475</v>
      </c>
      <c r="K987" s="451"/>
      <c r="L987" s="451"/>
      <c r="M987" s="451"/>
      <c r="N987" s="451"/>
      <c r="O987" s="452"/>
      <c r="P987" s="453" t="s">
        <v>804</v>
      </c>
      <c r="Q987" s="454"/>
      <c r="R987" s="454"/>
      <c r="S987" s="454"/>
      <c r="T987" s="454"/>
      <c r="U987" s="454"/>
      <c r="V987" s="454"/>
      <c r="W987" s="454"/>
      <c r="X987" s="455"/>
      <c r="Y987" s="435">
        <v>0</v>
      </c>
      <c r="Z987" s="436"/>
      <c r="AA987" s="436"/>
      <c r="AB987" s="437"/>
      <c r="AC987" s="266" t="s">
        <v>732</v>
      </c>
      <c r="AD987" s="456"/>
      <c r="AE987" s="456"/>
      <c r="AF987" s="456"/>
      <c r="AG987" s="457"/>
      <c r="AH987" s="441" t="s">
        <v>562</v>
      </c>
      <c r="AI987" s="442"/>
      <c r="AJ987" s="442"/>
      <c r="AK987" s="443"/>
      <c r="AL987" s="441" t="s">
        <v>562</v>
      </c>
      <c r="AM987" s="442"/>
      <c r="AN987" s="442"/>
      <c r="AO987" s="443"/>
      <c r="AP987" s="321"/>
      <c r="AQ987" s="321"/>
      <c r="AR987" s="321"/>
      <c r="AS987" s="321"/>
      <c r="AT987" s="321"/>
      <c r="AU987" s="321"/>
      <c r="AV987" s="321"/>
      <c r="AW987" s="321"/>
      <c r="AX987" s="321"/>
    </row>
    <row r="988" spans="1:50" ht="35.25" customHeight="1" x14ac:dyDescent="0.2">
      <c r="A988" s="404">
        <v>20</v>
      </c>
      <c r="B988" s="404">
        <v>1</v>
      </c>
      <c r="C988" s="447" t="s">
        <v>801</v>
      </c>
      <c r="D988" s="448"/>
      <c r="E988" s="448"/>
      <c r="F988" s="448"/>
      <c r="G988" s="448"/>
      <c r="H988" s="448"/>
      <c r="I988" s="449"/>
      <c r="J988" s="450">
        <v>2010001033475</v>
      </c>
      <c r="K988" s="451"/>
      <c r="L988" s="451"/>
      <c r="M988" s="451"/>
      <c r="N988" s="451"/>
      <c r="O988" s="452"/>
      <c r="P988" s="453" t="s">
        <v>805</v>
      </c>
      <c r="Q988" s="454"/>
      <c r="R988" s="454"/>
      <c r="S988" s="454"/>
      <c r="T988" s="454"/>
      <c r="U988" s="454"/>
      <c r="V988" s="454"/>
      <c r="W988" s="454"/>
      <c r="X988" s="455"/>
      <c r="Y988" s="435">
        <v>0</v>
      </c>
      <c r="Z988" s="436"/>
      <c r="AA988" s="436"/>
      <c r="AB988" s="437"/>
      <c r="AC988" s="266" t="s">
        <v>732</v>
      </c>
      <c r="AD988" s="456"/>
      <c r="AE988" s="456"/>
      <c r="AF988" s="456"/>
      <c r="AG988" s="457"/>
      <c r="AH988" s="441" t="s">
        <v>562</v>
      </c>
      <c r="AI988" s="442"/>
      <c r="AJ988" s="442"/>
      <c r="AK988" s="443"/>
      <c r="AL988" s="441" t="s">
        <v>562</v>
      </c>
      <c r="AM988" s="442"/>
      <c r="AN988" s="442"/>
      <c r="AO988" s="443"/>
      <c r="AP988" s="321"/>
      <c r="AQ988" s="321"/>
      <c r="AR988" s="321"/>
      <c r="AS988" s="321"/>
      <c r="AT988" s="321"/>
      <c r="AU988" s="321"/>
      <c r="AV988" s="321"/>
      <c r="AW988" s="321"/>
      <c r="AX988" s="321"/>
    </row>
    <row r="989" spans="1:50" ht="49.5" customHeight="1" x14ac:dyDescent="0.2">
      <c r="A989" s="404">
        <v>21</v>
      </c>
      <c r="B989" s="404">
        <v>1</v>
      </c>
      <c r="C989" s="447" t="s">
        <v>801</v>
      </c>
      <c r="D989" s="448"/>
      <c r="E989" s="448"/>
      <c r="F989" s="448"/>
      <c r="G989" s="448"/>
      <c r="H989" s="448"/>
      <c r="I989" s="449"/>
      <c r="J989" s="450">
        <v>2010001033475</v>
      </c>
      <c r="K989" s="451"/>
      <c r="L989" s="451"/>
      <c r="M989" s="451"/>
      <c r="N989" s="451"/>
      <c r="O989" s="452"/>
      <c r="P989" s="453" t="s">
        <v>806</v>
      </c>
      <c r="Q989" s="454"/>
      <c r="R989" s="454"/>
      <c r="S989" s="454"/>
      <c r="T989" s="454"/>
      <c r="U989" s="454"/>
      <c r="V989" s="454"/>
      <c r="W989" s="454"/>
      <c r="X989" s="455"/>
      <c r="Y989" s="435">
        <v>0</v>
      </c>
      <c r="Z989" s="436"/>
      <c r="AA989" s="436"/>
      <c r="AB989" s="437"/>
      <c r="AC989" s="266" t="s">
        <v>732</v>
      </c>
      <c r="AD989" s="456"/>
      <c r="AE989" s="456"/>
      <c r="AF989" s="456"/>
      <c r="AG989" s="457"/>
      <c r="AH989" s="441" t="s">
        <v>562</v>
      </c>
      <c r="AI989" s="442"/>
      <c r="AJ989" s="442"/>
      <c r="AK989" s="443"/>
      <c r="AL989" s="441" t="s">
        <v>562</v>
      </c>
      <c r="AM989" s="442"/>
      <c r="AN989" s="442"/>
      <c r="AO989" s="443"/>
      <c r="AP989" s="321"/>
      <c r="AQ989" s="321"/>
      <c r="AR989" s="321"/>
      <c r="AS989" s="321"/>
      <c r="AT989" s="321"/>
      <c r="AU989" s="321"/>
      <c r="AV989" s="321"/>
      <c r="AW989" s="321"/>
      <c r="AX989" s="321"/>
    </row>
    <row r="990" spans="1:50" ht="47.25" customHeight="1" x14ac:dyDescent="0.2">
      <c r="A990" s="404">
        <v>22</v>
      </c>
      <c r="B990" s="404">
        <v>1</v>
      </c>
      <c r="C990" s="447" t="s">
        <v>801</v>
      </c>
      <c r="D990" s="448"/>
      <c r="E990" s="448"/>
      <c r="F990" s="448"/>
      <c r="G990" s="448"/>
      <c r="H990" s="448"/>
      <c r="I990" s="449"/>
      <c r="J990" s="450">
        <v>2010001033475</v>
      </c>
      <c r="K990" s="451"/>
      <c r="L990" s="451"/>
      <c r="M990" s="451"/>
      <c r="N990" s="451"/>
      <c r="O990" s="452"/>
      <c r="P990" s="453" t="s">
        <v>807</v>
      </c>
      <c r="Q990" s="454"/>
      <c r="R990" s="454"/>
      <c r="S990" s="454"/>
      <c r="T990" s="454"/>
      <c r="U990" s="454"/>
      <c r="V990" s="454"/>
      <c r="W990" s="454"/>
      <c r="X990" s="455"/>
      <c r="Y990" s="435">
        <v>0</v>
      </c>
      <c r="Z990" s="436"/>
      <c r="AA990" s="436"/>
      <c r="AB990" s="437"/>
      <c r="AC990" s="266" t="s">
        <v>732</v>
      </c>
      <c r="AD990" s="456"/>
      <c r="AE990" s="456"/>
      <c r="AF990" s="456"/>
      <c r="AG990" s="457"/>
      <c r="AH990" s="441" t="s">
        <v>562</v>
      </c>
      <c r="AI990" s="442"/>
      <c r="AJ990" s="442"/>
      <c r="AK990" s="443"/>
      <c r="AL990" s="441" t="s">
        <v>562</v>
      </c>
      <c r="AM990" s="442"/>
      <c r="AN990" s="442"/>
      <c r="AO990" s="443"/>
      <c r="AP990" s="321"/>
      <c r="AQ990" s="321"/>
      <c r="AR990" s="321"/>
      <c r="AS990" s="321"/>
      <c r="AT990" s="321"/>
      <c r="AU990" s="321"/>
      <c r="AV990" s="321"/>
      <c r="AW990" s="321"/>
      <c r="AX990" s="321"/>
    </row>
    <row r="991" spans="1:50" ht="54.75" customHeight="1" x14ac:dyDescent="0.2">
      <c r="A991" s="404">
        <v>23</v>
      </c>
      <c r="B991" s="404">
        <v>1</v>
      </c>
      <c r="C991" s="447" t="s">
        <v>808</v>
      </c>
      <c r="D991" s="448"/>
      <c r="E991" s="448"/>
      <c r="F991" s="448"/>
      <c r="G991" s="448"/>
      <c r="H991" s="448"/>
      <c r="I991" s="449"/>
      <c r="J991" s="450">
        <v>2010701022133</v>
      </c>
      <c r="K991" s="451"/>
      <c r="L991" s="451"/>
      <c r="M991" s="451"/>
      <c r="N991" s="451"/>
      <c r="O991" s="452"/>
      <c r="P991" s="453" t="s">
        <v>809</v>
      </c>
      <c r="Q991" s="454"/>
      <c r="R991" s="454"/>
      <c r="S991" s="454"/>
      <c r="T991" s="454"/>
      <c r="U991" s="454"/>
      <c r="V991" s="454"/>
      <c r="W991" s="454"/>
      <c r="X991" s="455"/>
      <c r="Y991" s="435">
        <v>653</v>
      </c>
      <c r="Z991" s="436"/>
      <c r="AA991" s="436"/>
      <c r="AB991" s="437"/>
      <c r="AC991" s="266" t="s">
        <v>489</v>
      </c>
      <c r="AD991" s="456"/>
      <c r="AE991" s="456"/>
      <c r="AF991" s="456"/>
      <c r="AG991" s="457"/>
      <c r="AH991" s="441">
        <v>4</v>
      </c>
      <c r="AI991" s="442"/>
      <c r="AJ991" s="442"/>
      <c r="AK991" s="443"/>
      <c r="AL991" s="441" t="s">
        <v>562</v>
      </c>
      <c r="AM991" s="442"/>
      <c r="AN991" s="442"/>
      <c r="AO991" s="443"/>
      <c r="AP991" s="321"/>
      <c r="AQ991" s="321"/>
      <c r="AR991" s="321"/>
      <c r="AS991" s="321"/>
      <c r="AT991" s="321"/>
      <c r="AU991" s="321"/>
      <c r="AV991" s="321"/>
      <c r="AW991" s="321"/>
      <c r="AX991" s="321"/>
    </row>
    <row r="992" spans="1:50" ht="38.25" customHeight="1" x14ac:dyDescent="0.2">
      <c r="A992" s="404">
        <v>24</v>
      </c>
      <c r="B992" s="404">
        <v>1</v>
      </c>
      <c r="C992" s="447" t="s">
        <v>808</v>
      </c>
      <c r="D992" s="448"/>
      <c r="E992" s="448"/>
      <c r="F992" s="448"/>
      <c r="G992" s="448"/>
      <c r="H992" s="448"/>
      <c r="I992" s="449"/>
      <c r="J992" s="450">
        <v>2010701022133</v>
      </c>
      <c r="K992" s="451"/>
      <c r="L992" s="451"/>
      <c r="M992" s="451"/>
      <c r="N992" s="451"/>
      <c r="O992" s="452"/>
      <c r="P992" s="453" t="s">
        <v>810</v>
      </c>
      <c r="Q992" s="454"/>
      <c r="R992" s="454"/>
      <c r="S992" s="454"/>
      <c r="T992" s="454"/>
      <c r="U992" s="454"/>
      <c r="V992" s="454"/>
      <c r="W992" s="454"/>
      <c r="X992" s="455"/>
      <c r="Y992" s="435">
        <v>86</v>
      </c>
      <c r="Z992" s="436"/>
      <c r="AA992" s="436"/>
      <c r="AB992" s="437"/>
      <c r="AC992" s="266" t="s">
        <v>489</v>
      </c>
      <c r="AD992" s="456"/>
      <c r="AE992" s="456"/>
      <c r="AF992" s="456"/>
      <c r="AG992" s="457"/>
      <c r="AH992" s="441">
        <v>5</v>
      </c>
      <c r="AI992" s="442"/>
      <c r="AJ992" s="442"/>
      <c r="AK992" s="443"/>
      <c r="AL992" s="441" t="s">
        <v>562</v>
      </c>
      <c r="AM992" s="442"/>
      <c r="AN992" s="442"/>
      <c r="AO992" s="443"/>
      <c r="AP992" s="321"/>
      <c r="AQ992" s="321"/>
      <c r="AR992" s="321"/>
      <c r="AS992" s="321"/>
      <c r="AT992" s="321"/>
      <c r="AU992" s="321"/>
      <c r="AV992" s="321"/>
      <c r="AW992" s="321"/>
      <c r="AX992" s="321"/>
    </row>
    <row r="993" spans="1:50" ht="39.75" customHeight="1" x14ac:dyDescent="0.2">
      <c r="A993" s="404">
        <v>25</v>
      </c>
      <c r="B993" s="404">
        <v>1</v>
      </c>
      <c r="C993" s="447" t="s">
        <v>808</v>
      </c>
      <c r="D993" s="448"/>
      <c r="E993" s="448"/>
      <c r="F993" s="448"/>
      <c r="G993" s="448"/>
      <c r="H993" s="448"/>
      <c r="I993" s="449"/>
      <c r="J993" s="450">
        <v>2010701022133</v>
      </c>
      <c r="K993" s="451"/>
      <c r="L993" s="451"/>
      <c r="M993" s="451"/>
      <c r="N993" s="451"/>
      <c r="O993" s="452"/>
      <c r="P993" s="453" t="s">
        <v>811</v>
      </c>
      <c r="Q993" s="454"/>
      <c r="R993" s="454"/>
      <c r="S993" s="454"/>
      <c r="T993" s="454"/>
      <c r="U993" s="454"/>
      <c r="V993" s="454"/>
      <c r="W993" s="454"/>
      <c r="X993" s="455"/>
      <c r="Y993" s="435">
        <v>6</v>
      </c>
      <c r="Z993" s="436"/>
      <c r="AA993" s="436"/>
      <c r="AB993" s="437"/>
      <c r="AC993" s="266" t="s">
        <v>489</v>
      </c>
      <c r="AD993" s="456"/>
      <c r="AE993" s="456"/>
      <c r="AF993" s="456"/>
      <c r="AG993" s="457"/>
      <c r="AH993" s="441">
        <v>1</v>
      </c>
      <c r="AI993" s="442"/>
      <c r="AJ993" s="442"/>
      <c r="AK993" s="443"/>
      <c r="AL993" s="441" t="s">
        <v>562</v>
      </c>
      <c r="AM993" s="442"/>
      <c r="AN993" s="442"/>
      <c r="AO993" s="443"/>
      <c r="AP993" s="321"/>
      <c r="AQ993" s="321"/>
      <c r="AR993" s="321"/>
      <c r="AS993" s="321"/>
      <c r="AT993" s="321"/>
      <c r="AU993" s="321"/>
      <c r="AV993" s="321"/>
      <c r="AW993" s="321"/>
      <c r="AX993" s="321"/>
    </row>
    <row r="994" spans="1:50" ht="40.5" customHeight="1" x14ac:dyDescent="0.2">
      <c r="A994" s="404">
        <v>26</v>
      </c>
      <c r="B994" s="404">
        <v>1</v>
      </c>
      <c r="C994" s="447" t="s">
        <v>812</v>
      </c>
      <c r="D994" s="448"/>
      <c r="E994" s="448"/>
      <c r="F994" s="448"/>
      <c r="G994" s="448"/>
      <c r="H994" s="448"/>
      <c r="I994" s="449"/>
      <c r="J994" s="450">
        <v>8010001166930</v>
      </c>
      <c r="K994" s="451"/>
      <c r="L994" s="451"/>
      <c r="M994" s="451"/>
      <c r="N994" s="451"/>
      <c r="O994" s="452"/>
      <c r="P994" s="453" t="s">
        <v>813</v>
      </c>
      <c r="Q994" s="454"/>
      <c r="R994" s="454"/>
      <c r="S994" s="454"/>
      <c r="T994" s="454"/>
      <c r="U994" s="454"/>
      <c r="V994" s="454"/>
      <c r="W994" s="454"/>
      <c r="X994" s="455"/>
      <c r="Y994" s="435">
        <v>692</v>
      </c>
      <c r="Z994" s="436"/>
      <c r="AA994" s="436"/>
      <c r="AB994" s="437"/>
      <c r="AC994" s="266" t="s">
        <v>489</v>
      </c>
      <c r="AD994" s="456"/>
      <c r="AE994" s="456"/>
      <c r="AF994" s="456"/>
      <c r="AG994" s="457"/>
      <c r="AH994" s="441">
        <v>1</v>
      </c>
      <c r="AI994" s="442"/>
      <c r="AJ994" s="442"/>
      <c r="AK994" s="443"/>
      <c r="AL994" s="441" t="s">
        <v>562</v>
      </c>
      <c r="AM994" s="442"/>
      <c r="AN994" s="442"/>
      <c r="AO994" s="443"/>
      <c r="AP994" s="321"/>
      <c r="AQ994" s="321"/>
      <c r="AR994" s="321"/>
      <c r="AS994" s="321"/>
      <c r="AT994" s="321"/>
      <c r="AU994" s="321"/>
      <c r="AV994" s="321"/>
      <c r="AW994" s="321"/>
      <c r="AX994" s="321"/>
    </row>
    <row r="995" spans="1:50" ht="42" customHeight="1" x14ac:dyDescent="0.2">
      <c r="A995" s="404">
        <v>27</v>
      </c>
      <c r="B995" s="404">
        <v>1</v>
      </c>
      <c r="C995" s="447" t="s">
        <v>812</v>
      </c>
      <c r="D995" s="448"/>
      <c r="E995" s="448"/>
      <c r="F995" s="448"/>
      <c r="G995" s="448"/>
      <c r="H995" s="448"/>
      <c r="I995" s="449"/>
      <c r="J995" s="450">
        <v>8010001166930</v>
      </c>
      <c r="K995" s="451"/>
      <c r="L995" s="451"/>
      <c r="M995" s="451"/>
      <c r="N995" s="451"/>
      <c r="O995" s="452"/>
      <c r="P995" s="453" t="s">
        <v>814</v>
      </c>
      <c r="Q995" s="454"/>
      <c r="R995" s="454"/>
      <c r="S995" s="454"/>
      <c r="T995" s="454"/>
      <c r="U995" s="454"/>
      <c r="V995" s="454"/>
      <c r="W995" s="454"/>
      <c r="X995" s="455"/>
      <c r="Y995" s="435">
        <v>2</v>
      </c>
      <c r="Z995" s="436"/>
      <c r="AA995" s="436"/>
      <c r="AB995" s="437"/>
      <c r="AC995" s="266" t="s">
        <v>732</v>
      </c>
      <c r="AD995" s="456"/>
      <c r="AE995" s="456"/>
      <c r="AF995" s="456"/>
      <c r="AG995" s="457"/>
      <c r="AH995" s="441" t="s">
        <v>562</v>
      </c>
      <c r="AI995" s="442"/>
      <c r="AJ995" s="442"/>
      <c r="AK995" s="443"/>
      <c r="AL995" s="441" t="s">
        <v>562</v>
      </c>
      <c r="AM995" s="442"/>
      <c r="AN995" s="442"/>
      <c r="AO995" s="443"/>
      <c r="AP995" s="321"/>
      <c r="AQ995" s="321"/>
      <c r="AR995" s="321"/>
      <c r="AS995" s="321"/>
      <c r="AT995" s="321"/>
      <c r="AU995" s="321"/>
      <c r="AV995" s="321"/>
      <c r="AW995" s="321"/>
      <c r="AX995" s="321"/>
    </row>
    <row r="996" spans="1:50" ht="44.25" customHeight="1" x14ac:dyDescent="0.2">
      <c r="A996" s="404">
        <v>28</v>
      </c>
      <c r="B996" s="404">
        <v>1</v>
      </c>
      <c r="C996" s="447" t="s">
        <v>812</v>
      </c>
      <c r="D996" s="448"/>
      <c r="E996" s="448"/>
      <c r="F996" s="448"/>
      <c r="G996" s="448"/>
      <c r="H996" s="448"/>
      <c r="I996" s="449"/>
      <c r="J996" s="450">
        <v>8010001166930</v>
      </c>
      <c r="K996" s="451"/>
      <c r="L996" s="451"/>
      <c r="M996" s="451"/>
      <c r="N996" s="451"/>
      <c r="O996" s="452"/>
      <c r="P996" s="453" t="s">
        <v>815</v>
      </c>
      <c r="Q996" s="454"/>
      <c r="R996" s="454"/>
      <c r="S996" s="454"/>
      <c r="T996" s="454"/>
      <c r="U996" s="454"/>
      <c r="V996" s="454"/>
      <c r="W996" s="454"/>
      <c r="X996" s="455"/>
      <c r="Y996" s="435">
        <v>0</v>
      </c>
      <c r="Z996" s="436"/>
      <c r="AA996" s="436"/>
      <c r="AB996" s="437"/>
      <c r="AC996" s="266" t="s">
        <v>732</v>
      </c>
      <c r="AD996" s="456"/>
      <c r="AE996" s="456"/>
      <c r="AF996" s="456"/>
      <c r="AG996" s="457"/>
      <c r="AH996" s="441" t="s">
        <v>562</v>
      </c>
      <c r="AI996" s="442"/>
      <c r="AJ996" s="442"/>
      <c r="AK996" s="443"/>
      <c r="AL996" s="441" t="s">
        <v>562</v>
      </c>
      <c r="AM996" s="442"/>
      <c r="AN996" s="442"/>
      <c r="AO996" s="443"/>
      <c r="AP996" s="321"/>
      <c r="AQ996" s="321"/>
      <c r="AR996" s="321"/>
      <c r="AS996" s="321"/>
      <c r="AT996" s="321"/>
      <c r="AU996" s="321"/>
      <c r="AV996" s="321"/>
      <c r="AW996" s="321"/>
      <c r="AX996" s="321"/>
    </row>
    <row r="997" spans="1:50" ht="45.75" customHeight="1" x14ac:dyDescent="0.2">
      <c r="A997" s="404">
        <v>29</v>
      </c>
      <c r="B997" s="404">
        <v>1</v>
      </c>
      <c r="C997" s="447" t="s">
        <v>812</v>
      </c>
      <c r="D997" s="448"/>
      <c r="E997" s="448"/>
      <c r="F997" s="448"/>
      <c r="G997" s="448"/>
      <c r="H997" s="448"/>
      <c r="I997" s="449"/>
      <c r="J997" s="450">
        <v>8010001166930</v>
      </c>
      <c r="K997" s="451"/>
      <c r="L997" s="451"/>
      <c r="M997" s="451"/>
      <c r="N997" s="451"/>
      <c r="O997" s="452"/>
      <c r="P997" s="453" t="s">
        <v>816</v>
      </c>
      <c r="Q997" s="454"/>
      <c r="R997" s="454"/>
      <c r="S997" s="454"/>
      <c r="T997" s="454"/>
      <c r="U997" s="454"/>
      <c r="V997" s="454"/>
      <c r="W997" s="454"/>
      <c r="X997" s="455"/>
      <c r="Y997" s="435">
        <v>0</v>
      </c>
      <c r="Z997" s="436"/>
      <c r="AA997" s="436"/>
      <c r="AB997" s="437"/>
      <c r="AC997" s="266" t="s">
        <v>732</v>
      </c>
      <c r="AD997" s="456"/>
      <c r="AE997" s="456"/>
      <c r="AF997" s="456"/>
      <c r="AG997" s="457"/>
      <c r="AH997" s="441" t="s">
        <v>562</v>
      </c>
      <c r="AI997" s="442"/>
      <c r="AJ997" s="442"/>
      <c r="AK997" s="443"/>
      <c r="AL997" s="441" t="s">
        <v>562</v>
      </c>
      <c r="AM997" s="442"/>
      <c r="AN997" s="442"/>
      <c r="AO997" s="443"/>
      <c r="AP997" s="321"/>
      <c r="AQ997" s="321"/>
      <c r="AR997" s="321"/>
      <c r="AS997" s="321"/>
      <c r="AT997" s="321"/>
      <c r="AU997" s="321"/>
      <c r="AV997" s="321"/>
      <c r="AW997" s="321"/>
      <c r="AX997" s="321"/>
    </row>
    <row r="998" spans="1:50" ht="47.25" customHeight="1" x14ac:dyDescent="0.2">
      <c r="A998" s="404">
        <v>30</v>
      </c>
      <c r="B998" s="404">
        <v>1</v>
      </c>
      <c r="C998" s="447" t="s">
        <v>817</v>
      </c>
      <c r="D998" s="448"/>
      <c r="E998" s="448"/>
      <c r="F998" s="448"/>
      <c r="G998" s="448"/>
      <c r="H998" s="448"/>
      <c r="I998" s="449"/>
      <c r="J998" s="450">
        <v>9011101031552</v>
      </c>
      <c r="K998" s="451"/>
      <c r="L998" s="451"/>
      <c r="M998" s="451"/>
      <c r="N998" s="451"/>
      <c r="O998" s="452"/>
      <c r="P998" s="453" t="s">
        <v>818</v>
      </c>
      <c r="Q998" s="454"/>
      <c r="R998" s="454"/>
      <c r="S998" s="454"/>
      <c r="T998" s="454"/>
      <c r="U998" s="454"/>
      <c r="V998" s="454"/>
      <c r="W998" s="454"/>
      <c r="X998" s="455"/>
      <c r="Y998" s="435">
        <v>299</v>
      </c>
      <c r="Z998" s="436"/>
      <c r="AA998" s="436"/>
      <c r="AB998" s="437"/>
      <c r="AC998" s="266" t="s">
        <v>490</v>
      </c>
      <c r="AD998" s="456"/>
      <c r="AE998" s="456"/>
      <c r="AF998" s="456"/>
      <c r="AG998" s="457"/>
      <c r="AH998" s="441">
        <v>3</v>
      </c>
      <c r="AI998" s="442"/>
      <c r="AJ998" s="442"/>
      <c r="AK998" s="443"/>
      <c r="AL998" s="441" t="s">
        <v>562</v>
      </c>
      <c r="AM998" s="442"/>
      <c r="AN998" s="442"/>
      <c r="AO998" s="443"/>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484</v>
      </c>
      <c r="AI1001" s="346"/>
      <c r="AJ1001" s="346"/>
      <c r="AK1001" s="346"/>
      <c r="AL1001" s="346" t="s">
        <v>21</v>
      </c>
      <c r="AM1001" s="346"/>
      <c r="AN1001" s="346"/>
      <c r="AO1001" s="444"/>
      <c r="AP1001" s="445" t="s">
        <v>420</v>
      </c>
      <c r="AQ1001" s="445"/>
      <c r="AR1001" s="445"/>
      <c r="AS1001" s="445"/>
      <c r="AT1001" s="445"/>
      <c r="AU1001" s="445"/>
      <c r="AV1001" s="445"/>
      <c r="AW1001" s="445"/>
      <c r="AX1001" s="445"/>
    </row>
    <row r="1002" spans="1:50" ht="30" customHeight="1" x14ac:dyDescent="0.2">
      <c r="A1002" s="404">
        <v>1</v>
      </c>
      <c r="B1002" s="404">
        <v>1</v>
      </c>
      <c r="C1002" s="446" t="s">
        <v>819</v>
      </c>
      <c r="D1002" s="427"/>
      <c r="E1002" s="427"/>
      <c r="F1002" s="427"/>
      <c r="G1002" s="427"/>
      <c r="H1002" s="427"/>
      <c r="I1002" s="428"/>
      <c r="J1002" s="429">
        <v>3010001089574</v>
      </c>
      <c r="K1002" s="430"/>
      <c r="L1002" s="430"/>
      <c r="M1002" s="430"/>
      <c r="N1002" s="430"/>
      <c r="O1002" s="431"/>
      <c r="P1002" s="432" t="s">
        <v>820</v>
      </c>
      <c r="Q1002" s="433"/>
      <c r="R1002" s="433"/>
      <c r="S1002" s="433"/>
      <c r="T1002" s="433"/>
      <c r="U1002" s="433"/>
      <c r="V1002" s="433"/>
      <c r="W1002" s="433"/>
      <c r="X1002" s="434"/>
      <c r="Y1002" s="435">
        <v>85</v>
      </c>
      <c r="Z1002" s="436"/>
      <c r="AA1002" s="436"/>
      <c r="AB1002" s="437"/>
      <c r="AC1002" s="438" t="s">
        <v>489</v>
      </c>
      <c r="AD1002" s="439"/>
      <c r="AE1002" s="439"/>
      <c r="AF1002" s="439"/>
      <c r="AG1002" s="440"/>
      <c r="AH1002" s="441">
        <v>1</v>
      </c>
      <c r="AI1002" s="442"/>
      <c r="AJ1002" s="442"/>
      <c r="AK1002" s="443"/>
      <c r="AL1002" s="441" t="s">
        <v>562</v>
      </c>
      <c r="AM1002" s="442"/>
      <c r="AN1002" s="442"/>
      <c r="AO1002" s="443"/>
      <c r="AP1002" s="321"/>
      <c r="AQ1002" s="321"/>
      <c r="AR1002" s="321"/>
      <c r="AS1002" s="321"/>
      <c r="AT1002" s="321"/>
      <c r="AU1002" s="321"/>
      <c r="AV1002" s="321"/>
      <c r="AW1002" s="321"/>
      <c r="AX1002" s="321"/>
    </row>
    <row r="1003" spans="1:50" ht="38.25" customHeight="1" x14ac:dyDescent="0.2">
      <c r="A1003" s="404">
        <v>2</v>
      </c>
      <c r="B1003" s="404">
        <v>1</v>
      </c>
      <c r="C1003" s="426" t="s">
        <v>821</v>
      </c>
      <c r="D1003" s="427"/>
      <c r="E1003" s="427"/>
      <c r="F1003" s="427"/>
      <c r="G1003" s="427"/>
      <c r="H1003" s="427"/>
      <c r="I1003" s="428"/>
      <c r="J1003" s="429">
        <v>3010001089574</v>
      </c>
      <c r="K1003" s="430"/>
      <c r="L1003" s="430"/>
      <c r="M1003" s="430"/>
      <c r="N1003" s="430"/>
      <c r="O1003" s="431"/>
      <c r="P1003" s="432" t="s">
        <v>822</v>
      </c>
      <c r="Q1003" s="433"/>
      <c r="R1003" s="433"/>
      <c r="S1003" s="433"/>
      <c r="T1003" s="433"/>
      <c r="U1003" s="433"/>
      <c r="V1003" s="433"/>
      <c r="W1003" s="433"/>
      <c r="X1003" s="434"/>
      <c r="Y1003" s="435">
        <v>74</v>
      </c>
      <c r="Z1003" s="436"/>
      <c r="AA1003" s="436"/>
      <c r="AB1003" s="437"/>
      <c r="AC1003" s="438" t="s">
        <v>489</v>
      </c>
      <c r="AD1003" s="439"/>
      <c r="AE1003" s="439"/>
      <c r="AF1003" s="439"/>
      <c r="AG1003" s="440"/>
      <c r="AH1003" s="441">
        <v>2</v>
      </c>
      <c r="AI1003" s="442"/>
      <c r="AJ1003" s="442"/>
      <c r="AK1003" s="443"/>
      <c r="AL1003" s="441" t="s">
        <v>562</v>
      </c>
      <c r="AM1003" s="442"/>
      <c r="AN1003" s="442"/>
      <c r="AO1003" s="443"/>
      <c r="AP1003" s="321"/>
      <c r="AQ1003" s="321"/>
      <c r="AR1003" s="321"/>
      <c r="AS1003" s="321"/>
      <c r="AT1003" s="321"/>
      <c r="AU1003" s="321"/>
      <c r="AV1003" s="321"/>
      <c r="AW1003" s="321"/>
      <c r="AX1003" s="321"/>
    </row>
    <row r="1004" spans="1:50" ht="40.5" customHeight="1" x14ac:dyDescent="0.2">
      <c r="A1004" s="404">
        <v>3</v>
      </c>
      <c r="B1004" s="404">
        <v>1</v>
      </c>
      <c r="C1004" s="426" t="s">
        <v>821</v>
      </c>
      <c r="D1004" s="427"/>
      <c r="E1004" s="427"/>
      <c r="F1004" s="427"/>
      <c r="G1004" s="427"/>
      <c r="H1004" s="427"/>
      <c r="I1004" s="428"/>
      <c r="J1004" s="429">
        <v>3010001089574</v>
      </c>
      <c r="K1004" s="430"/>
      <c r="L1004" s="430"/>
      <c r="M1004" s="430"/>
      <c r="N1004" s="430"/>
      <c r="O1004" s="431"/>
      <c r="P1004" s="432" t="s">
        <v>822</v>
      </c>
      <c r="Q1004" s="433"/>
      <c r="R1004" s="433"/>
      <c r="S1004" s="433"/>
      <c r="T1004" s="433"/>
      <c r="U1004" s="433"/>
      <c r="V1004" s="433"/>
      <c r="W1004" s="433"/>
      <c r="X1004" s="434"/>
      <c r="Y1004" s="435">
        <v>35</v>
      </c>
      <c r="Z1004" s="436"/>
      <c r="AA1004" s="436"/>
      <c r="AB1004" s="437"/>
      <c r="AC1004" s="438" t="s">
        <v>489</v>
      </c>
      <c r="AD1004" s="439"/>
      <c r="AE1004" s="439"/>
      <c r="AF1004" s="439"/>
      <c r="AG1004" s="440"/>
      <c r="AH1004" s="441">
        <v>1</v>
      </c>
      <c r="AI1004" s="442"/>
      <c r="AJ1004" s="442"/>
      <c r="AK1004" s="443"/>
      <c r="AL1004" s="441" t="s">
        <v>562</v>
      </c>
      <c r="AM1004" s="442"/>
      <c r="AN1004" s="442"/>
      <c r="AO1004" s="443"/>
      <c r="AP1004" s="321"/>
      <c r="AQ1004" s="321"/>
      <c r="AR1004" s="321"/>
      <c r="AS1004" s="321"/>
      <c r="AT1004" s="321"/>
      <c r="AU1004" s="321"/>
      <c r="AV1004" s="321"/>
      <c r="AW1004" s="321"/>
      <c r="AX1004" s="321"/>
    </row>
    <row r="1005" spans="1:50" ht="30" customHeight="1" x14ac:dyDescent="0.2">
      <c r="A1005" s="404">
        <v>4</v>
      </c>
      <c r="B1005" s="404">
        <v>1</v>
      </c>
      <c r="C1005" s="426" t="s">
        <v>821</v>
      </c>
      <c r="D1005" s="427"/>
      <c r="E1005" s="427"/>
      <c r="F1005" s="427"/>
      <c r="G1005" s="427"/>
      <c r="H1005" s="427"/>
      <c r="I1005" s="428"/>
      <c r="J1005" s="429">
        <v>3010001089574</v>
      </c>
      <c r="K1005" s="430"/>
      <c r="L1005" s="430"/>
      <c r="M1005" s="430"/>
      <c r="N1005" s="430"/>
      <c r="O1005" s="431"/>
      <c r="P1005" s="432" t="s">
        <v>820</v>
      </c>
      <c r="Q1005" s="433"/>
      <c r="R1005" s="433"/>
      <c r="S1005" s="433"/>
      <c r="T1005" s="433"/>
      <c r="U1005" s="433"/>
      <c r="V1005" s="433"/>
      <c r="W1005" s="433"/>
      <c r="X1005" s="434"/>
      <c r="Y1005" s="435">
        <v>24</v>
      </c>
      <c r="Z1005" s="436"/>
      <c r="AA1005" s="436"/>
      <c r="AB1005" s="437"/>
      <c r="AC1005" s="438" t="s">
        <v>489</v>
      </c>
      <c r="AD1005" s="439"/>
      <c r="AE1005" s="439"/>
      <c r="AF1005" s="439"/>
      <c r="AG1005" s="440"/>
      <c r="AH1005" s="441">
        <v>1</v>
      </c>
      <c r="AI1005" s="442"/>
      <c r="AJ1005" s="442"/>
      <c r="AK1005" s="443"/>
      <c r="AL1005" s="441" t="s">
        <v>562</v>
      </c>
      <c r="AM1005" s="442"/>
      <c r="AN1005" s="442"/>
      <c r="AO1005" s="443"/>
      <c r="AP1005" s="321"/>
      <c r="AQ1005" s="321"/>
      <c r="AR1005" s="321"/>
      <c r="AS1005" s="321"/>
      <c r="AT1005" s="321"/>
      <c r="AU1005" s="321"/>
      <c r="AV1005" s="321"/>
      <c r="AW1005" s="321"/>
      <c r="AX1005" s="321"/>
    </row>
    <row r="1006" spans="1:50" ht="42" customHeight="1" x14ac:dyDescent="0.2">
      <c r="A1006" s="404">
        <v>5</v>
      </c>
      <c r="B1006" s="404">
        <v>1</v>
      </c>
      <c r="C1006" s="426" t="s">
        <v>821</v>
      </c>
      <c r="D1006" s="427"/>
      <c r="E1006" s="427"/>
      <c r="F1006" s="427"/>
      <c r="G1006" s="427"/>
      <c r="H1006" s="427"/>
      <c r="I1006" s="428"/>
      <c r="J1006" s="429">
        <v>3010001089574</v>
      </c>
      <c r="K1006" s="430"/>
      <c r="L1006" s="430"/>
      <c r="M1006" s="430"/>
      <c r="N1006" s="430"/>
      <c r="O1006" s="431"/>
      <c r="P1006" s="432" t="s">
        <v>823</v>
      </c>
      <c r="Q1006" s="433"/>
      <c r="R1006" s="433"/>
      <c r="S1006" s="433"/>
      <c r="T1006" s="433"/>
      <c r="U1006" s="433"/>
      <c r="V1006" s="433"/>
      <c r="W1006" s="433"/>
      <c r="X1006" s="434"/>
      <c r="Y1006" s="435">
        <v>4</v>
      </c>
      <c r="Z1006" s="436"/>
      <c r="AA1006" s="436"/>
      <c r="AB1006" s="437"/>
      <c r="AC1006" s="438" t="s">
        <v>824</v>
      </c>
      <c r="AD1006" s="439"/>
      <c r="AE1006" s="439"/>
      <c r="AF1006" s="439"/>
      <c r="AG1006" s="440"/>
      <c r="AH1006" s="441">
        <v>1</v>
      </c>
      <c r="AI1006" s="442"/>
      <c r="AJ1006" s="442"/>
      <c r="AK1006" s="443"/>
      <c r="AL1006" s="441" t="s">
        <v>562</v>
      </c>
      <c r="AM1006" s="442"/>
      <c r="AN1006" s="442"/>
      <c r="AO1006" s="443"/>
      <c r="AP1006" s="321"/>
      <c r="AQ1006" s="321"/>
      <c r="AR1006" s="321"/>
      <c r="AS1006" s="321"/>
      <c r="AT1006" s="321"/>
      <c r="AU1006" s="321"/>
      <c r="AV1006" s="321"/>
      <c r="AW1006" s="321"/>
      <c r="AX1006" s="321"/>
    </row>
    <row r="1007" spans="1:50" ht="40.5" customHeight="1" x14ac:dyDescent="0.2">
      <c r="A1007" s="404">
        <v>6</v>
      </c>
      <c r="B1007" s="404">
        <v>1</v>
      </c>
      <c r="C1007" s="426" t="s">
        <v>821</v>
      </c>
      <c r="D1007" s="427"/>
      <c r="E1007" s="427"/>
      <c r="F1007" s="427"/>
      <c r="G1007" s="427"/>
      <c r="H1007" s="427"/>
      <c r="I1007" s="428"/>
      <c r="J1007" s="429">
        <v>3010001089574</v>
      </c>
      <c r="K1007" s="430"/>
      <c r="L1007" s="430"/>
      <c r="M1007" s="430"/>
      <c r="N1007" s="430"/>
      <c r="O1007" s="431"/>
      <c r="P1007" s="432" t="s">
        <v>825</v>
      </c>
      <c r="Q1007" s="433"/>
      <c r="R1007" s="433"/>
      <c r="S1007" s="433"/>
      <c r="T1007" s="433"/>
      <c r="U1007" s="433"/>
      <c r="V1007" s="433"/>
      <c r="W1007" s="433"/>
      <c r="X1007" s="434"/>
      <c r="Y1007" s="435">
        <v>4</v>
      </c>
      <c r="Z1007" s="436"/>
      <c r="AA1007" s="436"/>
      <c r="AB1007" s="437"/>
      <c r="AC1007" s="438" t="s">
        <v>824</v>
      </c>
      <c r="AD1007" s="439"/>
      <c r="AE1007" s="439"/>
      <c r="AF1007" s="439"/>
      <c r="AG1007" s="440"/>
      <c r="AH1007" s="441">
        <v>1</v>
      </c>
      <c r="AI1007" s="442"/>
      <c r="AJ1007" s="442"/>
      <c r="AK1007" s="443"/>
      <c r="AL1007" s="441" t="s">
        <v>562</v>
      </c>
      <c r="AM1007" s="442"/>
      <c r="AN1007" s="442"/>
      <c r="AO1007" s="443"/>
      <c r="AP1007" s="321"/>
      <c r="AQ1007" s="321"/>
      <c r="AR1007" s="321"/>
      <c r="AS1007" s="321"/>
      <c r="AT1007" s="321"/>
      <c r="AU1007" s="321"/>
      <c r="AV1007" s="321"/>
      <c r="AW1007" s="321"/>
      <c r="AX1007" s="321"/>
    </row>
    <row r="1008" spans="1:50" ht="48" customHeight="1" x14ac:dyDescent="0.2">
      <c r="A1008" s="404">
        <v>7</v>
      </c>
      <c r="B1008" s="404">
        <v>1</v>
      </c>
      <c r="C1008" s="426" t="s">
        <v>821</v>
      </c>
      <c r="D1008" s="427"/>
      <c r="E1008" s="427"/>
      <c r="F1008" s="427"/>
      <c r="G1008" s="427"/>
      <c r="H1008" s="427"/>
      <c r="I1008" s="428"/>
      <c r="J1008" s="429">
        <v>3010001089574</v>
      </c>
      <c r="K1008" s="430"/>
      <c r="L1008" s="430"/>
      <c r="M1008" s="430"/>
      <c r="N1008" s="430"/>
      <c r="O1008" s="431"/>
      <c r="P1008" s="432" t="s">
        <v>826</v>
      </c>
      <c r="Q1008" s="433"/>
      <c r="R1008" s="433"/>
      <c r="S1008" s="433"/>
      <c r="T1008" s="433"/>
      <c r="U1008" s="433"/>
      <c r="V1008" s="433"/>
      <c r="W1008" s="433"/>
      <c r="X1008" s="434"/>
      <c r="Y1008" s="435">
        <v>3</v>
      </c>
      <c r="Z1008" s="436"/>
      <c r="AA1008" s="436"/>
      <c r="AB1008" s="437"/>
      <c r="AC1008" s="438" t="s">
        <v>824</v>
      </c>
      <c r="AD1008" s="439"/>
      <c r="AE1008" s="439"/>
      <c r="AF1008" s="439"/>
      <c r="AG1008" s="440"/>
      <c r="AH1008" s="441">
        <v>1</v>
      </c>
      <c r="AI1008" s="442"/>
      <c r="AJ1008" s="442"/>
      <c r="AK1008" s="443"/>
      <c r="AL1008" s="441" t="s">
        <v>562</v>
      </c>
      <c r="AM1008" s="442"/>
      <c r="AN1008" s="442"/>
      <c r="AO1008" s="443"/>
      <c r="AP1008" s="321"/>
      <c r="AQ1008" s="321"/>
      <c r="AR1008" s="321"/>
      <c r="AS1008" s="321"/>
      <c r="AT1008" s="321"/>
      <c r="AU1008" s="321"/>
      <c r="AV1008" s="321"/>
      <c r="AW1008" s="321"/>
      <c r="AX1008" s="321"/>
    </row>
    <row r="1009" spans="1:50" ht="45" customHeight="1" x14ac:dyDescent="0.2">
      <c r="A1009" s="404">
        <v>8</v>
      </c>
      <c r="B1009" s="404">
        <v>1</v>
      </c>
      <c r="C1009" s="426" t="s">
        <v>821</v>
      </c>
      <c r="D1009" s="427"/>
      <c r="E1009" s="427"/>
      <c r="F1009" s="427"/>
      <c r="G1009" s="427"/>
      <c r="H1009" s="427"/>
      <c r="I1009" s="428"/>
      <c r="J1009" s="429">
        <v>3010001089574</v>
      </c>
      <c r="K1009" s="430"/>
      <c r="L1009" s="430"/>
      <c r="M1009" s="430"/>
      <c r="N1009" s="430"/>
      <c r="O1009" s="431"/>
      <c r="P1009" s="432" t="s">
        <v>826</v>
      </c>
      <c r="Q1009" s="433"/>
      <c r="R1009" s="433"/>
      <c r="S1009" s="433"/>
      <c r="T1009" s="433"/>
      <c r="U1009" s="433"/>
      <c r="V1009" s="433"/>
      <c r="W1009" s="433"/>
      <c r="X1009" s="434"/>
      <c r="Y1009" s="435">
        <v>3</v>
      </c>
      <c r="Z1009" s="436"/>
      <c r="AA1009" s="436"/>
      <c r="AB1009" s="437"/>
      <c r="AC1009" s="438" t="s">
        <v>824</v>
      </c>
      <c r="AD1009" s="439"/>
      <c r="AE1009" s="439"/>
      <c r="AF1009" s="439"/>
      <c r="AG1009" s="440"/>
      <c r="AH1009" s="441">
        <v>2</v>
      </c>
      <c r="AI1009" s="442"/>
      <c r="AJ1009" s="442"/>
      <c r="AK1009" s="443"/>
      <c r="AL1009" s="441" t="s">
        <v>562</v>
      </c>
      <c r="AM1009" s="442"/>
      <c r="AN1009" s="442"/>
      <c r="AO1009" s="443"/>
      <c r="AP1009" s="321"/>
      <c r="AQ1009" s="321"/>
      <c r="AR1009" s="321"/>
      <c r="AS1009" s="321"/>
      <c r="AT1009" s="321"/>
      <c r="AU1009" s="321"/>
      <c r="AV1009" s="321"/>
      <c r="AW1009" s="321"/>
      <c r="AX1009" s="321"/>
    </row>
    <row r="1010" spans="1:50" ht="45" customHeight="1" x14ac:dyDescent="0.2">
      <c r="A1010" s="404">
        <v>9</v>
      </c>
      <c r="B1010" s="404">
        <v>1</v>
      </c>
      <c r="C1010" s="426" t="s">
        <v>821</v>
      </c>
      <c r="D1010" s="427"/>
      <c r="E1010" s="427"/>
      <c r="F1010" s="427"/>
      <c r="G1010" s="427"/>
      <c r="H1010" s="427"/>
      <c r="I1010" s="428"/>
      <c r="J1010" s="429">
        <v>3010001089574</v>
      </c>
      <c r="K1010" s="430"/>
      <c r="L1010" s="430"/>
      <c r="M1010" s="430"/>
      <c r="N1010" s="430"/>
      <c r="O1010" s="431"/>
      <c r="P1010" s="432" t="s">
        <v>826</v>
      </c>
      <c r="Q1010" s="433"/>
      <c r="R1010" s="433"/>
      <c r="S1010" s="433"/>
      <c r="T1010" s="433"/>
      <c r="U1010" s="433"/>
      <c r="V1010" s="433"/>
      <c r="W1010" s="433"/>
      <c r="X1010" s="434"/>
      <c r="Y1010" s="435">
        <v>3</v>
      </c>
      <c r="Z1010" s="436"/>
      <c r="AA1010" s="436"/>
      <c r="AB1010" s="437"/>
      <c r="AC1010" s="438" t="s">
        <v>824</v>
      </c>
      <c r="AD1010" s="439"/>
      <c r="AE1010" s="439"/>
      <c r="AF1010" s="439"/>
      <c r="AG1010" s="440"/>
      <c r="AH1010" s="441">
        <v>1</v>
      </c>
      <c r="AI1010" s="442"/>
      <c r="AJ1010" s="442"/>
      <c r="AK1010" s="443"/>
      <c r="AL1010" s="441" t="s">
        <v>562</v>
      </c>
      <c r="AM1010" s="442"/>
      <c r="AN1010" s="442"/>
      <c r="AO1010" s="443"/>
      <c r="AP1010" s="321"/>
      <c r="AQ1010" s="321"/>
      <c r="AR1010" s="321"/>
      <c r="AS1010" s="321"/>
      <c r="AT1010" s="321"/>
      <c r="AU1010" s="321"/>
      <c r="AV1010" s="321"/>
      <c r="AW1010" s="321"/>
      <c r="AX1010" s="321"/>
    </row>
    <row r="1011" spans="1:50" ht="45.75" customHeight="1" x14ac:dyDescent="0.2">
      <c r="A1011" s="404">
        <v>10</v>
      </c>
      <c r="B1011" s="404">
        <v>1</v>
      </c>
      <c r="C1011" s="426" t="s">
        <v>827</v>
      </c>
      <c r="D1011" s="427"/>
      <c r="E1011" s="427"/>
      <c r="F1011" s="427"/>
      <c r="G1011" s="427"/>
      <c r="H1011" s="427"/>
      <c r="I1011" s="428"/>
      <c r="J1011" s="429">
        <v>7010701021816</v>
      </c>
      <c r="K1011" s="430"/>
      <c r="L1011" s="430"/>
      <c r="M1011" s="430"/>
      <c r="N1011" s="430"/>
      <c r="O1011" s="431"/>
      <c r="P1011" s="432" t="s">
        <v>828</v>
      </c>
      <c r="Q1011" s="433"/>
      <c r="R1011" s="433"/>
      <c r="S1011" s="433"/>
      <c r="T1011" s="433"/>
      <c r="U1011" s="433"/>
      <c r="V1011" s="433"/>
      <c r="W1011" s="433"/>
      <c r="X1011" s="434"/>
      <c r="Y1011" s="435">
        <v>157</v>
      </c>
      <c r="Z1011" s="436"/>
      <c r="AA1011" s="436"/>
      <c r="AB1011" s="437"/>
      <c r="AC1011" s="438" t="s">
        <v>489</v>
      </c>
      <c r="AD1011" s="439"/>
      <c r="AE1011" s="439"/>
      <c r="AF1011" s="439"/>
      <c r="AG1011" s="440"/>
      <c r="AH1011" s="441">
        <v>2</v>
      </c>
      <c r="AI1011" s="442"/>
      <c r="AJ1011" s="442"/>
      <c r="AK1011" s="443"/>
      <c r="AL1011" s="441" t="s">
        <v>562</v>
      </c>
      <c r="AM1011" s="442"/>
      <c r="AN1011" s="442"/>
      <c r="AO1011" s="443"/>
      <c r="AP1011" s="321"/>
      <c r="AQ1011" s="321"/>
      <c r="AR1011" s="321"/>
      <c r="AS1011" s="321"/>
      <c r="AT1011" s="321"/>
      <c r="AU1011" s="321"/>
      <c r="AV1011" s="321"/>
      <c r="AW1011" s="321"/>
      <c r="AX1011" s="321"/>
    </row>
    <row r="1012" spans="1:50" ht="75" customHeight="1" x14ac:dyDescent="0.2">
      <c r="A1012" s="404">
        <v>11</v>
      </c>
      <c r="B1012" s="404">
        <v>1</v>
      </c>
      <c r="C1012" s="426" t="s">
        <v>827</v>
      </c>
      <c r="D1012" s="427"/>
      <c r="E1012" s="427"/>
      <c r="F1012" s="427"/>
      <c r="G1012" s="427"/>
      <c r="H1012" s="427"/>
      <c r="I1012" s="428"/>
      <c r="J1012" s="429">
        <v>7010701021816</v>
      </c>
      <c r="K1012" s="430"/>
      <c r="L1012" s="430"/>
      <c r="M1012" s="430"/>
      <c r="N1012" s="430"/>
      <c r="O1012" s="431"/>
      <c r="P1012" s="432" t="s">
        <v>829</v>
      </c>
      <c r="Q1012" s="433"/>
      <c r="R1012" s="433"/>
      <c r="S1012" s="433"/>
      <c r="T1012" s="433"/>
      <c r="U1012" s="433"/>
      <c r="V1012" s="433"/>
      <c r="W1012" s="433"/>
      <c r="X1012" s="434"/>
      <c r="Y1012" s="435">
        <v>3</v>
      </c>
      <c r="Z1012" s="436"/>
      <c r="AA1012" s="436"/>
      <c r="AB1012" s="437"/>
      <c r="AC1012" s="438" t="s">
        <v>196</v>
      </c>
      <c r="AD1012" s="439"/>
      <c r="AE1012" s="439"/>
      <c r="AF1012" s="439"/>
      <c r="AG1012" s="440"/>
      <c r="AH1012" s="441" t="s">
        <v>562</v>
      </c>
      <c r="AI1012" s="442"/>
      <c r="AJ1012" s="442"/>
      <c r="AK1012" s="443"/>
      <c r="AL1012" s="441" t="s">
        <v>562</v>
      </c>
      <c r="AM1012" s="442"/>
      <c r="AN1012" s="442"/>
      <c r="AO1012" s="443"/>
      <c r="AP1012" s="321"/>
      <c r="AQ1012" s="321"/>
      <c r="AR1012" s="321"/>
      <c r="AS1012" s="321"/>
      <c r="AT1012" s="321"/>
      <c r="AU1012" s="321"/>
      <c r="AV1012" s="321"/>
      <c r="AW1012" s="321"/>
      <c r="AX1012" s="321"/>
    </row>
    <row r="1013" spans="1:50" ht="42" customHeight="1" x14ac:dyDescent="0.2">
      <c r="A1013" s="404">
        <v>12</v>
      </c>
      <c r="B1013" s="404">
        <v>1</v>
      </c>
      <c r="C1013" s="426" t="s">
        <v>830</v>
      </c>
      <c r="D1013" s="427"/>
      <c r="E1013" s="427"/>
      <c r="F1013" s="427"/>
      <c r="G1013" s="427"/>
      <c r="H1013" s="427"/>
      <c r="I1013" s="428"/>
      <c r="J1013" s="429">
        <v>3010401088688</v>
      </c>
      <c r="K1013" s="430"/>
      <c r="L1013" s="430"/>
      <c r="M1013" s="430"/>
      <c r="N1013" s="430"/>
      <c r="O1013" s="431"/>
      <c r="P1013" s="432" t="s">
        <v>831</v>
      </c>
      <c r="Q1013" s="433"/>
      <c r="R1013" s="433"/>
      <c r="S1013" s="433"/>
      <c r="T1013" s="433"/>
      <c r="U1013" s="433"/>
      <c r="V1013" s="433"/>
      <c r="W1013" s="433"/>
      <c r="X1013" s="434"/>
      <c r="Y1013" s="435">
        <v>61</v>
      </c>
      <c r="Z1013" s="436"/>
      <c r="AA1013" s="436"/>
      <c r="AB1013" s="437"/>
      <c r="AC1013" s="438" t="s">
        <v>490</v>
      </c>
      <c r="AD1013" s="439"/>
      <c r="AE1013" s="439"/>
      <c r="AF1013" s="439"/>
      <c r="AG1013" s="440"/>
      <c r="AH1013" s="441">
        <v>1</v>
      </c>
      <c r="AI1013" s="442"/>
      <c r="AJ1013" s="442"/>
      <c r="AK1013" s="443"/>
      <c r="AL1013" s="441" t="s">
        <v>562</v>
      </c>
      <c r="AM1013" s="442"/>
      <c r="AN1013" s="442"/>
      <c r="AO1013" s="443"/>
      <c r="AP1013" s="321"/>
      <c r="AQ1013" s="321"/>
      <c r="AR1013" s="321"/>
      <c r="AS1013" s="321"/>
      <c r="AT1013" s="321"/>
      <c r="AU1013" s="321"/>
      <c r="AV1013" s="321"/>
      <c r="AW1013" s="321"/>
      <c r="AX1013" s="321"/>
    </row>
    <row r="1014" spans="1:50" ht="45" customHeight="1" x14ac:dyDescent="0.2">
      <c r="A1014" s="404">
        <v>13</v>
      </c>
      <c r="B1014" s="404">
        <v>1</v>
      </c>
      <c r="C1014" s="426" t="s">
        <v>830</v>
      </c>
      <c r="D1014" s="427"/>
      <c r="E1014" s="427"/>
      <c r="F1014" s="427"/>
      <c r="G1014" s="427"/>
      <c r="H1014" s="427"/>
      <c r="I1014" s="428"/>
      <c r="J1014" s="429">
        <v>3010401088688</v>
      </c>
      <c r="K1014" s="430"/>
      <c r="L1014" s="430"/>
      <c r="M1014" s="430"/>
      <c r="N1014" s="430"/>
      <c r="O1014" s="431"/>
      <c r="P1014" s="432" t="s">
        <v>832</v>
      </c>
      <c r="Q1014" s="433"/>
      <c r="R1014" s="433"/>
      <c r="S1014" s="433"/>
      <c r="T1014" s="433"/>
      <c r="U1014" s="433"/>
      <c r="V1014" s="433"/>
      <c r="W1014" s="433"/>
      <c r="X1014" s="434"/>
      <c r="Y1014" s="435">
        <v>1</v>
      </c>
      <c r="Z1014" s="436"/>
      <c r="AA1014" s="436"/>
      <c r="AB1014" s="437"/>
      <c r="AC1014" s="438" t="s">
        <v>695</v>
      </c>
      <c r="AD1014" s="439"/>
      <c r="AE1014" s="439"/>
      <c r="AF1014" s="439"/>
      <c r="AG1014" s="440"/>
      <c r="AH1014" s="441" t="s">
        <v>851</v>
      </c>
      <c r="AI1014" s="442"/>
      <c r="AJ1014" s="442"/>
      <c r="AK1014" s="443"/>
      <c r="AL1014" s="441" t="s">
        <v>562</v>
      </c>
      <c r="AM1014" s="442"/>
      <c r="AN1014" s="442"/>
      <c r="AO1014" s="443"/>
      <c r="AP1014" s="321"/>
      <c r="AQ1014" s="321"/>
      <c r="AR1014" s="321"/>
      <c r="AS1014" s="321"/>
      <c r="AT1014" s="321"/>
      <c r="AU1014" s="321"/>
      <c r="AV1014" s="321"/>
      <c r="AW1014" s="321"/>
      <c r="AX1014" s="321"/>
    </row>
    <row r="1015" spans="1:50" ht="39.75" customHeight="1" x14ac:dyDescent="0.2">
      <c r="A1015" s="404">
        <v>14</v>
      </c>
      <c r="B1015" s="404">
        <v>1</v>
      </c>
      <c r="C1015" s="426" t="s">
        <v>833</v>
      </c>
      <c r="D1015" s="427"/>
      <c r="E1015" s="427"/>
      <c r="F1015" s="427"/>
      <c r="G1015" s="427"/>
      <c r="H1015" s="427"/>
      <c r="I1015" s="428"/>
      <c r="J1015" s="429">
        <v>8010401001563</v>
      </c>
      <c r="K1015" s="430"/>
      <c r="L1015" s="430"/>
      <c r="M1015" s="430"/>
      <c r="N1015" s="430"/>
      <c r="O1015" s="431"/>
      <c r="P1015" s="432" t="s">
        <v>834</v>
      </c>
      <c r="Q1015" s="433"/>
      <c r="R1015" s="433"/>
      <c r="S1015" s="433"/>
      <c r="T1015" s="433"/>
      <c r="U1015" s="433"/>
      <c r="V1015" s="433"/>
      <c r="W1015" s="433"/>
      <c r="X1015" s="434"/>
      <c r="Y1015" s="435">
        <v>5</v>
      </c>
      <c r="Z1015" s="436"/>
      <c r="AA1015" s="436"/>
      <c r="AB1015" s="437"/>
      <c r="AC1015" s="438" t="s">
        <v>824</v>
      </c>
      <c r="AD1015" s="439"/>
      <c r="AE1015" s="439"/>
      <c r="AF1015" s="439"/>
      <c r="AG1015" s="440"/>
      <c r="AH1015" s="441">
        <v>1</v>
      </c>
      <c r="AI1015" s="442"/>
      <c r="AJ1015" s="442"/>
      <c r="AK1015" s="443"/>
      <c r="AL1015" s="441" t="s">
        <v>562</v>
      </c>
      <c r="AM1015" s="442"/>
      <c r="AN1015" s="442"/>
      <c r="AO1015" s="443"/>
      <c r="AP1015" s="321"/>
      <c r="AQ1015" s="321"/>
      <c r="AR1015" s="321"/>
      <c r="AS1015" s="321"/>
      <c r="AT1015" s="321"/>
      <c r="AU1015" s="321"/>
      <c r="AV1015" s="321"/>
      <c r="AW1015" s="321"/>
      <c r="AX1015" s="321"/>
    </row>
    <row r="1016" spans="1:50" ht="39.75" customHeight="1" x14ac:dyDescent="0.2">
      <c r="A1016" s="404">
        <v>15</v>
      </c>
      <c r="B1016" s="404">
        <v>1</v>
      </c>
      <c r="C1016" s="426" t="s">
        <v>833</v>
      </c>
      <c r="D1016" s="427"/>
      <c r="E1016" s="427"/>
      <c r="F1016" s="427"/>
      <c r="G1016" s="427"/>
      <c r="H1016" s="427"/>
      <c r="I1016" s="428"/>
      <c r="J1016" s="429">
        <v>8010401001563</v>
      </c>
      <c r="K1016" s="430"/>
      <c r="L1016" s="430"/>
      <c r="M1016" s="430"/>
      <c r="N1016" s="430"/>
      <c r="O1016" s="431"/>
      <c r="P1016" s="432" t="s">
        <v>825</v>
      </c>
      <c r="Q1016" s="433"/>
      <c r="R1016" s="433"/>
      <c r="S1016" s="433"/>
      <c r="T1016" s="433"/>
      <c r="U1016" s="433"/>
      <c r="V1016" s="433"/>
      <c r="W1016" s="433"/>
      <c r="X1016" s="434"/>
      <c r="Y1016" s="435">
        <v>4</v>
      </c>
      <c r="Z1016" s="436"/>
      <c r="AA1016" s="436"/>
      <c r="AB1016" s="437"/>
      <c r="AC1016" s="438" t="s">
        <v>824</v>
      </c>
      <c r="AD1016" s="439"/>
      <c r="AE1016" s="439"/>
      <c r="AF1016" s="439"/>
      <c r="AG1016" s="440"/>
      <c r="AH1016" s="441">
        <v>1</v>
      </c>
      <c r="AI1016" s="442"/>
      <c r="AJ1016" s="442"/>
      <c r="AK1016" s="443"/>
      <c r="AL1016" s="441" t="s">
        <v>562</v>
      </c>
      <c r="AM1016" s="442"/>
      <c r="AN1016" s="442"/>
      <c r="AO1016" s="443"/>
      <c r="AP1016" s="321"/>
      <c r="AQ1016" s="321"/>
      <c r="AR1016" s="321"/>
      <c r="AS1016" s="321"/>
      <c r="AT1016" s="321"/>
      <c r="AU1016" s="321"/>
      <c r="AV1016" s="321"/>
      <c r="AW1016" s="321"/>
      <c r="AX1016" s="321"/>
    </row>
    <row r="1017" spans="1:50" ht="42" customHeight="1" x14ac:dyDescent="0.2">
      <c r="A1017" s="404">
        <v>16</v>
      </c>
      <c r="B1017" s="404">
        <v>1</v>
      </c>
      <c r="C1017" s="426" t="s">
        <v>833</v>
      </c>
      <c r="D1017" s="427"/>
      <c r="E1017" s="427"/>
      <c r="F1017" s="427"/>
      <c r="G1017" s="427"/>
      <c r="H1017" s="427"/>
      <c r="I1017" s="428"/>
      <c r="J1017" s="429">
        <v>8010401001563</v>
      </c>
      <c r="K1017" s="430"/>
      <c r="L1017" s="430"/>
      <c r="M1017" s="430"/>
      <c r="N1017" s="430"/>
      <c r="O1017" s="431"/>
      <c r="P1017" s="432" t="s">
        <v>835</v>
      </c>
      <c r="Q1017" s="433"/>
      <c r="R1017" s="433"/>
      <c r="S1017" s="433"/>
      <c r="T1017" s="433"/>
      <c r="U1017" s="433"/>
      <c r="V1017" s="433"/>
      <c r="W1017" s="433"/>
      <c r="X1017" s="434"/>
      <c r="Y1017" s="435">
        <v>4</v>
      </c>
      <c r="Z1017" s="436"/>
      <c r="AA1017" s="436"/>
      <c r="AB1017" s="437"/>
      <c r="AC1017" s="438" t="s">
        <v>824</v>
      </c>
      <c r="AD1017" s="439"/>
      <c r="AE1017" s="439"/>
      <c r="AF1017" s="439"/>
      <c r="AG1017" s="440"/>
      <c r="AH1017" s="441">
        <v>1</v>
      </c>
      <c r="AI1017" s="442"/>
      <c r="AJ1017" s="442"/>
      <c r="AK1017" s="443"/>
      <c r="AL1017" s="441" t="s">
        <v>562</v>
      </c>
      <c r="AM1017" s="442"/>
      <c r="AN1017" s="442"/>
      <c r="AO1017" s="443"/>
      <c r="AP1017" s="321"/>
      <c r="AQ1017" s="321"/>
      <c r="AR1017" s="321"/>
      <c r="AS1017" s="321"/>
      <c r="AT1017" s="321"/>
      <c r="AU1017" s="321"/>
      <c r="AV1017" s="321"/>
      <c r="AW1017" s="321"/>
      <c r="AX1017" s="321"/>
    </row>
    <row r="1018" spans="1:50" s="16" customFormat="1" ht="39.75" customHeight="1" x14ac:dyDescent="0.2">
      <c r="A1018" s="404">
        <v>17</v>
      </c>
      <c r="B1018" s="404">
        <v>1</v>
      </c>
      <c r="C1018" s="426" t="s">
        <v>833</v>
      </c>
      <c r="D1018" s="427"/>
      <c r="E1018" s="427"/>
      <c r="F1018" s="427"/>
      <c r="G1018" s="427"/>
      <c r="H1018" s="427"/>
      <c r="I1018" s="428"/>
      <c r="J1018" s="429">
        <v>8010401001563</v>
      </c>
      <c r="K1018" s="430"/>
      <c r="L1018" s="430"/>
      <c r="M1018" s="430"/>
      <c r="N1018" s="430"/>
      <c r="O1018" s="431"/>
      <c r="P1018" s="432" t="s">
        <v>836</v>
      </c>
      <c r="Q1018" s="433"/>
      <c r="R1018" s="433"/>
      <c r="S1018" s="433"/>
      <c r="T1018" s="433"/>
      <c r="U1018" s="433"/>
      <c r="V1018" s="433"/>
      <c r="W1018" s="433"/>
      <c r="X1018" s="434"/>
      <c r="Y1018" s="435">
        <v>4</v>
      </c>
      <c r="Z1018" s="436"/>
      <c r="AA1018" s="436"/>
      <c r="AB1018" s="437"/>
      <c r="AC1018" s="438" t="s">
        <v>824</v>
      </c>
      <c r="AD1018" s="439"/>
      <c r="AE1018" s="439"/>
      <c r="AF1018" s="439"/>
      <c r="AG1018" s="440"/>
      <c r="AH1018" s="441">
        <v>1</v>
      </c>
      <c r="AI1018" s="442"/>
      <c r="AJ1018" s="442"/>
      <c r="AK1018" s="443"/>
      <c r="AL1018" s="441" t="s">
        <v>562</v>
      </c>
      <c r="AM1018" s="442"/>
      <c r="AN1018" s="442"/>
      <c r="AO1018" s="443"/>
      <c r="AP1018" s="321"/>
      <c r="AQ1018" s="321"/>
      <c r="AR1018" s="321"/>
      <c r="AS1018" s="321"/>
      <c r="AT1018" s="321"/>
      <c r="AU1018" s="321"/>
      <c r="AV1018" s="321"/>
      <c r="AW1018" s="321"/>
      <c r="AX1018" s="321"/>
    </row>
    <row r="1019" spans="1:50" ht="42.75" customHeight="1" x14ac:dyDescent="0.2">
      <c r="A1019" s="404">
        <v>18</v>
      </c>
      <c r="B1019" s="404">
        <v>1</v>
      </c>
      <c r="C1019" s="426" t="s">
        <v>833</v>
      </c>
      <c r="D1019" s="427"/>
      <c r="E1019" s="427"/>
      <c r="F1019" s="427"/>
      <c r="G1019" s="427"/>
      <c r="H1019" s="427"/>
      <c r="I1019" s="428"/>
      <c r="J1019" s="429">
        <v>8010401001563</v>
      </c>
      <c r="K1019" s="430"/>
      <c r="L1019" s="430"/>
      <c r="M1019" s="430"/>
      <c r="N1019" s="430"/>
      <c r="O1019" s="431"/>
      <c r="P1019" s="432" t="s">
        <v>837</v>
      </c>
      <c r="Q1019" s="433"/>
      <c r="R1019" s="433"/>
      <c r="S1019" s="433"/>
      <c r="T1019" s="433"/>
      <c r="U1019" s="433"/>
      <c r="V1019" s="433"/>
      <c r="W1019" s="433"/>
      <c r="X1019" s="434"/>
      <c r="Y1019" s="435">
        <v>4</v>
      </c>
      <c r="Z1019" s="436"/>
      <c r="AA1019" s="436"/>
      <c r="AB1019" s="437"/>
      <c r="AC1019" s="438" t="s">
        <v>824</v>
      </c>
      <c r="AD1019" s="439"/>
      <c r="AE1019" s="439"/>
      <c r="AF1019" s="439"/>
      <c r="AG1019" s="440"/>
      <c r="AH1019" s="441">
        <v>1</v>
      </c>
      <c r="AI1019" s="442"/>
      <c r="AJ1019" s="442"/>
      <c r="AK1019" s="443"/>
      <c r="AL1019" s="441" t="s">
        <v>562</v>
      </c>
      <c r="AM1019" s="442"/>
      <c r="AN1019" s="442"/>
      <c r="AO1019" s="443"/>
      <c r="AP1019" s="321"/>
      <c r="AQ1019" s="321"/>
      <c r="AR1019" s="321"/>
      <c r="AS1019" s="321"/>
      <c r="AT1019" s="321"/>
      <c r="AU1019" s="321"/>
      <c r="AV1019" s="321"/>
      <c r="AW1019" s="321"/>
      <c r="AX1019" s="321"/>
    </row>
    <row r="1020" spans="1:50" ht="44.25" customHeight="1" x14ac:dyDescent="0.2">
      <c r="A1020" s="404">
        <v>19</v>
      </c>
      <c r="B1020" s="404">
        <v>1</v>
      </c>
      <c r="C1020" s="426" t="s">
        <v>833</v>
      </c>
      <c r="D1020" s="427"/>
      <c r="E1020" s="427"/>
      <c r="F1020" s="427"/>
      <c r="G1020" s="427"/>
      <c r="H1020" s="427"/>
      <c r="I1020" s="428"/>
      <c r="J1020" s="429">
        <v>8010401001563</v>
      </c>
      <c r="K1020" s="430"/>
      <c r="L1020" s="430"/>
      <c r="M1020" s="430"/>
      <c r="N1020" s="430"/>
      <c r="O1020" s="431"/>
      <c r="P1020" s="432" t="s">
        <v>835</v>
      </c>
      <c r="Q1020" s="433"/>
      <c r="R1020" s="433"/>
      <c r="S1020" s="433"/>
      <c r="T1020" s="433"/>
      <c r="U1020" s="433"/>
      <c r="V1020" s="433"/>
      <c r="W1020" s="433"/>
      <c r="X1020" s="434"/>
      <c r="Y1020" s="435">
        <v>4</v>
      </c>
      <c r="Z1020" s="436"/>
      <c r="AA1020" s="436"/>
      <c r="AB1020" s="437"/>
      <c r="AC1020" s="438" t="s">
        <v>824</v>
      </c>
      <c r="AD1020" s="439"/>
      <c r="AE1020" s="439"/>
      <c r="AF1020" s="439"/>
      <c r="AG1020" s="440"/>
      <c r="AH1020" s="441">
        <v>1</v>
      </c>
      <c r="AI1020" s="442"/>
      <c r="AJ1020" s="442"/>
      <c r="AK1020" s="443"/>
      <c r="AL1020" s="441" t="s">
        <v>562</v>
      </c>
      <c r="AM1020" s="442"/>
      <c r="AN1020" s="442"/>
      <c r="AO1020" s="443"/>
      <c r="AP1020" s="321"/>
      <c r="AQ1020" s="321"/>
      <c r="AR1020" s="321"/>
      <c r="AS1020" s="321"/>
      <c r="AT1020" s="321"/>
      <c r="AU1020" s="321"/>
      <c r="AV1020" s="321"/>
      <c r="AW1020" s="321"/>
      <c r="AX1020" s="321"/>
    </row>
    <row r="1021" spans="1:50" ht="47.25" customHeight="1" x14ac:dyDescent="0.2">
      <c r="A1021" s="404">
        <v>20</v>
      </c>
      <c r="B1021" s="404">
        <v>1</v>
      </c>
      <c r="C1021" s="426" t="s">
        <v>833</v>
      </c>
      <c r="D1021" s="427"/>
      <c r="E1021" s="427"/>
      <c r="F1021" s="427"/>
      <c r="G1021" s="427"/>
      <c r="H1021" s="427"/>
      <c r="I1021" s="428"/>
      <c r="J1021" s="429">
        <v>8010401001563</v>
      </c>
      <c r="K1021" s="430"/>
      <c r="L1021" s="430"/>
      <c r="M1021" s="430"/>
      <c r="N1021" s="430"/>
      <c r="O1021" s="431"/>
      <c r="P1021" s="432" t="s">
        <v>835</v>
      </c>
      <c r="Q1021" s="433"/>
      <c r="R1021" s="433"/>
      <c r="S1021" s="433"/>
      <c r="T1021" s="433"/>
      <c r="U1021" s="433"/>
      <c r="V1021" s="433"/>
      <c r="W1021" s="433"/>
      <c r="X1021" s="434"/>
      <c r="Y1021" s="435">
        <v>3</v>
      </c>
      <c r="Z1021" s="436"/>
      <c r="AA1021" s="436"/>
      <c r="AB1021" s="437"/>
      <c r="AC1021" s="438" t="s">
        <v>824</v>
      </c>
      <c r="AD1021" s="439"/>
      <c r="AE1021" s="439"/>
      <c r="AF1021" s="439"/>
      <c r="AG1021" s="440"/>
      <c r="AH1021" s="441">
        <v>2</v>
      </c>
      <c r="AI1021" s="442"/>
      <c r="AJ1021" s="442"/>
      <c r="AK1021" s="443"/>
      <c r="AL1021" s="441" t="s">
        <v>562</v>
      </c>
      <c r="AM1021" s="442"/>
      <c r="AN1021" s="442"/>
      <c r="AO1021" s="443"/>
      <c r="AP1021" s="321"/>
      <c r="AQ1021" s="321"/>
      <c r="AR1021" s="321"/>
      <c r="AS1021" s="321"/>
      <c r="AT1021" s="321"/>
      <c r="AU1021" s="321"/>
      <c r="AV1021" s="321"/>
      <c r="AW1021" s="321"/>
      <c r="AX1021" s="321"/>
    </row>
    <row r="1022" spans="1:50" ht="45.75" customHeight="1" x14ac:dyDescent="0.2">
      <c r="A1022" s="404">
        <v>21</v>
      </c>
      <c r="B1022" s="404">
        <v>1</v>
      </c>
      <c r="C1022" s="426" t="s">
        <v>833</v>
      </c>
      <c r="D1022" s="427"/>
      <c r="E1022" s="427"/>
      <c r="F1022" s="427"/>
      <c r="G1022" s="427"/>
      <c r="H1022" s="427"/>
      <c r="I1022" s="428"/>
      <c r="J1022" s="429">
        <v>8010401001563</v>
      </c>
      <c r="K1022" s="430"/>
      <c r="L1022" s="430"/>
      <c r="M1022" s="430"/>
      <c r="N1022" s="430"/>
      <c r="O1022" s="431"/>
      <c r="P1022" s="432" t="s">
        <v>825</v>
      </c>
      <c r="Q1022" s="433"/>
      <c r="R1022" s="433"/>
      <c r="S1022" s="433"/>
      <c r="T1022" s="433"/>
      <c r="U1022" s="433"/>
      <c r="V1022" s="433"/>
      <c r="W1022" s="433"/>
      <c r="X1022" s="434"/>
      <c r="Y1022" s="435">
        <v>3</v>
      </c>
      <c r="Z1022" s="436"/>
      <c r="AA1022" s="436"/>
      <c r="AB1022" s="437"/>
      <c r="AC1022" s="438" t="s">
        <v>824</v>
      </c>
      <c r="AD1022" s="439"/>
      <c r="AE1022" s="439"/>
      <c r="AF1022" s="439"/>
      <c r="AG1022" s="440"/>
      <c r="AH1022" s="441">
        <v>2</v>
      </c>
      <c r="AI1022" s="442"/>
      <c r="AJ1022" s="442"/>
      <c r="AK1022" s="443"/>
      <c r="AL1022" s="441" t="s">
        <v>562</v>
      </c>
      <c r="AM1022" s="442"/>
      <c r="AN1022" s="442"/>
      <c r="AO1022" s="443"/>
      <c r="AP1022" s="321"/>
      <c r="AQ1022" s="321"/>
      <c r="AR1022" s="321"/>
      <c r="AS1022" s="321"/>
      <c r="AT1022" s="321"/>
      <c r="AU1022" s="321"/>
      <c r="AV1022" s="321"/>
      <c r="AW1022" s="321"/>
      <c r="AX1022" s="321"/>
    </row>
    <row r="1023" spans="1:50" ht="39.75" customHeight="1" x14ac:dyDescent="0.2">
      <c r="A1023" s="404">
        <v>22</v>
      </c>
      <c r="B1023" s="404">
        <v>1</v>
      </c>
      <c r="C1023" s="426" t="s">
        <v>833</v>
      </c>
      <c r="D1023" s="427"/>
      <c r="E1023" s="427"/>
      <c r="F1023" s="427"/>
      <c r="G1023" s="427"/>
      <c r="H1023" s="427"/>
      <c r="I1023" s="428"/>
      <c r="J1023" s="429">
        <v>8010401001563</v>
      </c>
      <c r="K1023" s="430"/>
      <c r="L1023" s="430"/>
      <c r="M1023" s="430"/>
      <c r="N1023" s="430"/>
      <c r="O1023" s="431"/>
      <c r="P1023" s="432" t="s">
        <v>825</v>
      </c>
      <c r="Q1023" s="433"/>
      <c r="R1023" s="433"/>
      <c r="S1023" s="433"/>
      <c r="T1023" s="433"/>
      <c r="U1023" s="433"/>
      <c r="V1023" s="433"/>
      <c r="W1023" s="433"/>
      <c r="X1023" s="434"/>
      <c r="Y1023" s="435">
        <v>2</v>
      </c>
      <c r="Z1023" s="436"/>
      <c r="AA1023" s="436"/>
      <c r="AB1023" s="437"/>
      <c r="AC1023" s="438" t="s">
        <v>824</v>
      </c>
      <c r="AD1023" s="439"/>
      <c r="AE1023" s="439"/>
      <c r="AF1023" s="439"/>
      <c r="AG1023" s="440"/>
      <c r="AH1023" s="441">
        <v>2</v>
      </c>
      <c r="AI1023" s="442"/>
      <c r="AJ1023" s="442"/>
      <c r="AK1023" s="443"/>
      <c r="AL1023" s="441" t="s">
        <v>562</v>
      </c>
      <c r="AM1023" s="442"/>
      <c r="AN1023" s="442"/>
      <c r="AO1023" s="443"/>
      <c r="AP1023" s="321"/>
      <c r="AQ1023" s="321"/>
      <c r="AR1023" s="321"/>
      <c r="AS1023" s="321"/>
      <c r="AT1023" s="321"/>
      <c r="AU1023" s="321"/>
      <c r="AV1023" s="321"/>
      <c r="AW1023" s="321"/>
      <c r="AX1023" s="321"/>
    </row>
    <row r="1024" spans="1:50" ht="37.5" customHeight="1" x14ac:dyDescent="0.2">
      <c r="A1024" s="404">
        <v>23</v>
      </c>
      <c r="B1024" s="404">
        <v>1</v>
      </c>
      <c r="C1024" s="426" t="s">
        <v>833</v>
      </c>
      <c r="D1024" s="427"/>
      <c r="E1024" s="427"/>
      <c r="F1024" s="427"/>
      <c r="G1024" s="427"/>
      <c r="H1024" s="427"/>
      <c r="I1024" s="428"/>
      <c r="J1024" s="429">
        <v>8010401001563</v>
      </c>
      <c r="K1024" s="430"/>
      <c r="L1024" s="430"/>
      <c r="M1024" s="430"/>
      <c r="N1024" s="430"/>
      <c r="O1024" s="431"/>
      <c r="P1024" s="432" t="s">
        <v>825</v>
      </c>
      <c r="Q1024" s="433"/>
      <c r="R1024" s="433"/>
      <c r="S1024" s="433"/>
      <c r="T1024" s="433"/>
      <c r="U1024" s="433"/>
      <c r="V1024" s="433"/>
      <c r="W1024" s="433"/>
      <c r="X1024" s="434"/>
      <c r="Y1024" s="435">
        <v>2</v>
      </c>
      <c r="Z1024" s="436"/>
      <c r="AA1024" s="436"/>
      <c r="AB1024" s="437"/>
      <c r="AC1024" s="438" t="s">
        <v>824</v>
      </c>
      <c r="AD1024" s="439"/>
      <c r="AE1024" s="439"/>
      <c r="AF1024" s="439"/>
      <c r="AG1024" s="440"/>
      <c r="AH1024" s="441">
        <v>3</v>
      </c>
      <c r="AI1024" s="442"/>
      <c r="AJ1024" s="442"/>
      <c r="AK1024" s="443"/>
      <c r="AL1024" s="441" t="s">
        <v>562</v>
      </c>
      <c r="AM1024" s="442"/>
      <c r="AN1024" s="442"/>
      <c r="AO1024" s="443"/>
      <c r="AP1024" s="321"/>
      <c r="AQ1024" s="321"/>
      <c r="AR1024" s="321"/>
      <c r="AS1024" s="321"/>
      <c r="AT1024" s="321"/>
      <c r="AU1024" s="321"/>
      <c r="AV1024" s="321"/>
      <c r="AW1024" s="321"/>
      <c r="AX1024" s="321"/>
    </row>
    <row r="1025" spans="1:50" ht="45" customHeight="1" x14ac:dyDescent="0.2">
      <c r="A1025" s="404">
        <v>24</v>
      </c>
      <c r="B1025" s="404">
        <v>1</v>
      </c>
      <c r="C1025" s="426" t="s">
        <v>833</v>
      </c>
      <c r="D1025" s="427"/>
      <c r="E1025" s="427"/>
      <c r="F1025" s="427"/>
      <c r="G1025" s="427"/>
      <c r="H1025" s="427"/>
      <c r="I1025" s="428"/>
      <c r="J1025" s="429">
        <v>8010401001563</v>
      </c>
      <c r="K1025" s="430"/>
      <c r="L1025" s="430"/>
      <c r="M1025" s="430"/>
      <c r="N1025" s="430"/>
      <c r="O1025" s="431"/>
      <c r="P1025" s="432" t="s">
        <v>835</v>
      </c>
      <c r="Q1025" s="433"/>
      <c r="R1025" s="433"/>
      <c r="S1025" s="433"/>
      <c r="T1025" s="433"/>
      <c r="U1025" s="433"/>
      <c r="V1025" s="433"/>
      <c r="W1025" s="433"/>
      <c r="X1025" s="434"/>
      <c r="Y1025" s="435">
        <v>1</v>
      </c>
      <c r="Z1025" s="436"/>
      <c r="AA1025" s="436"/>
      <c r="AB1025" s="437"/>
      <c r="AC1025" s="438" t="s">
        <v>824</v>
      </c>
      <c r="AD1025" s="439"/>
      <c r="AE1025" s="439"/>
      <c r="AF1025" s="439"/>
      <c r="AG1025" s="440"/>
      <c r="AH1025" s="441">
        <v>1</v>
      </c>
      <c r="AI1025" s="442"/>
      <c r="AJ1025" s="442"/>
      <c r="AK1025" s="443"/>
      <c r="AL1025" s="441" t="s">
        <v>562</v>
      </c>
      <c r="AM1025" s="442"/>
      <c r="AN1025" s="442"/>
      <c r="AO1025" s="443"/>
      <c r="AP1025" s="321"/>
      <c r="AQ1025" s="321"/>
      <c r="AR1025" s="321"/>
      <c r="AS1025" s="321"/>
      <c r="AT1025" s="321"/>
      <c r="AU1025" s="321"/>
      <c r="AV1025" s="321"/>
      <c r="AW1025" s="321"/>
      <c r="AX1025" s="321"/>
    </row>
    <row r="1026" spans="1:50" ht="45.75" customHeight="1" x14ac:dyDescent="0.2">
      <c r="A1026" s="404">
        <v>25</v>
      </c>
      <c r="B1026" s="404">
        <v>1</v>
      </c>
      <c r="C1026" s="426" t="s">
        <v>833</v>
      </c>
      <c r="D1026" s="427"/>
      <c r="E1026" s="427"/>
      <c r="F1026" s="427"/>
      <c r="G1026" s="427"/>
      <c r="H1026" s="427"/>
      <c r="I1026" s="428"/>
      <c r="J1026" s="429">
        <v>8010401001563</v>
      </c>
      <c r="K1026" s="430"/>
      <c r="L1026" s="430"/>
      <c r="M1026" s="430"/>
      <c r="N1026" s="430"/>
      <c r="O1026" s="431"/>
      <c r="P1026" s="432" t="s">
        <v>835</v>
      </c>
      <c r="Q1026" s="433"/>
      <c r="R1026" s="433"/>
      <c r="S1026" s="433"/>
      <c r="T1026" s="433"/>
      <c r="U1026" s="433"/>
      <c r="V1026" s="433"/>
      <c r="W1026" s="433"/>
      <c r="X1026" s="434"/>
      <c r="Y1026" s="435">
        <v>1</v>
      </c>
      <c r="Z1026" s="436"/>
      <c r="AA1026" s="436"/>
      <c r="AB1026" s="437"/>
      <c r="AC1026" s="438" t="s">
        <v>824</v>
      </c>
      <c r="AD1026" s="439"/>
      <c r="AE1026" s="439"/>
      <c r="AF1026" s="439"/>
      <c r="AG1026" s="440"/>
      <c r="AH1026" s="441">
        <v>1</v>
      </c>
      <c r="AI1026" s="442"/>
      <c r="AJ1026" s="442"/>
      <c r="AK1026" s="443"/>
      <c r="AL1026" s="441" t="s">
        <v>562</v>
      </c>
      <c r="AM1026" s="442"/>
      <c r="AN1026" s="442"/>
      <c r="AO1026" s="443"/>
      <c r="AP1026" s="321"/>
      <c r="AQ1026" s="321"/>
      <c r="AR1026" s="321"/>
      <c r="AS1026" s="321"/>
      <c r="AT1026" s="321"/>
      <c r="AU1026" s="321"/>
      <c r="AV1026" s="321"/>
      <c r="AW1026" s="321"/>
      <c r="AX1026" s="321"/>
    </row>
    <row r="1027" spans="1:50" ht="42.75" customHeight="1" x14ac:dyDescent="0.2">
      <c r="A1027" s="404">
        <v>26</v>
      </c>
      <c r="B1027" s="404">
        <v>1</v>
      </c>
      <c r="C1027" s="426" t="s">
        <v>833</v>
      </c>
      <c r="D1027" s="427"/>
      <c r="E1027" s="427"/>
      <c r="F1027" s="427"/>
      <c r="G1027" s="427"/>
      <c r="H1027" s="427"/>
      <c r="I1027" s="428"/>
      <c r="J1027" s="429">
        <v>8010401001563</v>
      </c>
      <c r="K1027" s="430"/>
      <c r="L1027" s="430"/>
      <c r="M1027" s="430"/>
      <c r="N1027" s="430"/>
      <c r="O1027" s="431"/>
      <c r="P1027" s="432" t="s">
        <v>838</v>
      </c>
      <c r="Q1027" s="433"/>
      <c r="R1027" s="433"/>
      <c r="S1027" s="433"/>
      <c r="T1027" s="433"/>
      <c r="U1027" s="433"/>
      <c r="V1027" s="433"/>
      <c r="W1027" s="433"/>
      <c r="X1027" s="434"/>
      <c r="Y1027" s="435">
        <v>0</v>
      </c>
      <c r="Z1027" s="436"/>
      <c r="AA1027" s="436"/>
      <c r="AB1027" s="437"/>
      <c r="AC1027" s="438" t="s">
        <v>732</v>
      </c>
      <c r="AD1027" s="439"/>
      <c r="AE1027" s="439"/>
      <c r="AF1027" s="439"/>
      <c r="AG1027" s="440"/>
      <c r="AH1027" s="441" t="s">
        <v>851</v>
      </c>
      <c r="AI1027" s="442"/>
      <c r="AJ1027" s="442"/>
      <c r="AK1027" s="443"/>
      <c r="AL1027" s="441" t="s">
        <v>562</v>
      </c>
      <c r="AM1027" s="442"/>
      <c r="AN1027" s="442"/>
      <c r="AO1027" s="443"/>
      <c r="AP1027" s="321"/>
      <c r="AQ1027" s="321"/>
      <c r="AR1027" s="321"/>
      <c r="AS1027" s="321"/>
      <c r="AT1027" s="321"/>
      <c r="AU1027" s="321"/>
      <c r="AV1027" s="321"/>
      <c r="AW1027" s="321"/>
      <c r="AX1027" s="321"/>
    </row>
    <row r="1028" spans="1:50" ht="60.75" customHeight="1" x14ac:dyDescent="0.2">
      <c r="A1028" s="404">
        <v>27</v>
      </c>
      <c r="B1028" s="404">
        <v>1</v>
      </c>
      <c r="C1028" s="426" t="s">
        <v>839</v>
      </c>
      <c r="D1028" s="427"/>
      <c r="E1028" s="427"/>
      <c r="F1028" s="427"/>
      <c r="G1028" s="427"/>
      <c r="H1028" s="427"/>
      <c r="I1028" s="428"/>
      <c r="J1028" s="429">
        <v>7010401001556</v>
      </c>
      <c r="K1028" s="430"/>
      <c r="L1028" s="430"/>
      <c r="M1028" s="430"/>
      <c r="N1028" s="430"/>
      <c r="O1028" s="431"/>
      <c r="P1028" s="432" t="s">
        <v>840</v>
      </c>
      <c r="Q1028" s="433"/>
      <c r="R1028" s="433"/>
      <c r="S1028" s="433"/>
      <c r="T1028" s="433"/>
      <c r="U1028" s="433"/>
      <c r="V1028" s="433"/>
      <c r="W1028" s="433"/>
      <c r="X1028" s="434"/>
      <c r="Y1028" s="435">
        <v>35</v>
      </c>
      <c r="Z1028" s="436"/>
      <c r="AA1028" s="436"/>
      <c r="AB1028" s="437"/>
      <c r="AC1028" s="438" t="s">
        <v>824</v>
      </c>
      <c r="AD1028" s="439"/>
      <c r="AE1028" s="439"/>
      <c r="AF1028" s="439"/>
      <c r="AG1028" s="440"/>
      <c r="AH1028" s="441">
        <v>2</v>
      </c>
      <c r="AI1028" s="442"/>
      <c r="AJ1028" s="442"/>
      <c r="AK1028" s="443"/>
      <c r="AL1028" s="441" t="s">
        <v>562</v>
      </c>
      <c r="AM1028" s="442"/>
      <c r="AN1028" s="442"/>
      <c r="AO1028" s="443"/>
      <c r="AP1028" s="321"/>
      <c r="AQ1028" s="321"/>
      <c r="AR1028" s="321"/>
      <c r="AS1028" s="321"/>
      <c r="AT1028" s="321"/>
      <c r="AU1028" s="321"/>
      <c r="AV1028" s="321"/>
      <c r="AW1028" s="321"/>
      <c r="AX1028" s="321"/>
    </row>
    <row r="1029" spans="1:50" ht="42" customHeight="1" x14ac:dyDescent="0.2">
      <c r="A1029" s="404">
        <v>28</v>
      </c>
      <c r="B1029" s="404">
        <v>1</v>
      </c>
      <c r="C1029" s="426" t="s">
        <v>839</v>
      </c>
      <c r="D1029" s="427"/>
      <c r="E1029" s="427"/>
      <c r="F1029" s="427"/>
      <c r="G1029" s="427"/>
      <c r="H1029" s="427"/>
      <c r="I1029" s="428"/>
      <c r="J1029" s="429">
        <v>7010401001556</v>
      </c>
      <c r="K1029" s="430"/>
      <c r="L1029" s="430"/>
      <c r="M1029" s="430"/>
      <c r="N1029" s="430"/>
      <c r="O1029" s="431"/>
      <c r="P1029" s="432" t="s">
        <v>841</v>
      </c>
      <c r="Q1029" s="433"/>
      <c r="R1029" s="433"/>
      <c r="S1029" s="433"/>
      <c r="T1029" s="433"/>
      <c r="U1029" s="433"/>
      <c r="V1029" s="433"/>
      <c r="W1029" s="433"/>
      <c r="X1029" s="434"/>
      <c r="Y1029" s="435">
        <v>1</v>
      </c>
      <c r="Z1029" s="436"/>
      <c r="AA1029" s="436"/>
      <c r="AB1029" s="437"/>
      <c r="AC1029" s="438" t="s">
        <v>490</v>
      </c>
      <c r="AD1029" s="439"/>
      <c r="AE1029" s="439"/>
      <c r="AF1029" s="439"/>
      <c r="AG1029" s="440"/>
      <c r="AH1029" s="441">
        <v>2</v>
      </c>
      <c r="AI1029" s="442"/>
      <c r="AJ1029" s="442"/>
      <c r="AK1029" s="443"/>
      <c r="AL1029" s="441" t="s">
        <v>562</v>
      </c>
      <c r="AM1029" s="442"/>
      <c r="AN1029" s="442"/>
      <c r="AO1029" s="443"/>
      <c r="AP1029" s="321"/>
      <c r="AQ1029" s="321"/>
      <c r="AR1029" s="321"/>
      <c r="AS1029" s="321"/>
      <c r="AT1029" s="321"/>
      <c r="AU1029" s="321"/>
      <c r="AV1029" s="321"/>
      <c r="AW1029" s="321"/>
      <c r="AX1029" s="321"/>
    </row>
    <row r="1030" spans="1:50" ht="38.25" customHeight="1" x14ac:dyDescent="0.2">
      <c r="A1030" s="404">
        <v>29</v>
      </c>
      <c r="B1030" s="404">
        <v>1</v>
      </c>
      <c r="C1030" s="426" t="s">
        <v>842</v>
      </c>
      <c r="D1030" s="427"/>
      <c r="E1030" s="427"/>
      <c r="F1030" s="427"/>
      <c r="G1030" s="427"/>
      <c r="H1030" s="427"/>
      <c r="I1030" s="428"/>
      <c r="J1030" s="429">
        <v>1011001015010</v>
      </c>
      <c r="K1030" s="430"/>
      <c r="L1030" s="430"/>
      <c r="M1030" s="430"/>
      <c r="N1030" s="430"/>
      <c r="O1030" s="431"/>
      <c r="P1030" s="432" t="s">
        <v>843</v>
      </c>
      <c r="Q1030" s="433"/>
      <c r="R1030" s="433"/>
      <c r="S1030" s="433"/>
      <c r="T1030" s="433"/>
      <c r="U1030" s="433"/>
      <c r="V1030" s="433"/>
      <c r="W1030" s="433"/>
      <c r="X1030" s="434"/>
      <c r="Y1030" s="435">
        <v>5</v>
      </c>
      <c r="Z1030" s="436"/>
      <c r="AA1030" s="436"/>
      <c r="AB1030" s="437"/>
      <c r="AC1030" s="438" t="s">
        <v>824</v>
      </c>
      <c r="AD1030" s="439"/>
      <c r="AE1030" s="439"/>
      <c r="AF1030" s="439"/>
      <c r="AG1030" s="440"/>
      <c r="AH1030" s="441">
        <v>2</v>
      </c>
      <c r="AI1030" s="442"/>
      <c r="AJ1030" s="442"/>
      <c r="AK1030" s="443"/>
      <c r="AL1030" s="441" t="s">
        <v>562</v>
      </c>
      <c r="AM1030" s="442"/>
      <c r="AN1030" s="442"/>
      <c r="AO1030" s="443"/>
      <c r="AP1030" s="321"/>
      <c r="AQ1030" s="321"/>
      <c r="AR1030" s="321"/>
      <c r="AS1030" s="321"/>
      <c r="AT1030" s="321"/>
      <c r="AU1030" s="321"/>
      <c r="AV1030" s="321"/>
      <c r="AW1030" s="321"/>
      <c r="AX1030" s="321"/>
    </row>
    <row r="1031" spans="1:50" ht="38.25" customHeight="1" x14ac:dyDescent="0.2">
      <c r="A1031" s="404">
        <v>30</v>
      </c>
      <c r="B1031" s="404">
        <v>1</v>
      </c>
      <c r="C1031" s="426" t="s">
        <v>842</v>
      </c>
      <c r="D1031" s="427"/>
      <c r="E1031" s="427"/>
      <c r="F1031" s="427"/>
      <c r="G1031" s="427"/>
      <c r="H1031" s="427"/>
      <c r="I1031" s="428"/>
      <c r="J1031" s="429">
        <v>1011001015010</v>
      </c>
      <c r="K1031" s="430"/>
      <c r="L1031" s="430"/>
      <c r="M1031" s="430"/>
      <c r="N1031" s="430"/>
      <c r="O1031" s="431"/>
      <c r="P1031" s="432" t="s">
        <v>837</v>
      </c>
      <c r="Q1031" s="433"/>
      <c r="R1031" s="433"/>
      <c r="S1031" s="433"/>
      <c r="T1031" s="433"/>
      <c r="U1031" s="433"/>
      <c r="V1031" s="433"/>
      <c r="W1031" s="433"/>
      <c r="X1031" s="434"/>
      <c r="Y1031" s="435">
        <v>5</v>
      </c>
      <c r="Z1031" s="436"/>
      <c r="AA1031" s="436"/>
      <c r="AB1031" s="437"/>
      <c r="AC1031" s="438" t="s">
        <v>824</v>
      </c>
      <c r="AD1031" s="439"/>
      <c r="AE1031" s="439"/>
      <c r="AF1031" s="439"/>
      <c r="AG1031" s="440"/>
      <c r="AH1031" s="441">
        <v>1</v>
      </c>
      <c r="AI1031" s="442"/>
      <c r="AJ1031" s="442"/>
      <c r="AK1031" s="443"/>
      <c r="AL1031" s="441" t="s">
        <v>562</v>
      </c>
      <c r="AM1031" s="442"/>
      <c r="AN1031" s="442"/>
      <c r="AO1031" s="443"/>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484</v>
      </c>
      <c r="AI1034" s="346"/>
      <c r="AJ1034" s="346"/>
      <c r="AK1034" s="346"/>
      <c r="AL1034" s="346" t="s">
        <v>21</v>
      </c>
      <c r="AM1034" s="346"/>
      <c r="AN1034" s="346"/>
      <c r="AO1034" s="444"/>
      <c r="AP1034" s="445" t="s">
        <v>420</v>
      </c>
      <c r="AQ1034" s="445"/>
      <c r="AR1034" s="445"/>
      <c r="AS1034" s="445"/>
      <c r="AT1034" s="445"/>
      <c r="AU1034" s="445"/>
      <c r="AV1034" s="445"/>
      <c r="AW1034" s="445"/>
      <c r="AX1034" s="445"/>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484</v>
      </c>
      <c r="AI1067" s="346"/>
      <c r="AJ1067" s="346"/>
      <c r="AK1067" s="346"/>
      <c r="AL1067" s="346" t="s">
        <v>21</v>
      </c>
      <c r="AM1067" s="346"/>
      <c r="AN1067" s="346"/>
      <c r="AO1067" s="444"/>
      <c r="AP1067" s="445" t="s">
        <v>420</v>
      </c>
      <c r="AQ1067" s="445"/>
      <c r="AR1067" s="445"/>
      <c r="AS1067" s="445"/>
      <c r="AT1067" s="445"/>
      <c r="AU1067" s="445"/>
      <c r="AV1067" s="445"/>
      <c r="AW1067" s="445"/>
      <c r="AX1067" s="445"/>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920" t="s">
        <v>448</v>
      </c>
      <c r="B1098" s="921"/>
      <c r="C1098" s="921"/>
      <c r="D1098" s="921"/>
      <c r="E1098" s="921"/>
      <c r="F1098" s="921"/>
      <c r="G1098" s="921"/>
      <c r="H1098" s="921"/>
      <c r="I1098" s="921"/>
      <c r="J1098" s="921"/>
      <c r="K1098" s="921"/>
      <c r="L1098" s="921"/>
      <c r="M1098" s="921"/>
      <c r="N1098" s="921"/>
      <c r="O1098" s="921"/>
      <c r="P1098" s="921"/>
      <c r="Q1098" s="921"/>
      <c r="R1098" s="921"/>
      <c r="S1098" s="921"/>
      <c r="T1098" s="921"/>
      <c r="U1098" s="921"/>
      <c r="V1098" s="921"/>
      <c r="W1098" s="921"/>
      <c r="X1098" s="921"/>
      <c r="Y1098" s="921"/>
      <c r="Z1098" s="921"/>
      <c r="AA1098" s="921"/>
      <c r="AB1098" s="921"/>
      <c r="AC1098" s="921"/>
      <c r="AD1098" s="921"/>
      <c r="AE1098" s="921"/>
      <c r="AF1098" s="921"/>
      <c r="AG1098" s="921"/>
      <c r="AH1098" s="921"/>
      <c r="AI1098" s="921"/>
      <c r="AJ1098" s="921"/>
      <c r="AK1098" s="922"/>
      <c r="AL1098" s="989" t="s">
        <v>464</v>
      </c>
      <c r="AM1098" s="990"/>
      <c r="AN1098" s="990"/>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923"/>
      <c r="E1101" s="277" t="s">
        <v>384</v>
      </c>
      <c r="F1101" s="923"/>
      <c r="G1101" s="923"/>
      <c r="H1101" s="923"/>
      <c r="I1101" s="923"/>
      <c r="J1101" s="277" t="s">
        <v>419</v>
      </c>
      <c r="K1101" s="277"/>
      <c r="L1101" s="277"/>
      <c r="M1101" s="277"/>
      <c r="N1101" s="277"/>
      <c r="O1101" s="277"/>
      <c r="P1101" s="344" t="s">
        <v>27</v>
      </c>
      <c r="Q1101" s="344"/>
      <c r="R1101" s="344"/>
      <c r="S1101" s="344"/>
      <c r="T1101" s="344"/>
      <c r="U1101" s="344"/>
      <c r="V1101" s="344"/>
      <c r="W1101" s="344"/>
      <c r="X1101" s="344"/>
      <c r="Y1101" s="277" t="s">
        <v>421</v>
      </c>
      <c r="Z1101" s="923"/>
      <c r="AA1101" s="923"/>
      <c r="AB1101" s="923"/>
      <c r="AC1101" s="277" t="s">
        <v>367</v>
      </c>
      <c r="AD1101" s="277"/>
      <c r="AE1101" s="277"/>
      <c r="AF1101" s="277"/>
      <c r="AG1101" s="277"/>
      <c r="AH1101" s="344" t="s">
        <v>380</v>
      </c>
      <c r="AI1101" s="345"/>
      <c r="AJ1101" s="345"/>
      <c r="AK1101" s="345"/>
      <c r="AL1101" s="345" t="s">
        <v>21</v>
      </c>
      <c r="AM1101" s="345"/>
      <c r="AN1101" s="345"/>
      <c r="AO1101" s="926"/>
      <c r="AP1101" s="445" t="s">
        <v>449</v>
      </c>
      <c r="AQ1101" s="445"/>
      <c r="AR1101" s="445"/>
      <c r="AS1101" s="445"/>
      <c r="AT1101" s="445"/>
      <c r="AU1101" s="445"/>
      <c r="AV1101" s="445"/>
      <c r="AW1101" s="445"/>
      <c r="AX1101" s="445"/>
    </row>
    <row r="1102" spans="1:50" ht="30" customHeight="1" x14ac:dyDescent="0.2">
      <c r="A1102" s="404">
        <v>1</v>
      </c>
      <c r="B1102" s="404">
        <v>1</v>
      </c>
      <c r="C1102" s="925"/>
      <c r="D1102" s="925"/>
      <c r="E1102" s="261" t="s">
        <v>563</v>
      </c>
      <c r="F1102" s="924"/>
      <c r="G1102" s="924"/>
      <c r="H1102" s="924"/>
      <c r="I1102" s="924"/>
      <c r="J1102" s="419" t="s">
        <v>564</v>
      </c>
      <c r="K1102" s="420"/>
      <c r="L1102" s="420"/>
      <c r="M1102" s="420"/>
      <c r="N1102" s="420"/>
      <c r="O1102" s="420"/>
      <c r="P1102" s="425" t="s">
        <v>563</v>
      </c>
      <c r="Q1102" s="317"/>
      <c r="R1102" s="317"/>
      <c r="S1102" s="317"/>
      <c r="T1102" s="317"/>
      <c r="U1102" s="317"/>
      <c r="V1102" s="317"/>
      <c r="W1102" s="317"/>
      <c r="X1102" s="317"/>
      <c r="Y1102" s="318" t="s">
        <v>565</v>
      </c>
      <c r="Z1102" s="319"/>
      <c r="AA1102" s="319"/>
      <c r="AB1102" s="320"/>
      <c r="AC1102" s="322"/>
      <c r="AD1102" s="322"/>
      <c r="AE1102" s="322"/>
      <c r="AF1102" s="322"/>
      <c r="AG1102" s="322"/>
      <c r="AH1102" s="323" t="s">
        <v>564</v>
      </c>
      <c r="AI1102" s="324"/>
      <c r="AJ1102" s="324"/>
      <c r="AK1102" s="324"/>
      <c r="AL1102" s="325" t="s">
        <v>566</v>
      </c>
      <c r="AM1102" s="326"/>
      <c r="AN1102" s="326"/>
      <c r="AO1102" s="327"/>
      <c r="AP1102" s="321" t="s">
        <v>563</v>
      </c>
      <c r="AQ1102" s="321"/>
      <c r="AR1102" s="321"/>
      <c r="AS1102" s="321"/>
      <c r="AT1102" s="321"/>
      <c r="AU1102" s="321"/>
      <c r="AV1102" s="321"/>
      <c r="AW1102" s="321"/>
      <c r="AX1102" s="321"/>
    </row>
    <row r="1103" spans="1:50" ht="30" hidden="1" customHeight="1" x14ac:dyDescent="0.2">
      <c r="A1103" s="404">
        <v>2</v>
      </c>
      <c r="B1103" s="404">
        <v>1</v>
      </c>
      <c r="C1103" s="925"/>
      <c r="D1103" s="925"/>
      <c r="E1103" s="924"/>
      <c r="F1103" s="924"/>
      <c r="G1103" s="924"/>
      <c r="H1103" s="924"/>
      <c r="I1103" s="92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925"/>
      <c r="D1104" s="925"/>
      <c r="E1104" s="924"/>
      <c r="F1104" s="924"/>
      <c r="G1104" s="924"/>
      <c r="H1104" s="924"/>
      <c r="I1104" s="92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925"/>
      <c r="D1105" s="925"/>
      <c r="E1105" s="924"/>
      <c r="F1105" s="924"/>
      <c r="G1105" s="924"/>
      <c r="H1105" s="924"/>
      <c r="I1105" s="92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925"/>
      <c r="D1106" s="925"/>
      <c r="E1106" s="924"/>
      <c r="F1106" s="924"/>
      <c r="G1106" s="924"/>
      <c r="H1106" s="924"/>
      <c r="I1106" s="92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925"/>
      <c r="D1107" s="925"/>
      <c r="E1107" s="924"/>
      <c r="F1107" s="924"/>
      <c r="G1107" s="924"/>
      <c r="H1107" s="924"/>
      <c r="I1107" s="92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925"/>
      <c r="D1108" s="925"/>
      <c r="E1108" s="924"/>
      <c r="F1108" s="924"/>
      <c r="G1108" s="924"/>
      <c r="H1108" s="924"/>
      <c r="I1108" s="92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925"/>
      <c r="D1109" s="925"/>
      <c r="E1109" s="924"/>
      <c r="F1109" s="924"/>
      <c r="G1109" s="924"/>
      <c r="H1109" s="924"/>
      <c r="I1109" s="92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925"/>
      <c r="D1110" s="925"/>
      <c r="E1110" s="924"/>
      <c r="F1110" s="924"/>
      <c r="G1110" s="924"/>
      <c r="H1110" s="924"/>
      <c r="I1110" s="92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925"/>
      <c r="D1111" s="925"/>
      <c r="E1111" s="924"/>
      <c r="F1111" s="924"/>
      <c r="G1111" s="924"/>
      <c r="H1111" s="924"/>
      <c r="I1111" s="92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925"/>
      <c r="D1112" s="925"/>
      <c r="E1112" s="924"/>
      <c r="F1112" s="924"/>
      <c r="G1112" s="924"/>
      <c r="H1112" s="924"/>
      <c r="I1112" s="92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925"/>
      <c r="D1113" s="925"/>
      <c r="E1113" s="924"/>
      <c r="F1113" s="924"/>
      <c r="G1113" s="924"/>
      <c r="H1113" s="924"/>
      <c r="I1113" s="92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925"/>
      <c r="D1114" s="925"/>
      <c r="E1114" s="924"/>
      <c r="F1114" s="924"/>
      <c r="G1114" s="924"/>
      <c r="H1114" s="924"/>
      <c r="I1114" s="92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925"/>
      <c r="D1115" s="925"/>
      <c r="E1115" s="924"/>
      <c r="F1115" s="924"/>
      <c r="G1115" s="924"/>
      <c r="H1115" s="924"/>
      <c r="I1115" s="92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925"/>
      <c r="D1116" s="925"/>
      <c r="E1116" s="924"/>
      <c r="F1116" s="924"/>
      <c r="G1116" s="924"/>
      <c r="H1116" s="924"/>
      <c r="I1116" s="92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925"/>
      <c r="D1117" s="925"/>
      <c r="E1117" s="924"/>
      <c r="F1117" s="924"/>
      <c r="G1117" s="924"/>
      <c r="H1117" s="924"/>
      <c r="I1117" s="92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925"/>
      <c r="D1118" s="925"/>
      <c r="E1118" s="924"/>
      <c r="F1118" s="924"/>
      <c r="G1118" s="924"/>
      <c r="H1118" s="924"/>
      <c r="I1118" s="92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925"/>
      <c r="D1119" s="925"/>
      <c r="E1119" s="261"/>
      <c r="F1119" s="924"/>
      <c r="G1119" s="924"/>
      <c r="H1119" s="924"/>
      <c r="I1119" s="92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925"/>
      <c r="D1120" s="925"/>
      <c r="E1120" s="924"/>
      <c r="F1120" s="924"/>
      <c r="G1120" s="924"/>
      <c r="H1120" s="924"/>
      <c r="I1120" s="92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925"/>
      <c r="D1121" s="925"/>
      <c r="E1121" s="924"/>
      <c r="F1121" s="924"/>
      <c r="G1121" s="924"/>
      <c r="H1121" s="924"/>
      <c r="I1121" s="92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925"/>
      <c r="D1122" s="925"/>
      <c r="E1122" s="924"/>
      <c r="F1122" s="924"/>
      <c r="G1122" s="924"/>
      <c r="H1122" s="924"/>
      <c r="I1122" s="92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925"/>
      <c r="D1123" s="925"/>
      <c r="E1123" s="924"/>
      <c r="F1123" s="924"/>
      <c r="G1123" s="924"/>
      <c r="H1123" s="924"/>
      <c r="I1123" s="92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925"/>
      <c r="D1124" s="925"/>
      <c r="E1124" s="924"/>
      <c r="F1124" s="924"/>
      <c r="G1124" s="924"/>
      <c r="H1124" s="924"/>
      <c r="I1124" s="92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925"/>
      <c r="D1125" s="925"/>
      <c r="E1125" s="924"/>
      <c r="F1125" s="924"/>
      <c r="G1125" s="924"/>
      <c r="H1125" s="924"/>
      <c r="I1125" s="92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925"/>
      <c r="D1126" s="925"/>
      <c r="E1126" s="924"/>
      <c r="F1126" s="924"/>
      <c r="G1126" s="924"/>
      <c r="H1126" s="924"/>
      <c r="I1126" s="92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925"/>
      <c r="D1127" s="925"/>
      <c r="E1127" s="924"/>
      <c r="F1127" s="924"/>
      <c r="G1127" s="924"/>
      <c r="H1127" s="924"/>
      <c r="I1127" s="92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925"/>
      <c r="D1128" s="925"/>
      <c r="E1128" s="924"/>
      <c r="F1128" s="924"/>
      <c r="G1128" s="924"/>
      <c r="H1128" s="924"/>
      <c r="I1128" s="92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925"/>
      <c r="D1129" s="925"/>
      <c r="E1129" s="924"/>
      <c r="F1129" s="924"/>
      <c r="G1129" s="924"/>
      <c r="H1129" s="924"/>
      <c r="I1129" s="92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925"/>
      <c r="D1130" s="925"/>
      <c r="E1130" s="924"/>
      <c r="F1130" s="924"/>
      <c r="G1130" s="924"/>
      <c r="H1130" s="924"/>
      <c r="I1130" s="92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925"/>
      <c r="D1131" s="925"/>
      <c r="E1131" s="924"/>
      <c r="F1131" s="924"/>
      <c r="G1131" s="924"/>
      <c r="H1131" s="924"/>
      <c r="I1131" s="92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3" priority="14043">
      <formula>IF(RIGHT(TEXT(P14,"0.#"),1)=".",FALSE,TRUE)</formula>
    </cfRule>
    <cfRule type="expression" dxfId="2772" priority="14044">
      <formula>IF(RIGHT(TEXT(P14,"0.#"),1)=".",TRUE,FALSE)</formula>
    </cfRule>
  </conditionalFormatting>
  <conditionalFormatting sqref="AE32">
    <cfRule type="expression" dxfId="2771" priority="14033">
      <formula>IF(RIGHT(TEXT(AE32,"0.#"),1)=".",FALSE,TRUE)</formula>
    </cfRule>
    <cfRule type="expression" dxfId="2770" priority="14034">
      <formula>IF(RIGHT(TEXT(AE32,"0.#"),1)=".",TRUE,FALSE)</formula>
    </cfRule>
  </conditionalFormatting>
  <conditionalFormatting sqref="P18:AX18">
    <cfRule type="expression" dxfId="2769" priority="13919">
      <formula>IF(RIGHT(TEXT(P18,"0.#"),1)=".",FALSE,TRUE)</formula>
    </cfRule>
    <cfRule type="expression" dxfId="2768" priority="13920">
      <formula>IF(RIGHT(TEXT(P18,"0.#"),1)=".",TRUE,FALSE)</formula>
    </cfRule>
  </conditionalFormatting>
  <conditionalFormatting sqref="Y782">
    <cfRule type="expression" dxfId="2767" priority="13915">
      <formula>IF(RIGHT(TEXT(Y782,"0.#"),1)=".",FALSE,TRUE)</formula>
    </cfRule>
    <cfRule type="expression" dxfId="2766" priority="13916">
      <formula>IF(RIGHT(TEXT(Y782,"0.#"),1)=".",TRUE,FALSE)</formula>
    </cfRule>
  </conditionalFormatting>
  <conditionalFormatting sqref="Y791">
    <cfRule type="expression" dxfId="2765" priority="13911">
      <formula>IF(RIGHT(TEXT(Y791,"0.#"),1)=".",FALSE,TRUE)</formula>
    </cfRule>
    <cfRule type="expression" dxfId="2764" priority="13912">
      <formula>IF(RIGHT(TEXT(Y791,"0.#"),1)=".",TRUE,FALSE)</formula>
    </cfRule>
  </conditionalFormatting>
  <conditionalFormatting sqref="Y822:Y829 Y820 Y809:Y816 Y796:Y803">
    <cfRule type="expression" dxfId="2763" priority="13693">
      <formula>IF(RIGHT(TEXT(Y796,"0.#"),1)=".",FALSE,TRUE)</formula>
    </cfRule>
    <cfRule type="expression" dxfId="2762" priority="13694">
      <formula>IF(RIGHT(TEXT(Y796,"0.#"),1)=".",TRUE,FALSE)</formula>
    </cfRule>
  </conditionalFormatting>
  <conditionalFormatting sqref="P16:AQ17 P15:AX15 P13:AX13">
    <cfRule type="expression" dxfId="2761" priority="13741">
      <formula>IF(RIGHT(TEXT(P13,"0.#"),1)=".",FALSE,TRUE)</formula>
    </cfRule>
    <cfRule type="expression" dxfId="2760" priority="13742">
      <formula>IF(RIGHT(TEXT(P13,"0.#"),1)=".",TRUE,FALSE)</formula>
    </cfRule>
  </conditionalFormatting>
  <conditionalFormatting sqref="P19:AJ19">
    <cfRule type="expression" dxfId="2759" priority="13739">
      <formula>IF(RIGHT(TEXT(P19,"0.#"),1)=".",FALSE,TRUE)</formula>
    </cfRule>
    <cfRule type="expression" dxfId="2758" priority="13740">
      <formula>IF(RIGHT(TEXT(P19,"0.#"),1)=".",TRUE,FALSE)</formula>
    </cfRule>
  </conditionalFormatting>
  <conditionalFormatting sqref="AE101 AQ101">
    <cfRule type="expression" dxfId="2757" priority="13731">
      <formula>IF(RIGHT(TEXT(AE101,"0.#"),1)=".",FALSE,TRUE)</formula>
    </cfRule>
    <cfRule type="expression" dxfId="2756" priority="13732">
      <formula>IF(RIGHT(TEXT(AE101,"0.#"),1)=".",TRUE,FALSE)</formula>
    </cfRule>
  </conditionalFormatting>
  <conditionalFormatting sqref="Y783:Y790">
    <cfRule type="expression" dxfId="2755" priority="13717">
      <formula>IF(RIGHT(TEXT(Y783,"0.#"),1)=".",FALSE,TRUE)</formula>
    </cfRule>
    <cfRule type="expression" dxfId="2754" priority="13718">
      <formula>IF(RIGHT(TEXT(Y783,"0.#"),1)=".",TRUE,FALSE)</formula>
    </cfRule>
  </conditionalFormatting>
  <conditionalFormatting sqref="AU782">
    <cfRule type="expression" dxfId="2753" priority="13715">
      <formula>IF(RIGHT(TEXT(AU782,"0.#"),1)=".",FALSE,TRUE)</formula>
    </cfRule>
    <cfRule type="expression" dxfId="2752" priority="13716">
      <formula>IF(RIGHT(TEXT(AU782,"0.#"),1)=".",TRUE,FALSE)</formula>
    </cfRule>
  </conditionalFormatting>
  <conditionalFormatting sqref="AU791">
    <cfRule type="expression" dxfId="2751" priority="13713">
      <formula>IF(RIGHT(TEXT(AU791,"0.#"),1)=".",FALSE,TRUE)</formula>
    </cfRule>
    <cfRule type="expression" dxfId="2750" priority="13714">
      <formula>IF(RIGHT(TEXT(AU791,"0.#"),1)=".",TRUE,FALSE)</formula>
    </cfRule>
  </conditionalFormatting>
  <conditionalFormatting sqref="AU783:AU790">
    <cfRule type="expression" dxfId="2749" priority="13711">
      <formula>IF(RIGHT(TEXT(AU783,"0.#"),1)=".",FALSE,TRUE)</formula>
    </cfRule>
    <cfRule type="expression" dxfId="2748" priority="13712">
      <formula>IF(RIGHT(TEXT(AU783,"0.#"),1)=".",TRUE,FALSE)</formula>
    </cfRule>
  </conditionalFormatting>
  <conditionalFormatting sqref="Y821 Y808 Y795">
    <cfRule type="expression" dxfId="2747" priority="13697">
      <formula>IF(RIGHT(TEXT(Y795,"0.#"),1)=".",FALSE,TRUE)</formula>
    </cfRule>
    <cfRule type="expression" dxfId="2746" priority="13698">
      <formula>IF(RIGHT(TEXT(Y795,"0.#"),1)=".",TRUE,FALSE)</formula>
    </cfRule>
  </conditionalFormatting>
  <conditionalFormatting sqref="Y830 Y817 Y804">
    <cfRule type="expression" dxfId="2745" priority="13695">
      <formula>IF(RIGHT(TEXT(Y804,"0.#"),1)=".",FALSE,TRUE)</formula>
    </cfRule>
    <cfRule type="expression" dxfId="2744" priority="13696">
      <formula>IF(RIGHT(TEXT(Y804,"0.#"),1)=".",TRUE,FALSE)</formula>
    </cfRule>
  </conditionalFormatting>
  <conditionalFormatting sqref="AU821 AU808 AU795">
    <cfRule type="expression" dxfId="2743" priority="13691">
      <formula>IF(RIGHT(TEXT(AU795,"0.#"),1)=".",FALSE,TRUE)</formula>
    </cfRule>
    <cfRule type="expression" dxfId="2742" priority="13692">
      <formula>IF(RIGHT(TEXT(AU795,"0.#"),1)=".",TRUE,FALSE)</formula>
    </cfRule>
  </conditionalFormatting>
  <conditionalFormatting sqref="AU830 AU817 AU804">
    <cfRule type="expression" dxfId="2741" priority="13689">
      <formula>IF(RIGHT(TEXT(AU804,"0.#"),1)=".",FALSE,TRUE)</formula>
    </cfRule>
    <cfRule type="expression" dxfId="2740" priority="13690">
      <formula>IF(RIGHT(TEXT(AU804,"0.#"),1)=".",TRUE,FALSE)</formula>
    </cfRule>
  </conditionalFormatting>
  <conditionalFormatting sqref="AU822:AU829 AU820 AU809:AU816 AU796:AU803">
    <cfRule type="expression" dxfId="2739" priority="13687">
      <formula>IF(RIGHT(TEXT(AU796,"0.#"),1)=".",FALSE,TRUE)</formula>
    </cfRule>
    <cfRule type="expression" dxfId="2738" priority="13688">
      <formula>IF(RIGHT(TEXT(AU796,"0.#"),1)=".",TRUE,FALSE)</formula>
    </cfRule>
  </conditionalFormatting>
  <conditionalFormatting sqref="AM87">
    <cfRule type="expression" dxfId="2737" priority="13341">
      <formula>IF(RIGHT(TEXT(AM87,"0.#"),1)=".",FALSE,TRUE)</formula>
    </cfRule>
    <cfRule type="expression" dxfId="2736" priority="13342">
      <formula>IF(RIGHT(TEXT(AM87,"0.#"),1)=".",TRUE,FALSE)</formula>
    </cfRule>
  </conditionalFormatting>
  <conditionalFormatting sqref="AE55">
    <cfRule type="expression" dxfId="2735" priority="13409">
      <formula>IF(RIGHT(TEXT(AE55,"0.#"),1)=".",FALSE,TRUE)</formula>
    </cfRule>
    <cfRule type="expression" dxfId="2734" priority="13410">
      <formula>IF(RIGHT(TEXT(AE55,"0.#"),1)=".",TRUE,FALSE)</formula>
    </cfRule>
  </conditionalFormatting>
  <conditionalFormatting sqref="AI55">
    <cfRule type="expression" dxfId="2733" priority="13407">
      <formula>IF(RIGHT(TEXT(AI55,"0.#"),1)=".",FALSE,TRUE)</formula>
    </cfRule>
    <cfRule type="expression" dxfId="2732" priority="13408">
      <formula>IF(RIGHT(TEXT(AI55,"0.#"),1)=".",TRUE,FALSE)</formula>
    </cfRule>
  </conditionalFormatting>
  <conditionalFormatting sqref="AM34">
    <cfRule type="expression" dxfId="2731" priority="13487">
      <formula>IF(RIGHT(TEXT(AM34,"0.#"),1)=".",FALSE,TRUE)</formula>
    </cfRule>
    <cfRule type="expression" dxfId="2730" priority="13488">
      <formula>IF(RIGHT(TEXT(AM34,"0.#"),1)=".",TRUE,FALSE)</formula>
    </cfRule>
  </conditionalFormatting>
  <conditionalFormatting sqref="AE33">
    <cfRule type="expression" dxfId="2729" priority="13501">
      <formula>IF(RIGHT(TEXT(AE33,"0.#"),1)=".",FALSE,TRUE)</formula>
    </cfRule>
    <cfRule type="expression" dxfId="2728" priority="13502">
      <formula>IF(RIGHT(TEXT(AE33,"0.#"),1)=".",TRUE,FALSE)</formula>
    </cfRule>
  </conditionalFormatting>
  <conditionalFormatting sqref="AE34">
    <cfRule type="expression" dxfId="2727" priority="13499">
      <formula>IF(RIGHT(TEXT(AE34,"0.#"),1)=".",FALSE,TRUE)</formula>
    </cfRule>
    <cfRule type="expression" dxfId="2726" priority="13500">
      <formula>IF(RIGHT(TEXT(AE34,"0.#"),1)=".",TRUE,FALSE)</formula>
    </cfRule>
  </conditionalFormatting>
  <conditionalFormatting sqref="AI34">
    <cfRule type="expression" dxfId="2725" priority="13497">
      <formula>IF(RIGHT(TEXT(AI34,"0.#"),1)=".",FALSE,TRUE)</formula>
    </cfRule>
    <cfRule type="expression" dxfId="2724" priority="13498">
      <formula>IF(RIGHT(TEXT(AI34,"0.#"),1)=".",TRUE,FALSE)</formula>
    </cfRule>
  </conditionalFormatting>
  <conditionalFormatting sqref="AI33">
    <cfRule type="expression" dxfId="2723" priority="13495">
      <formula>IF(RIGHT(TEXT(AI33,"0.#"),1)=".",FALSE,TRUE)</formula>
    </cfRule>
    <cfRule type="expression" dxfId="2722" priority="13496">
      <formula>IF(RIGHT(TEXT(AI33,"0.#"),1)=".",TRUE,FALSE)</formula>
    </cfRule>
  </conditionalFormatting>
  <conditionalFormatting sqref="AI32">
    <cfRule type="expression" dxfId="2721" priority="13493">
      <formula>IF(RIGHT(TEXT(AI32,"0.#"),1)=".",FALSE,TRUE)</formula>
    </cfRule>
    <cfRule type="expression" dxfId="2720" priority="13494">
      <formula>IF(RIGHT(TEXT(AI32,"0.#"),1)=".",TRUE,FALSE)</formula>
    </cfRule>
  </conditionalFormatting>
  <conditionalFormatting sqref="AM32">
    <cfRule type="expression" dxfId="2719" priority="13491">
      <formula>IF(RIGHT(TEXT(AM32,"0.#"),1)=".",FALSE,TRUE)</formula>
    </cfRule>
    <cfRule type="expression" dxfId="2718" priority="13492">
      <formula>IF(RIGHT(TEXT(AM32,"0.#"),1)=".",TRUE,FALSE)</formula>
    </cfRule>
  </conditionalFormatting>
  <conditionalFormatting sqref="AM33">
    <cfRule type="expression" dxfId="2717" priority="13489">
      <formula>IF(RIGHT(TEXT(AM33,"0.#"),1)=".",FALSE,TRUE)</formula>
    </cfRule>
    <cfRule type="expression" dxfId="2716" priority="13490">
      <formula>IF(RIGHT(TEXT(AM33,"0.#"),1)=".",TRUE,FALSE)</formula>
    </cfRule>
  </conditionalFormatting>
  <conditionalFormatting sqref="AQ32:AQ34">
    <cfRule type="expression" dxfId="2715" priority="13481">
      <formula>IF(RIGHT(TEXT(AQ32,"0.#"),1)=".",FALSE,TRUE)</formula>
    </cfRule>
    <cfRule type="expression" dxfId="2714" priority="13482">
      <formula>IF(RIGHT(TEXT(AQ32,"0.#"),1)=".",TRUE,FALSE)</formula>
    </cfRule>
  </conditionalFormatting>
  <conditionalFormatting sqref="AU32:AU34">
    <cfRule type="expression" dxfId="2713" priority="13479">
      <formula>IF(RIGHT(TEXT(AU32,"0.#"),1)=".",FALSE,TRUE)</formula>
    </cfRule>
    <cfRule type="expression" dxfId="2712" priority="13480">
      <formula>IF(RIGHT(TEXT(AU32,"0.#"),1)=".",TRUE,FALSE)</formula>
    </cfRule>
  </conditionalFormatting>
  <conditionalFormatting sqref="AE53">
    <cfRule type="expression" dxfId="2711" priority="13413">
      <formula>IF(RIGHT(TEXT(AE53,"0.#"),1)=".",FALSE,TRUE)</formula>
    </cfRule>
    <cfRule type="expression" dxfId="2710" priority="13414">
      <formula>IF(RIGHT(TEXT(AE53,"0.#"),1)=".",TRUE,FALSE)</formula>
    </cfRule>
  </conditionalFormatting>
  <conditionalFormatting sqref="AE54">
    <cfRule type="expression" dxfId="2709" priority="13411">
      <formula>IF(RIGHT(TEXT(AE54,"0.#"),1)=".",FALSE,TRUE)</formula>
    </cfRule>
    <cfRule type="expression" dxfId="2708" priority="13412">
      <formula>IF(RIGHT(TEXT(AE54,"0.#"),1)=".",TRUE,FALSE)</formula>
    </cfRule>
  </conditionalFormatting>
  <conditionalFormatting sqref="AI54">
    <cfRule type="expression" dxfId="2707" priority="13405">
      <formula>IF(RIGHT(TEXT(AI54,"0.#"),1)=".",FALSE,TRUE)</formula>
    </cfRule>
    <cfRule type="expression" dxfId="2706" priority="13406">
      <formula>IF(RIGHT(TEXT(AI54,"0.#"),1)=".",TRUE,FALSE)</formula>
    </cfRule>
  </conditionalFormatting>
  <conditionalFormatting sqref="AI53">
    <cfRule type="expression" dxfId="2705" priority="13403">
      <formula>IF(RIGHT(TEXT(AI53,"0.#"),1)=".",FALSE,TRUE)</formula>
    </cfRule>
    <cfRule type="expression" dxfId="2704" priority="13404">
      <formula>IF(RIGHT(TEXT(AI53,"0.#"),1)=".",TRUE,FALSE)</formula>
    </cfRule>
  </conditionalFormatting>
  <conditionalFormatting sqref="AM53">
    <cfRule type="expression" dxfId="2703" priority="13401">
      <formula>IF(RIGHT(TEXT(AM53,"0.#"),1)=".",FALSE,TRUE)</formula>
    </cfRule>
    <cfRule type="expression" dxfId="2702" priority="13402">
      <formula>IF(RIGHT(TEXT(AM53,"0.#"),1)=".",TRUE,FALSE)</formula>
    </cfRule>
  </conditionalFormatting>
  <conditionalFormatting sqref="AM54">
    <cfRule type="expression" dxfId="2701" priority="13399">
      <formula>IF(RIGHT(TEXT(AM54,"0.#"),1)=".",FALSE,TRUE)</formula>
    </cfRule>
    <cfRule type="expression" dxfId="2700" priority="13400">
      <formula>IF(RIGHT(TEXT(AM54,"0.#"),1)=".",TRUE,FALSE)</formula>
    </cfRule>
  </conditionalFormatting>
  <conditionalFormatting sqref="AM55">
    <cfRule type="expression" dxfId="2699" priority="13397">
      <formula>IF(RIGHT(TEXT(AM55,"0.#"),1)=".",FALSE,TRUE)</formula>
    </cfRule>
    <cfRule type="expression" dxfId="2698" priority="13398">
      <formula>IF(RIGHT(TEXT(AM55,"0.#"),1)=".",TRUE,FALSE)</formula>
    </cfRule>
  </conditionalFormatting>
  <conditionalFormatting sqref="AE60">
    <cfRule type="expression" dxfId="2697" priority="13383">
      <formula>IF(RIGHT(TEXT(AE60,"0.#"),1)=".",FALSE,TRUE)</formula>
    </cfRule>
    <cfRule type="expression" dxfId="2696" priority="13384">
      <formula>IF(RIGHT(TEXT(AE60,"0.#"),1)=".",TRUE,FALSE)</formula>
    </cfRule>
  </conditionalFormatting>
  <conditionalFormatting sqref="AE61">
    <cfRule type="expression" dxfId="2695" priority="13381">
      <formula>IF(RIGHT(TEXT(AE61,"0.#"),1)=".",FALSE,TRUE)</formula>
    </cfRule>
    <cfRule type="expression" dxfId="2694" priority="13382">
      <formula>IF(RIGHT(TEXT(AE61,"0.#"),1)=".",TRUE,FALSE)</formula>
    </cfRule>
  </conditionalFormatting>
  <conditionalFormatting sqref="AE62">
    <cfRule type="expression" dxfId="2693" priority="13379">
      <formula>IF(RIGHT(TEXT(AE62,"0.#"),1)=".",FALSE,TRUE)</formula>
    </cfRule>
    <cfRule type="expression" dxfId="2692" priority="13380">
      <formula>IF(RIGHT(TEXT(AE62,"0.#"),1)=".",TRUE,FALSE)</formula>
    </cfRule>
  </conditionalFormatting>
  <conditionalFormatting sqref="AI62">
    <cfRule type="expression" dxfId="2691" priority="13377">
      <formula>IF(RIGHT(TEXT(AI62,"0.#"),1)=".",FALSE,TRUE)</formula>
    </cfRule>
    <cfRule type="expression" dxfId="2690" priority="13378">
      <formula>IF(RIGHT(TEXT(AI62,"0.#"),1)=".",TRUE,FALSE)</formula>
    </cfRule>
  </conditionalFormatting>
  <conditionalFormatting sqref="AI61">
    <cfRule type="expression" dxfId="2689" priority="13375">
      <formula>IF(RIGHT(TEXT(AI61,"0.#"),1)=".",FALSE,TRUE)</formula>
    </cfRule>
    <cfRule type="expression" dxfId="2688" priority="13376">
      <formula>IF(RIGHT(TEXT(AI61,"0.#"),1)=".",TRUE,FALSE)</formula>
    </cfRule>
  </conditionalFormatting>
  <conditionalFormatting sqref="AI60">
    <cfRule type="expression" dxfId="2687" priority="13373">
      <formula>IF(RIGHT(TEXT(AI60,"0.#"),1)=".",FALSE,TRUE)</formula>
    </cfRule>
    <cfRule type="expression" dxfId="2686" priority="13374">
      <formula>IF(RIGHT(TEXT(AI60,"0.#"),1)=".",TRUE,FALSE)</formula>
    </cfRule>
  </conditionalFormatting>
  <conditionalFormatting sqref="AM60">
    <cfRule type="expression" dxfId="2685" priority="13371">
      <formula>IF(RIGHT(TEXT(AM60,"0.#"),1)=".",FALSE,TRUE)</formula>
    </cfRule>
    <cfRule type="expression" dxfId="2684" priority="13372">
      <formula>IF(RIGHT(TEXT(AM60,"0.#"),1)=".",TRUE,FALSE)</formula>
    </cfRule>
  </conditionalFormatting>
  <conditionalFormatting sqref="AM61">
    <cfRule type="expression" dxfId="2683" priority="13369">
      <formula>IF(RIGHT(TEXT(AM61,"0.#"),1)=".",FALSE,TRUE)</formula>
    </cfRule>
    <cfRule type="expression" dxfId="2682" priority="13370">
      <formula>IF(RIGHT(TEXT(AM61,"0.#"),1)=".",TRUE,FALSE)</formula>
    </cfRule>
  </conditionalFormatting>
  <conditionalFormatting sqref="AM62">
    <cfRule type="expression" dxfId="2681" priority="13367">
      <formula>IF(RIGHT(TEXT(AM62,"0.#"),1)=".",FALSE,TRUE)</formula>
    </cfRule>
    <cfRule type="expression" dxfId="2680" priority="13368">
      <formula>IF(RIGHT(TEXT(AM62,"0.#"),1)=".",TRUE,FALSE)</formula>
    </cfRule>
  </conditionalFormatting>
  <conditionalFormatting sqref="AE87">
    <cfRule type="expression" dxfId="2679" priority="13353">
      <formula>IF(RIGHT(TEXT(AE87,"0.#"),1)=".",FALSE,TRUE)</formula>
    </cfRule>
    <cfRule type="expression" dxfId="2678" priority="13354">
      <formula>IF(RIGHT(TEXT(AE87,"0.#"),1)=".",TRUE,FALSE)</formula>
    </cfRule>
  </conditionalFormatting>
  <conditionalFormatting sqref="AE88">
    <cfRule type="expression" dxfId="2677" priority="13351">
      <formula>IF(RIGHT(TEXT(AE88,"0.#"),1)=".",FALSE,TRUE)</formula>
    </cfRule>
    <cfRule type="expression" dxfId="2676" priority="13352">
      <formula>IF(RIGHT(TEXT(AE88,"0.#"),1)=".",TRUE,FALSE)</formula>
    </cfRule>
  </conditionalFormatting>
  <conditionalFormatting sqref="AE89">
    <cfRule type="expression" dxfId="2675" priority="13349">
      <formula>IF(RIGHT(TEXT(AE89,"0.#"),1)=".",FALSE,TRUE)</formula>
    </cfRule>
    <cfRule type="expression" dxfId="2674" priority="13350">
      <formula>IF(RIGHT(TEXT(AE89,"0.#"),1)=".",TRUE,FALSE)</formula>
    </cfRule>
  </conditionalFormatting>
  <conditionalFormatting sqref="AI89">
    <cfRule type="expression" dxfId="2673" priority="13347">
      <formula>IF(RIGHT(TEXT(AI89,"0.#"),1)=".",FALSE,TRUE)</formula>
    </cfRule>
    <cfRule type="expression" dxfId="2672" priority="13348">
      <formula>IF(RIGHT(TEXT(AI89,"0.#"),1)=".",TRUE,FALSE)</formula>
    </cfRule>
  </conditionalFormatting>
  <conditionalFormatting sqref="AI88">
    <cfRule type="expression" dxfId="2671" priority="13345">
      <formula>IF(RIGHT(TEXT(AI88,"0.#"),1)=".",FALSE,TRUE)</formula>
    </cfRule>
    <cfRule type="expression" dxfId="2670" priority="13346">
      <formula>IF(RIGHT(TEXT(AI88,"0.#"),1)=".",TRUE,FALSE)</formula>
    </cfRule>
  </conditionalFormatting>
  <conditionalFormatting sqref="AI87">
    <cfRule type="expression" dxfId="2669" priority="13343">
      <formula>IF(RIGHT(TEXT(AI87,"0.#"),1)=".",FALSE,TRUE)</formula>
    </cfRule>
    <cfRule type="expression" dxfId="2668" priority="13344">
      <formula>IF(RIGHT(TEXT(AI87,"0.#"),1)=".",TRUE,FALSE)</formula>
    </cfRule>
  </conditionalFormatting>
  <conditionalFormatting sqref="AM88">
    <cfRule type="expression" dxfId="2667" priority="13339">
      <formula>IF(RIGHT(TEXT(AM88,"0.#"),1)=".",FALSE,TRUE)</formula>
    </cfRule>
    <cfRule type="expression" dxfId="2666" priority="13340">
      <formula>IF(RIGHT(TEXT(AM88,"0.#"),1)=".",TRUE,FALSE)</formula>
    </cfRule>
  </conditionalFormatting>
  <conditionalFormatting sqref="AM89">
    <cfRule type="expression" dxfId="2665" priority="13337">
      <formula>IF(RIGHT(TEXT(AM89,"0.#"),1)=".",FALSE,TRUE)</formula>
    </cfRule>
    <cfRule type="expression" dxfId="2664" priority="13338">
      <formula>IF(RIGHT(TEXT(AM89,"0.#"),1)=".",TRUE,FALSE)</formula>
    </cfRule>
  </conditionalFormatting>
  <conditionalFormatting sqref="AE92">
    <cfRule type="expression" dxfId="2663" priority="13323">
      <formula>IF(RIGHT(TEXT(AE92,"0.#"),1)=".",FALSE,TRUE)</formula>
    </cfRule>
    <cfRule type="expression" dxfId="2662" priority="13324">
      <formula>IF(RIGHT(TEXT(AE92,"0.#"),1)=".",TRUE,FALSE)</formula>
    </cfRule>
  </conditionalFormatting>
  <conditionalFormatting sqref="AE93">
    <cfRule type="expression" dxfId="2661" priority="13321">
      <formula>IF(RIGHT(TEXT(AE93,"0.#"),1)=".",FALSE,TRUE)</formula>
    </cfRule>
    <cfRule type="expression" dxfId="2660" priority="13322">
      <formula>IF(RIGHT(TEXT(AE93,"0.#"),1)=".",TRUE,FALSE)</formula>
    </cfRule>
  </conditionalFormatting>
  <conditionalFormatting sqref="AE94">
    <cfRule type="expression" dxfId="2659" priority="13319">
      <formula>IF(RIGHT(TEXT(AE94,"0.#"),1)=".",FALSE,TRUE)</formula>
    </cfRule>
    <cfRule type="expression" dxfId="2658" priority="13320">
      <formula>IF(RIGHT(TEXT(AE94,"0.#"),1)=".",TRUE,FALSE)</formula>
    </cfRule>
  </conditionalFormatting>
  <conditionalFormatting sqref="AI94">
    <cfRule type="expression" dxfId="2657" priority="13317">
      <formula>IF(RIGHT(TEXT(AI94,"0.#"),1)=".",FALSE,TRUE)</formula>
    </cfRule>
    <cfRule type="expression" dxfId="2656" priority="13318">
      <formula>IF(RIGHT(TEXT(AI94,"0.#"),1)=".",TRUE,FALSE)</formula>
    </cfRule>
  </conditionalFormatting>
  <conditionalFormatting sqref="AI93">
    <cfRule type="expression" dxfId="2655" priority="13315">
      <formula>IF(RIGHT(TEXT(AI93,"0.#"),1)=".",FALSE,TRUE)</formula>
    </cfRule>
    <cfRule type="expression" dxfId="2654" priority="13316">
      <formula>IF(RIGHT(TEXT(AI93,"0.#"),1)=".",TRUE,FALSE)</formula>
    </cfRule>
  </conditionalFormatting>
  <conditionalFormatting sqref="AI92">
    <cfRule type="expression" dxfId="2653" priority="13313">
      <formula>IF(RIGHT(TEXT(AI92,"0.#"),1)=".",FALSE,TRUE)</formula>
    </cfRule>
    <cfRule type="expression" dxfId="2652" priority="13314">
      <formula>IF(RIGHT(TEXT(AI92,"0.#"),1)=".",TRUE,FALSE)</formula>
    </cfRule>
  </conditionalFormatting>
  <conditionalFormatting sqref="AM92">
    <cfRule type="expression" dxfId="2651" priority="13311">
      <formula>IF(RIGHT(TEXT(AM92,"0.#"),1)=".",FALSE,TRUE)</formula>
    </cfRule>
    <cfRule type="expression" dxfId="2650" priority="13312">
      <formula>IF(RIGHT(TEXT(AM92,"0.#"),1)=".",TRUE,FALSE)</formula>
    </cfRule>
  </conditionalFormatting>
  <conditionalFormatting sqref="AM93">
    <cfRule type="expression" dxfId="2649" priority="13309">
      <formula>IF(RIGHT(TEXT(AM93,"0.#"),1)=".",FALSE,TRUE)</formula>
    </cfRule>
    <cfRule type="expression" dxfId="2648" priority="13310">
      <formula>IF(RIGHT(TEXT(AM93,"0.#"),1)=".",TRUE,FALSE)</formula>
    </cfRule>
  </conditionalFormatting>
  <conditionalFormatting sqref="AM94">
    <cfRule type="expression" dxfId="2647" priority="13307">
      <formula>IF(RIGHT(TEXT(AM94,"0.#"),1)=".",FALSE,TRUE)</formula>
    </cfRule>
    <cfRule type="expression" dxfId="2646" priority="13308">
      <formula>IF(RIGHT(TEXT(AM94,"0.#"),1)=".",TRUE,FALSE)</formula>
    </cfRule>
  </conditionalFormatting>
  <conditionalFormatting sqref="AE97">
    <cfRule type="expression" dxfId="2645" priority="13293">
      <formula>IF(RIGHT(TEXT(AE97,"0.#"),1)=".",FALSE,TRUE)</formula>
    </cfRule>
    <cfRule type="expression" dxfId="2644" priority="13294">
      <formula>IF(RIGHT(TEXT(AE97,"0.#"),1)=".",TRUE,FALSE)</formula>
    </cfRule>
  </conditionalFormatting>
  <conditionalFormatting sqref="AE98">
    <cfRule type="expression" dxfId="2643" priority="13291">
      <formula>IF(RIGHT(TEXT(AE98,"0.#"),1)=".",FALSE,TRUE)</formula>
    </cfRule>
    <cfRule type="expression" dxfId="2642" priority="13292">
      <formula>IF(RIGHT(TEXT(AE98,"0.#"),1)=".",TRUE,FALSE)</formula>
    </cfRule>
  </conditionalFormatting>
  <conditionalFormatting sqref="AE99">
    <cfRule type="expression" dxfId="2641" priority="13289">
      <formula>IF(RIGHT(TEXT(AE99,"0.#"),1)=".",FALSE,TRUE)</formula>
    </cfRule>
    <cfRule type="expression" dxfId="2640" priority="13290">
      <formula>IF(RIGHT(TEXT(AE99,"0.#"),1)=".",TRUE,FALSE)</formula>
    </cfRule>
  </conditionalFormatting>
  <conditionalFormatting sqref="AI99">
    <cfRule type="expression" dxfId="2639" priority="13287">
      <formula>IF(RIGHT(TEXT(AI99,"0.#"),1)=".",FALSE,TRUE)</formula>
    </cfRule>
    <cfRule type="expression" dxfId="2638" priority="13288">
      <formula>IF(RIGHT(TEXT(AI99,"0.#"),1)=".",TRUE,FALSE)</formula>
    </cfRule>
  </conditionalFormatting>
  <conditionalFormatting sqref="AI98">
    <cfRule type="expression" dxfId="2637" priority="13285">
      <formula>IF(RIGHT(TEXT(AI98,"0.#"),1)=".",FALSE,TRUE)</formula>
    </cfRule>
    <cfRule type="expression" dxfId="2636" priority="13286">
      <formula>IF(RIGHT(TEXT(AI98,"0.#"),1)=".",TRUE,FALSE)</formula>
    </cfRule>
  </conditionalFormatting>
  <conditionalFormatting sqref="AI97">
    <cfRule type="expression" dxfId="2635" priority="13283">
      <formula>IF(RIGHT(TEXT(AI97,"0.#"),1)=".",FALSE,TRUE)</formula>
    </cfRule>
    <cfRule type="expression" dxfId="2634" priority="13284">
      <formula>IF(RIGHT(TEXT(AI97,"0.#"),1)=".",TRUE,FALSE)</formula>
    </cfRule>
  </conditionalFormatting>
  <conditionalFormatting sqref="AM97">
    <cfRule type="expression" dxfId="2633" priority="13281">
      <formula>IF(RIGHT(TEXT(AM97,"0.#"),1)=".",FALSE,TRUE)</formula>
    </cfRule>
    <cfRule type="expression" dxfId="2632" priority="13282">
      <formula>IF(RIGHT(TEXT(AM97,"0.#"),1)=".",TRUE,FALSE)</formula>
    </cfRule>
  </conditionalFormatting>
  <conditionalFormatting sqref="AM98">
    <cfRule type="expression" dxfId="2631" priority="13279">
      <formula>IF(RIGHT(TEXT(AM98,"0.#"),1)=".",FALSE,TRUE)</formula>
    </cfRule>
    <cfRule type="expression" dxfId="2630" priority="13280">
      <formula>IF(RIGHT(TEXT(AM98,"0.#"),1)=".",TRUE,FALSE)</formula>
    </cfRule>
  </conditionalFormatting>
  <conditionalFormatting sqref="AM99">
    <cfRule type="expression" dxfId="2629" priority="13277">
      <formula>IF(RIGHT(TEXT(AM99,"0.#"),1)=".",FALSE,TRUE)</formula>
    </cfRule>
    <cfRule type="expression" dxfId="2628" priority="13278">
      <formula>IF(RIGHT(TEXT(AM99,"0.#"),1)=".",TRUE,FALSE)</formula>
    </cfRule>
  </conditionalFormatting>
  <conditionalFormatting sqref="AI101">
    <cfRule type="expression" dxfId="2627" priority="13263">
      <formula>IF(RIGHT(TEXT(AI101,"0.#"),1)=".",FALSE,TRUE)</formula>
    </cfRule>
    <cfRule type="expression" dxfId="2626" priority="13264">
      <formula>IF(RIGHT(TEXT(AI101,"0.#"),1)=".",TRUE,FALSE)</formula>
    </cfRule>
  </conditionalFormatting>
  <conditionalFormatting sqref="AM101">
    <cfRule type="expression" dxfId="2625" priority="13261">
      <formula>IF(RIGHT(TEXT(AM101,"0.#"),1)=".",FALSE,TRUE)</formula>
    </cfRule>
    <cfRule type="expression" dxfId="2624" priority="13262">
      <formula>IF(RIGHT(TEXT(AM101,"0.#"),1)=".",TRUE,FALSE)</formula>
    </cfRule>
  </conditionalFormatting>
  <conditionalFormatting sqref="AE102">
    <cfRule type="expression" dxfId="2623" priority="13259">
      <formula>IF(RIGHT(TEXT(AE102,"0.#"),1)=".",FALSE,TRUE)</formula>
    </cfRule>
    <cfRule type="expression" dxfId="2622" priority="13260">
      <formula>IF(RIGHT(TEXT(AE102,"0.#"),1)=".",TRUE,FALSE)</formula>
    </cfRule>
  </conditionalFormatting>
  <conditionalFormatting sqref="AI102">
    <cfRule type="expression" dxfId="2621" priority="13257">
      <formula>IF(RIGHT(TEXT(AI102,"0.#"),1)=".",FALSE,TRUE)</formula>
    </cfRule>
    <cfRule type="expression" dxfId="2620" priority="13258">
      <formula>IF(RIGHT(TEXT(AI102,"0.#"),1)=".",TRUE,FALSE)</formula>
    </cfRule>
  </conditionalFormatting>
  <conditionalFormatting sqref="AM102">
    <cfRule type="expression" dxfId="2619" priority="13255">
      <formula>IF(RIGHT(TEXT(AM102,"0.#"),1)=".",FALSE,TRUE)</formula>
    </cfRule>
    <cfRule type="expression" dxfId="2618" priority="13256">
      <formula>IF(RIGHT(TEXT(AM102,"0.#"),1)=".",TRUE,FALSE)</formula>
    </cfRule>
  </conditionalFormatting>
  <conditionalFormatting sqref="AQ102">
    <cfRule type="expression" dxfId="2617" priority="13253">
      <formula>IF(RIGHT(TEXT(AQ102,"0.#"),1)=".",FALSE,TRUE)</formula>
    </cfRule>
    <cfRule type="expression" dxfId="2616" priority="13254">
      <formula>IF(RIGHT(TEXT(AQ102,"0.#"),1)=".",TRUE,FALSE)</formula>
    </cfRule>
  </conditionalFormatting>
  <conditionalFormatting sqref="AE104">
    <cfRule type="expression" dxfId="2615" priority="13251">
      <formula>IF(RIGHT(TEXT(AE104,"0.#"),1)=".",FALSE,TRUE)</formula>
    </cfRule>
    <cfRule type="expression" dxfId="2614" priority="13252">
      <formula>IF(RIGHT(TEXT(AE104,"0.#"),1)=".",TRUE,FALSE)</formula>
    </cfRule>
  </conditionalFormatting>
  <conditionalFormatting sqref="AI104">
    <cfRule type="expression" dxfId="2613" priority="13249">
      <formula>IF(RIGHT(TEXT(AI104,"0.#"),1)=".",FALSE,TRUE)</formula>
    </cfRule>
    <cfRule type="expression" dxfId="2612" priority="13250">
      <formula>IF(RIGHT(TEXT(AI104,"0.#"),1)=".",TRUE,FALSE)</formula>
    </cfRule>
  </conditionalFormatting>
  <conditionalFormatting sqref="AM104">
    <cfRule type="expression" dxfId="2611" priority="13247">
      <formula>IF(RIGHT(TEXT(AM104,"0.#"),1)=".",FALSE,TRUE)</formula>
    </cfRule>
    <cfRule type="expression" dxfId="2610" priority="13248">
      <formula>IF(RIGHT(TEXT(AM104,"0.#"),1)=".",TRUE,FALSE)</formula>
    </cfRule>
  </conditionalFormatting>
  <conditionalFormatting sqref="AE105">
    <cfRule type="expression" dxfId="2609" priority="13245">
      <formula>IF(RIGHT(TEXT(AE105,"0.#"),1)=".",FALSE,TRUE)</formula>
    </cfRule>
    <cfRule type="expression" dxfId="2608" priority="13246">
      <formula>IF(RIGHT(TEXT(AE105,"0.#"),1)=".",TRUE,FALSE)</formula>
    </cfRule>
  </conditionalFormatting>
  <conditionalFormatting sqref="AI105">
    <cfRule type="expression" dxfId="2607" priority="13243">
      <formula>IF(RIGHT(TEXT(AI105,"0.#"),1)=".",FALSE,TRUE)</formula>
    </cfRule>
    <cfRule type="expression" dxfId="2606" priority="13244">
      <formula>IF(RIGHT(TEXT(AI105,"0.#"),1)=".",TRUE,FALSE)</formula>
    </cfRule>
  </conditionalFormatting>
  <conditionalFormatting sqref="AM105">
    <cfRule type="expression" dxfId="2605" priority="13241">
      <formula>IF(RIGHT(TEXT(AM105,"0.#"),1)=".",FALSE,TRUE)</formula>
    </cfRule>
    <cfRule type="expression" dxfId="2604" priority="13242">
      <formula>IF(RIGHT(TEXT(AM105,"0.#"),1)=".",TRUE,FALSE)</formula>
    </cfRule>
  </conditionalFormatting>
  <conditionalFormatting sqref="AE107">
    <cfRule type="expression" dxfId="2603" priority="13237">
      <formula>IF(RIGHT(TEXT(AE107,"0.#"),1)=".",FALSE,TRUE)</formula>
    </cfRule>
    <cfRule type="expression" dxfId="2602" priority="13238">
      <formula>IF(RIGHT(TEXT(AE107,"0.#"),1)=".",TRUE,FALSE)</formula>
    </cfRule>
  </conditionalFormatting>
  <conditionalFormatting sqref="AI107">
    <cfRule type="expression" dxfId="2601" priority="13235">
      <formula>IF(RIGHT(TEXT(AI107,"0.#"),1)=".",FALSE,TRUE)</formula>
    </cfRule>
    <cfRule type="expression" dxfId="2600" priority="13236">
      <formula>IF(RIGHT(TEXT(AI107,"0.#"),1)=".",TRUE,FALSE)</formula>
    </cfRule>
  </conditionalFormatting>
  <conditionalFormatting sqref="AM107">
    <cfRule type="expression" dxfId="2599" priority="13233">
      <formula>IF(RIGHT(TEXT(AM107,"0.#"),1)=".",FALSE,TRUE)</formula>
    </cfRule>
    <cfRule type="expression" dxfId="2598" priority="13234">
      <formula>IF(RIGHT(TEXT(AM107,"0.#"),1)=".",TRUE,FALSE)</formula>
    </cfRule>
  </conditionalFormatting>
  <conditionalFormatting sqref="AE108">
    <cfRule type="expression" dxfId="2597" priority="13231">
      <formula>IF(RIGHT(TEXT(AE108,"0.#"),1)=".",FALSE,TRUE)</formula>
    </cfRule>
    <cfRule type="expression" dxfId="2596" priority="13232">
      <formula>IF(RIGHT(TEXT(AE108,"0.#"),1)=".",TRUE,FALSE)</formula>
    </cfRule>
  </conditionalFormatting>
  <conditionalFormatting sqref="AI108">
    <cfRule type="expression" dxfId="2595" priority="13229">
      <formula>IF(RIGHT(TEXT(AI108,"0.#"),1)=".",FALSE,TRUE)</formula>
    </cfRule>
    <cfRule type="expression" dxfId="2594" priority="13230">
      <formula>IF(RIGHT(TEXT(AI108,"0.#"),1)=".",TRUE,FALSE)</formula>
    </cfRule>
  </conditionalFormatting>
  <conditionalFormatting sqref="AM108">
    <cfRule type="expression" dxfId="2593" priority="13227">
      <formula>IF(RIGHT(TEXT(AM108,"0.#"),1)=".",FALSE,TRUE)</formula>
    </cfRule>
    <cfRule type="expression" dxfId="2592" priority="13228">
      <formula>IF(RIGHT(TEXT(AM108,"0.#"),1)=".",TRUE,FALSE)</formula>
    </cfRule>
  </conditionalFormatting>
  <conditionalFormatting sqref="AE110">
    <cfRule type="expression" dxfId="2591" priority="13223">
      <formula>IF(RIGHT(TEXT(AE110,"0.#"),1)=".",FALSE,TRUE)</formula>
    </cfRule>
    <cfRule type="expression" dxfId="2590" priority="13224">
      <formula>IF(RIGHT(TEXT(AE110,"0.#"),1)=".",TRUE,FALSE)</formula>
    </cfRule>
  </conditionalFormatting>
  <conditionalFormatting sqref="AI110">
    <cfRule type="expression" dxfId="2589" priority="13221">
      <formula>IF(RIGHT(TEXT(AI110,"0.#"),1)=".",FALSE,TRUE)</formula>
    </cfRule>
    <cfRule type="expression" dxfId="2588" priority="13222">
      <formula>IF(RIGHT(TEXT(AI110,"0.#"),1)=".",TRUE,FALSE)</formula>
    </cfRule>
  </conditionalFormatting>
  <conditionalFormatting sqref="AM110">
    <cfRule type="expression" dxfId="2587" priority="13219">
      <formula>IF(RIGHT(TEXT(AM110,"0.#"),1)=".",FALSE,TRUE)</formula>
    </cfRule>
    <cfRule type="expression" dxfId="2586" priority="13220">
      <formula>IF(RIGHT(TEXT(AM110,"0.#"),1)=".",TRUE,FALSE)</formula>
    </cfRule>
  </conditionalFormatting>
  <conditionalFormatting sqref="AE111">
    <cfRule type="expression" dxfId="2585" priority="13217">
      <formula>IF(RIGHT(TEXT(AE111,"0.#"),1)=".",FALSE,TRUE)</formula>
    </cfRule>
    <cfRule type="expression" dxfId="2584" priority="13218">
      <formula>IF(RIGHT(TEXT(AE111,"0.#"),1)=".",TRUE,FALSE)</formula>
    </cfRule>
  </conditionalFormatting>
  <conditionalFormatting sqref="AI111">
    <cfRule type="expression" dxfId="2583" priority="13215">
      <formula>IF(RIGHT(TEXT(AI111,"0.#"),1)=".",FALSE,TRUE)</formula>
    </cfRule>
    <cfRule type="expression" dxfId="2582" priority="13216">
      <formula>IF(RIGHT(TEXT(AI111,"0.#"),1)=".",TRUE,FALSE)</formula>
    </cfRule>
  </conditionalFormatting>
  <conditionalFormatting sqref="AM111">
    <cfRule type="expression" dxfId="2581" priority="13213">
      <formula>IF(RIGHT(TEXT(AM111,"0.#"),1)=".",FALSE,TRUE)</formula>
    </cfRule>
    <cfRule type="expression" dxfId="2580" priority="13214">
      <formula>IF(RIGHT(TEXT(AM111,"0.#"),1)=".",TRUE,FALSE)</formula>
    </cfRule>
  </conditionalFormatting>
  <conditionalFormatting sqref="AE113">
    <cfRule type="expression" dxfId="2579" priority="13209">
      <formula>IF(RIGHT(TEXT(AE113,"0.#"),1)=".",FALSE,TRUE)</formula>
    </cfRule>
    <cfRule type="expression" dxfId="2578" priority="13210">
      <formula>IF(RIGHT(TEXT(AE113,"0.#"),1)=".",TRUE,FALSE)</formula>
    </cfRule>
  </conditionalFormatting>
  <conditionalFormatting sqref="AI113">
    <cfRule type="expression" dxfId="2577" priority="13207">
      <formula>IF(RIGHT(TEXT(AI113,"0.#"),1)=".",FALSE,TRUE)</formula>
    </cfRule>
    <cfRule type="expression" dxfId="2576" priority="13208">
      <formula>IF(RIGHT(TEXT(AI113,"0.#"),1)=".",TRUE,FALSE)</formula>
    </cfRule>
  </conditionalFormatting>
  <conditionalFormatting sqref="AM113">
    <cfRule type="expression" dxfId="2575" priority="13205">
      <formula>IF(RIGHT(TEXT(AM113,"0.#"),1)=".",FALSE,TRUE)</formula>
    </cfRule>
    <cfRule type="expression" dxfId="2574" priority="13206">
      <formula>IF(RIGHT(TEXT(AM113,"0.#"),1)=".",TRUE,FALSE)</formula>
    </cfRule>
  </conditionalFormatting>
  <conditionalFormatting sqref="AE114">
    <cfRule type="expression" dxfId="2573" priority="13203">
      <formula>IF(RIGHT(TEXT(AE114,"0.#"),1)=".",FALSE,TRUE)</formula>
    </cfRule>
    <cfRule type="expression" dxfId="2572" priority="13204">
      <formula>IF(RIGHT(TEXT(AE114,"0.#"),1)=".",TRUE,FALSE)</formula>
    </cfRule>
  </conditionalFormatting>
  <conditionalFormatting sqref="AI114">
    <cfRule type="expression" dxfId="2571" priority="13201">
      <formula>IF(RIGHT(TEXT(AI114,"0.#"),1)=".",FALSE,TRUE)</formula>
    </cfRule>
    <cfRule type="expression" dxfId="2570" priority="13202">
      <formula>IF(RIGHT(TEXT(AI114,"0.#"),1)=".",TRUE,FALSE)</formula>
    </cfRule>
  </conditionalFormatting>
  <conditionalFormatting sqref="AM114">
    <cfRule type="expression" dxfId="2569" priority="13199">
      <formula>IF(RIGHT(TEXT(AM114,"0.#"),1)=".",FALSE,TRUE)</formula>
    </cfRule>
    <cfRule type="expression" dxfId="2568" priority="13200">
      <formula>IF(RIGHT(TEXT(AM114,"0.#"),1)=".",TRUE,FALSE)</formula>
    </cfRule>
  </conditionalFormatting>
  <conditionalFormatting sqref="AE116 AQ116">
    <cfRule type="expression" dxfId="2567" priority="13195">
      <formula>IF(RIGHT(TEXT(AE116,"0.#"),1)=".",FALSE,TRUE)</formula>
    </cfRule>
    <cfRule type="expression" dxfId="2566" priority="13196">
      <formula>IF(RIGHT(TEXT(AE116,"0.#"),1)=".",TRUE,FALSE)</formula>
    </cfRule>
  </conditionalFormatting>
  <conditionalFormatting sqref="AI116">
    <cfRule type="expression" dxfId="2565" priority="13193">
      <formula>IF(RIGHT(TEXT(AI116,"0.#"),1)=".",FALSE,TRUE)</formula>
    </cfRule>
    <cfRule type="expression" dxfId="2564" priority="13194">
      <formula>IF(RIGHT(TEXT(AI116,"0.#"),1)=".",TRUE,FALSE)</formula>
    </cfRule>
  </conditionalFormatting>
  <conditionalFormatting sqref="AM116">
    <cfRule type="expression" dxfId="2563" priority="13191">
      <formula>IF(RIGHT(TEXT(AM116,"0.#"),1)=".",FALSE,TRUE)</formula>
    </cfRule>
    <cfRule type="expression" dxfId="2562" priority="13192">
      <formula>IF(RIGHT(TEXT(AM116,"0.#"),1)=".",TRUE,FALSE)</formula>
    </cfRule>
  </conditionalFormatting>
  <conditionalFormatting sqref="AE117 AM117">
    <cfRule type="expression" dxfId="2561" priority="13189">
      <formula>IF(RIGHT(TEXT(AE117,"0.#"),1)=".",FALSE,TRUE)</formula>
    </cfRule>
    <cfRule type="expression" dxfId="2560" priority="13190">
      <formula>IF(RIGHT(TEXT(AE117,"0.#"),1)=".",TRUE,FALSE)</formula>
    </cfRule>
  </conditionalFormatting>
  <conditionalFormatting sqref="AI117">
    <cfRule type="expression" dxfId="2559" priority="13187">
      <formula>IF(RIGHT(TEXT(AI117,"0.#"),1)=".",FALSE,TRUE)</formula>
    </cfRule>
    <cfRule type="expression" dxfId="2558" priority="13188">
      <formula>IF(RIGHT(TEXT(AI117,"0.#"),1)=".",TRUE,FALSE)</formula>
    </cfRule>
  </conditionalFormatting>
  <conditionalFormatting sqref="AQ117">
    <cfRule type="expression" dxfId="2557" priority="13183">
      <formula>IF(RIGHT(TEXT(AQ117,"0.#"),1)=".",FALSE,TRUE)</formula>
    </cfRule>
    <cfRule type="expression" dxfId="2556" priority="13184">
      <formula>IF(RIGHT(TEXT(AQ117,"0.#"),1)=".",TRUE,FALSE)</formula>
    </cfRule>
  </conditionalFormatting>
  <conditionalFormatting sqref="AE119 AQ119">
    <cfRule type="expression" dxfId="2555" priority="13181">
      <formula>IF(RIGHT(TEXT(AE119,"0.#"),1)=".",FALSE,TRUE)</formula>
    </cfRule>
    <cfRule type="expression" dxfId="2554" priority="13182">
      <formula>IF(RIGHT(TEXT(AE119,"0.#"),1)=".",TRUE,FALSE)</formula>
    </cfRule>
  </conditionalFormatting>
  <conditionalFormatting sqref="AI119">
    <cfRule type="expression" dxfId="2553" priority="13179">
      <formula>IF(RIGHT(TEXT(AI119,"0.#"),1)=".",FALSE,TRUE)</formula>
    </cfRule>
    <cfRule type="expression" dxfId="2552" priority="13180">
      <formula>IF(RIGHT(TEXT(AI119,"0.#"),1)=".",TRUE,FALSE)</formula>
    </cfRule>
  </conditionalFormatting>
  <conditionalFormatting sqref="AM119">
    <cfRule type="expression" dxfId="2551" priority="13177">
      <formula>IF(RIGHT(TEXT(AM119,"0.#"),1)=".",FALSE,TRUE)</formula>
    </cfRule>
    <cfRule type="expression" dxfId="2550" priority="13178">
      <formula>IF(RIGHT(TEXT(AM119,"0.#"),1)=".",TRUE,FALSE)</formula>
    </cfRule>
  </conditionalFormatting>
  <conditionalFormatting sqref="AQ120">
    <cfRule type="expression" dxfId="2549" priority="13169">
      <formula>IF(RIGHT(TEXT(AQ120,"0.#"),1)=".",FALSE,TRUE)</formula>
    </cfRule>
    <cfRule type="expression" dxfId="2548" priority="13170">
      <formula>IF(RIGHT(TEXT(AQ120,"0.#"),1)=".",TRUE,FALSE)</formula>
    </cfRule>
  </conditionalFormatting>
  <conditionalFormatting sqref="AE122 AQ122">
    <cfRule type="expression" dxfId="2547" priority="13167">
      <formula>IF(RIGHT(TEXT(AE122,"0.#"),1)=".",FALSE,TRUE)</formula>
    </cfRule>
    <cfRule type="expression" dxfId="2546" priority="13168">
      <formula>IF(RIGHT(TEXT(AE122,"0.#"),1)=".",TRUE,FALSE)</formula>
    </cfRule>
  </conditionalFormatting>
  <conditionalFormatting sqref="AI122">
    <cfRule type="expression" dxfId="2545" priority="13165">
      <formula>IF(RIGHT(TEXT(AI122,"0.#"),1)=".",FALSE,TRUE)</formula>
    </cfRule>
    <cfRule type="expression" dxfId="2544" priority="13166">
      <formula>IF(RIGHT(TEXT(AI122,"0.#"),1)=".",TRUE,FALSE)</formula>
    </cfRule>
  </conditionalFormatting>
  <conditionalFormatting sqref="AM122">
    <cfRule type="expression" dxfId="2543" priority="13163">
      <formula>IF(RIGHT(TEXT(AM122,"0.#"),1)=".",FALSE,TRUE)</formula>
    </cfRule>
    <cfRule type="expression" dxfId="2542" priority="13164">
      <formula>IF(RIGHT(TEXT(AM122,"0.#"),1)=".",TRUE,FALSE)</formula>
    </cfRule>
  </conditionalFormatting>
  <conditionalFormatting sqref="AQ123">
    <cfRule type="expression" dxfId="2541" priority="13155">
      <formula>IF(RIGHT(TEXT(AQ123,"0.#"),1)=".",FALSE,TRUE)</formula>
    </cfRule>
    <cfRule type="expression" dxfId="2540" priority="13156">
      <formula>IF(RIGHT(TEXT(AQ123,"0.#"),1)=".",TRUE,FALSE)</formula>
    </cfRule>
  </conditionalFormatting>
  <conditionalFormatting sqref="AE125 AQ125">
    <cfRule type="expression" dxfId="2539" priority="13153">
      <formula>IF(RIGHT(TEXT(AE125,"0.#"),1)=".",FALSE,TRUE)</formula>
    </cfRule>
    <cfRule type="expression" dxfId="2538" priority="13154">
      <formula>IF(RIGHT(TEXT(AE125,"0.#"),1)=".",TRUE,FALSE)</formula>
    </cfRule>
  </conditionalFormatting>
  <conditionalFormatting sqref="AI125">
    <cfRule type="expression" dxfId="2537" priority="13151">
      <formula>IF(RIGHT(TEXT(AI125,"0.#"),1)=".",FALSE,TRUE)</formula>
    </cfRule>
    <cfRule type="expression" dxfId="2536" priority="13152">
      <formula>IF(RIGHT(TEXT(AI125,"0.#"),1)=".",TRUE,FALSE)</formula>
    </cfRule>
  </conditionalFormatting>
  <conditionalFormatting sqref="AM125">
    <cfRule type="expression" dxfId="2535" priority="13149">
      <formula>IF(RIGHT(TEXT(AM125,"0.#"),1)=".",FALSE,TRUE)</formula>
    </cfRule>
    <cfRule type="expression" dxfId="2534" priority="13150">
      <formula>IF(RIGHT(TEXT(AM125,"0.#"),1)=".",TRUE,FALSE)</formula>
    </cfRule>
  </conditionalFormatting>
  <conditionalFormatting sqref="AQ126">
    <cfRule type="expression" dxfId="2533" priority="13141">
      <formula>IF(RIGHT(TEXT(AQ126,"0.#"),1)=".",FALSE,TRUE)</formula>
    </cfRule>
    <cfRule type="expression" dxfId="2532" priority="13142">
      <formula>IF(RIGHT(TEXT(AQ126,"0.#"),1)=".",TRUE,FALSE)</formula>
    </cfRule>
  </conditionalFormatting>
  <conditionalFormatting sqref="AE128 AQ128">
    <cfRule type="expression" dxfId="2531" priority="13139">
      <formula>IF(RIGHT(TEXT(AE128,"0.#"),1)=".",FALSE,TRUE)</formula>
    </cfRule>
    <cfRule type="expression" dxfId="2530" priority="13140">
      <formula>IF(RIGHT(TEXT(AE128,"0.#"),1)=".",TRUE,FALSE)</formula>
    </cfRule>
  </conditionalFormatting>
  <conditionalFormatting sqref="AI128">
    <cfRule type="expression" dxfId="2529" priority="13137">
      <formula>IF(RIGHT(TEXT(AI128,"0.#"),1)=".",FALSE,TRUE)</formula>
    </cfRule>
    <cfRule type="expression" dxfId="2528" priority="13138">
      <formula>IF(RIGHT(TEXT(AI128,"0.#"),1)=".",TRUE,FALSE)</formula>
    </cfRule>
  </conditionalFormatting>
  <conditionalFormatting sqref="AM128">
    <cfRule type="expression" dxfId="2527" priority="13135">
      <formula>IF(RIGHT(TEXT(AM128,"0.#"),1)=".",FALSE,TRUE)</formula>
    </cfRule>
    <cfRule type="expression" dxfId="2526" priority="13136">
      <formula>IF(RIGHT(TEXT(AM128,"0.#"),1)=".",TRUE,FALSE)</formula>
    </cfRule>
  </conditionalFormatting>
  <conditionalFormatting sqref="AQ129">
    <cfRule type="expression" dxfId="2525" priority="13127">
      <formula>IF(RIGHT(TEXT(AQ129,"0.#"),1)=".",FALSE,TRUE)</formula>
    </cfRule>
    <cfRule type="expression" dxfId="2524" priority="13128">
      <formula>IF(RIGHT(TEXT(AQ129,"0.#"),1)=".",TRUE,FALSE)</formula>
    </cfRule>
  </conditionalFormatting>
  <conditionalFormatting sqref="AE75">
    <cfRule type="expression" dxfId="2523" priority="13125">
      <formula>IF(RIGHT(TEXT(AE75,"0.#"),1)=".",FALSE,TRUE)</formula>
    </cfRule>
    <cfRule type="expression" dxfId="2522" priority="13126">
      <formula>IF(RIGHT(TEXT(AE75,"0.#"),1)=".",TRUE,FALSE)</formula>
    </cfRule>
  </conditionalFormatting>
  <conditionalFormatting sqref="AE76">
    <cfRule type="expression" dxfId="2521" priority="13123">
      <formula>IF(RIGHT(TEXT(AE76,"0.#"),1)=".",FALSE,TRUE)</formula>
    </cfRule>
    <cfRule type="expression" dxfId="2520" priority="13124">
      <formula>IF(RIGHT(TEXT(AE76,"0.#"),1)=".",TRUE,FALSE)</formula>
    </cfRule>
  </conditionalFormatting>
  <conditionalFormatting sqref="AE77">
    <cfRule type="expression" dxfId="2519" priority="13121">
      <formula>IF(RIGHT(TEXT(AE77,"0.#"),1)=".",FALSE,TRUE)</formula>
    </cfRule>
    <cfRule type="expression" dxfId="2518" priority="13122">
      <formula>IF(RIGHT(TEXT(AE77,"0.#"),1)=".",TRUE,FALSE)</formula>
    </cfRule>
  </conditionalFormatting>
  <conditionalFormatting sqref="AI77">
    <cfRule type="expression" dxfId="2517" priority="13119">
      <formula>IF(RIGHT(TEXT(AI77,"0.#"),1)=".",FALSE,TRUE)</formula>
    </cfRule>
    <cfRule type="expression" dxfId="2516" priority="13120">
      <formula>IF(RIGHT(TEXT(AI77,"0.#"),1)=".",TRUE,FALSE)</formula>
    </cfRule>
  </conditionalFormatting>
  <conditionalFormatting sqref="AI76">
    <cfRule type="expression" dxfId="2515" priority="13117">
      <formula>IF(RIGHT(TEXT(AI76,"0.#"),1)=".",FALSE,TRUE)</formula>
    </cfRule>
    <cfRule type="expression" dxfId="2514" priority="13118">
      <formula>IF(RIGHT(TEXT(AI76,"0.#"),1)=".",TRUE,FALSE)</formula>
    </cfRule>
  </conditionalFormatting>
  <conditionalFormatting sqref="AI75">
    <cfRule type="expression" dxfId="2513" priority="13115">
      <formula>IF(RIGHT(TEXT(AI75,"0.#"),1)=".",FALSE,TRUE)</formula>
    </cfRule>
    <cfRule type="expression" dxfId="2512" priority="13116">
      <formula>IF(RIGHT(TEXT(AI75,"0.#"),1)=".",TRUE,FALSE)</formula>
    </cfRule>
  </conditionalFormatting>
  <conditionalFormatting sqref="AM75">
    <cfRule type="expression" dxfId="2511" priority="13113">
      <formula>IF(RIGHT(TEXT(AM75,"0.#"),1)=".",FALSE,TRUE)</formula>
    </cfRule>
    <cfRule type="expression" dxfId="2510" priority="13114">
      <formula>IF(RIGHT(TEXT(AM75,"0.#"),1)=".",TRUE,FALSE)</formula>
    </cfRule>
  </conditionalFormatting>
  <conditionalFormatting sqref="AM76">
    <cfRule type="expression" dxfId="2509" priority="13111">
      <formula>IF(RIGHT(TEXT(AM76,"0.#"),1)=".",FALSE,TRUE)</formula>
    </cfRule>
    <cfRule type="expression" dxfId="2508" priority="13112">
      <formula>IF(RIGHT(TEXT(AM76,"0.#"),1)=".",TRUE,FALSE)</formula>
    </cfRule>
  </conditionalFormatting>
  <conditionalFormatting sqref="AM77">
    <cfRule type="expression" dxfId="2507" priority="13109">
      <formula>IF(RIGHT(TEXT(AM77,"0.#"),1)=".",FALSE,TRUE)</formula>
    </cfRule>
    <cfRule type="expression" dxfId="2506" priority="13110">
      <formula>IF(RIGHT(TEXT(AM77,"0.#"),1)=".",TRUE,FALSE)</formula>
    </cfRule>
  </conditionalFormatting>
  <conditionalFormatting sqref="AE134:AE135 AI134:AI135 AM134:AM135 AQ134:AQ135 AU134:AU135">
    <cfRule type="expression" dxfId="2505" priority="13095">
      <formula>IF(RIGHT(TEXT(AE134,"0.#"),1)=".",FALSE,TRUE)</formula>
    </cfRule>
    <cfRule type="expression" dxfId="2504" priority="13096">
      <formula>IF(RIGHT(TEXT(AE134,"0.#"),1)=".",TRUE,FALSE)</formula>
    </cfRule>
  </conditionalFormatting>
  <conditionalFormatting sqref="AE433">
    <cfRule type="expression" dxfId="2503" priority="13065">
      <formula>IF(RIGHT(TEXT(AE433,"0.#"),1)=".",FALSE,TRUE)</formula>
    </cfRule>
    <cfRule type="expression" dxfId="2502" priority="13066">
      <formula>IF(RIGHT(TEXT(AE433,"0.#"),1)=".",TRUE,FALSE)</formula>
    </cfRule>
  </conditionalFormatting>
  <conditionalFormatting sqref="AM435">
    <cfRule type="expression" dxfId="2501" priority="13049">
      <formula>IF(RIGHT(TEXT(AM435,"0.#"),1)=".",FALSE,TRUE)</formula>
    </cfRule>
    <cfRule type="expression" dxfId="2500" priority="13050">
      <formula>IF(RIGHT(TEXT(AM435,"0.#"),1)=".",TRUE,FALSE)</formula>
    </cfRule>
  </conditionalFormatting>
  <conditionalFormatting sqref="AE434">
    <cfRule type="expression" dxfId="2499" priority="13063">
      <formula>IF(RIGHT(TEXT(AE434,"0.#"),1)=".",FALSE,TRUE)</formula>
    </cfRule>
    <cfRule type="expression" dxfId="2498" priority="13064">
      <formula>IF(RIGHT(TEXT(AE434,"0.#"),1)=".",TRUE,FALSE)</formula>
    </cfRule>
  </conditionalFormatting>
  <conditionalFormatting sqref="AE435">
    <cfRule type="expression" dxfId="2497" priority="13061">
      <formula>IF(RIGHT(TEXT(AE435,"0.#"),1)=".",FALSE,TRUE)</formula>
    </cfRule>
    <cfRule type="expression" dxfId="2496" priority="13062">
      <formula>IF(RIGHT(TEXT(AE435,"0.#"),1)=".",TRUE,FALSE)</formula>
    </cfRule>
  </conditionalFormatting>
  <conditionalFormatting sqref="AM433">
    <cfRule type="expression" dxfId="2495" priority="13053">
      <formula>IF(RIGHT(TEXT(AM433,"0.#"),1)=".",FALSE,TRUE)</formula>
    </cfRule>
    <cfRule type="expression" dxfId="2494" priority="13054">
      <formula>IF(RIGHT(TEXT(AM433,"0.#"),1)=".",TRUE,FALSE)</formula>
    </cfRule>
  </conditionalFormatting>
  <conditionalFormatting sqref="AM434">
    <cfRule type="expression" dxfId="2493" priority="13051">
      <formula>IF(RIGHT(TEXT(AM434,"0.#"),1)=".",FALSE,TRUE)</formula>
    </cfRule>
    <cfRule type="expression" dxfId="2492" priority="13052">
      <formula>IF(RIGHT(TEXT(AM434,"0.#"),1)=".",TRUE,FALSE)</formula>
    </cfRule>
  </conditionalFormatting>
  <conditionalFormatting sqref="AU433">
    <cfRule type="expression" dxfId="2491" priority="13041">
      <formula>IF(RIGHT(TEXT(AU433,"0.#"),1)=".",FALSE,TRUE)</formula>
    </cfRule>
    <cfRule type="expression" dxfId="2490" priority="13042">
      <formula>IF(RIGHT(TEXT(AU433,"0.#"),1)=".",TRUE,FALSE)</formula>
    </cfRule>
  </conditionalFormatting>
  <conditionalFormatting sqref="AU434">
    <cfRule type="expression" dxfId="2489" priority="13039">
      <formula>IF(RIGHT(TEXT(AU434,"0.#"),1)=".",FALSE,TRUE)</formula>
    </cfRule>
    <cfRule type="expression" dxfId="2488" priority="13040">
      <formula>IF(RIGHT(TEXT(AU434,"0.#"),1)=".",TRUE,FALSE)</formula>
    </cfRule>
  </conditionalFormatting>
  <conditionalFormatting sqref="AU435">
    <cfRule type="expression" dxfId="2487" priority="13037">
      <formula>IF(RIGHT(TEXT(AU435,"0.#"),1)=".",FALSE,TRUE)</formula>
    </cfRule>
    <cfRule type="expression" dxfId="2486" priority="13038">
      <formula>IF(RIGHT(TEXT(AU435,"0.#"),1)=".",TRUE,FALSE)</formula>
    </cfRule>
  </conditionalFormatting>
  <conditionalFormatting sqref="AI435">
    <cfRule type="expression" dxfId="2485" priority="12971">
      <formula>IF(RIGHT(TEXT(AI435,"0.#"),1)=".",FALSE,TRUE)</formula>
    </cfRule>
    <cfRule type="expression" dxfId="2484" priority="12972">
      <formula>IF(RIGHT(TEXT(AI435,"0.#"),1)=".",TRUE,FALSE)</formula>
    </cfRule>
  </conditionalFormatting>
  <conditionalFormatting sqref="AI433">
    <cfRule type="expression" dxfId="2483" priority="12975">
      <formula>IF(RIGHT(TEXT(AI433,"0.#"),1)=".",FALSE,TRUE)</formula>
    </cfRule>
    <cfRule type="expression" dxfId="2482" priority="12976">
      <formula>IF(RIGHT(TEXT(AI433,"0.#"),1)=".",TRUE,FALSE)</formula>
    </cfRule>
  </conditionalFormatting>
  <conditionalFormatting sqref="AI434">
    <cfRule type="expression" dxfId="2481" priority="12973">
      <formula>IF(RIGHT(TEXT(AI434,"0.#"),1)=".",FALSE,TRUE)</formula>
    </cfRule>
    <cfRule type="expression" dxfId="2480" priority="12974">
      <formula>IF(RIGHT(TEXT(AI434,"0.#"),1)=".",TRUE,FALSE)</formula>
    </cfRule>
  </conditionalFormatting>
  <conditionalFormatting sqref="AQ434">
    <cfRule type="expression" dxfId="2479" priority="12957">
      <formula>IF(RIGHT(TEXT(AQ434,"0.#"),1)=".",FALSE,TRUE)</formula>
    </cfRule>
    <cfRule type="expression" dxfId="2478" priority="12958">
      <formula>IF(RIGHT(TEXT(AQ434,"0.#"),1)=".",TRUE,FALSE)</formula>
    </cfRule>
  </conditionalFormatting>
  <conditionalFormatting sqref="AQ435">
    <cfRule type="expression" dxfId="2477" priority="12943">
      <formula>IF(RIGHT(TEXT(AQ435,"0.#"),1)=".",FALSE,TRUE)</formula>
    </cfRule>
    <cfRule type="expression" dxfId="2476" priority="12944">
      <formula>IF(RIGHT(TEXT(AQ435,"0.#"),1)=".",TRUE,FALSE)</formula>
    </cfRule>
  </conditionalFormatting>
  <conditionalFormatting sqref="AQ433">
    <cfRule type="expression" dxfId="2475" priority="12941">
      <formula>IF(RIGHT(TEXT(AQ433,"0.#"),1)=".",FALSE,TRUE)</formula>
    </cfRule>
    <cfRule type="expression" dxfId="2474" priority="12942">
      <formula>IF(RIGHT(TEXT(AQ433,"0.#"),1)=".",TRUE,FALSE)</formula>
    </cfRule>
  </conditionalFormatting>
  <conditionalFormatting sqref="AL839:AO866">
    <cfRule type="expression" dxfId="2473" priority="6665">
      <formula>IF(AND(AL839&gt;=0, RIGHT(TEXT(AL839,"0.#"),1)&lt;&gt;"."),TRUE,FALSE)</formula>
    </cfRule>
    <cfRule type="expression" dxfId="2472" priority="6666">
      <formula>IF(AND(AL839&gt;=0, RIGHT(TEXT(AL839,"0.#"),1)="."),TRUE,FALSE)</formula>
    </cfRule>
    <cfRule type="expression" dxfId="2471" priority="6667">
      <formula>IF(AND(AL839&lt;0, RIGHT(TEXT(AL839,"0.#"),1)&lt;&gt;"."),TRUE,FALSE)</formula>
    </cfRule>
    <cfRule type="expression" dxfId="2470" priority="6668">
      <formula>IF(AND(AL839&lt;0, RIGHT(TEXT(AL839,"0.#"),1)="."),TRUE,FALSE)</formula>
    </cfRule>
  </conditionalFormatting>
  <conditionalFormatting sqref="AQ53:AQ55">
    <cfRule type="expression" dxfId="2469" priority="4687">
      <formula>IF(RIGHT(TEXT(AQ53,"0.#"),1)=".",FALSE,TRUE)</formula>
    </cfRule>
    <cfRule type="expression" dxfId="2468" priority="4688">
      <formula>IF(RIGHT(TEXT(AQ53,"0.#"),1)=".",TRUE,FALSE)</formula>
    </cfRule>
  </conditionalFormatting>
  <conditionalFormatting sqref="AU53:AU55">
    <cfRule type="expression" dxfId="2467" priority="4685">
      <formula>IF(RIGHT(TEXT(AU53,"0.#"),1)=".",FALSE,TRUE)</formula>
    </cfRule>
    <cfRule type="expression" dxfId="2466" priority="4686">
      <formula>IF(RIGHT(TEXT(AU53,"0.#"),1)=".",TRUE,FALSE)</formula>
    </cfRule>
  </conditionalFormatting>
  <conditionalFormatting sqref="AQ60:AQ62">
    <cfRule type="expression" dxfId="2465" priority="4683">
      <formula>IF(RIGHT(TEXT(AQ60,"0.#"),1)=".",FALSE,TRUE)</formula>
    </cfRule>
    <cfRule type="expression" dxfId="2464" priority="4684">
      <formula>IF(RIGHT(TEXT(AQ60,"0.#"),1)=".",TRUE,FALSE)</formula>
    </cfRule>
  </conditionalFormatting>
  <conditionalFormatting sqref="AU60:AU62">
    <cfRule type="expression" dxfId="2463" priority="4681">
      <formula>IF(RIGHT(TEXT(AU60,"0.#"),1)=".",FALSE,TRUE)</formula>
    </cfRule>
    <cfRule type="expression" dxfId="2462" priority="4682">
      <formula>IF(RIGHT(TEXT(AU60,"0.#"),1)=".",TRUE,FALSE)</formula>
    </cfRule>
  </conditionalFormatting>
  <conditionalFormatting sqref="AQ75:AQ77">
    <cfRule type="expression" dxfId="2461" priority="4679">
      <formula>IF(RIGHT(TEXT(AQ75,"0.#"),1)=".",FALSE,TRUE)</formula>
    </cfRule>
    <cfRule type="expression" dxfId="2460" priority="4680">
      <formula>IF(RIGHT(TEXT(AQ75,"0.#"),1)=".",TRUE,FALSE)</formula>
    </cfRule>
  </conditionalFormatting>
  <conditionalFormatting sqref="AU75:AU77">
    <cfRule type="expression" dxfId="2459" priority="4677">
      <formula>IF(RIGHT(TEXT(AU75,"0.#"),1)=".",FALSE,TRUE)</formula>
    </cfRule>
    <cfRule type="expression" dxfId="2458" priority="4678">
      <formula>IF(RIGHT(TEXT(AU75,"0.#"),1)=".",TRUE,FALSE)</formula>
    </cfRule>
  </conditionalFormatting>
  <conditionalFormatting sqref="AQ87:AQ89">
    <cfRule type="expression" dxfId="2457" priority="4675">
      <formula>IF(RIGHT(TEXT(AQ87,"0.#"),1)=".",FALSE,TRUE)</formula>
    </cfRule>
    <cfRule type="expression" dxfId="2456" priority="4676">
      <formula>IF(RIGHT(TEXT(AQ87,"0.#"),1)=".",TRUE,FALSE)</formula>
    </cfRule>
  </conditionalFormatting>
  <conditionalFormatting sqref="AU87:AU89">
    <cfRule type="expression" dxfId="2455" priority="4673">
      <formula>IF(RIGHT(TEXT(AU87,"0.#"),1)=".",FALSE,TRUE)</formula>
    </cfRule>
    <cfRule type="expression" dxfId="2454" priority="4674">
      <formula>IF(RIGHT(TEXT(AU87,"0.#"),1)=".",TRUE,FALSE)</formula>
    </cfRule>
  </conditionalFormatting>
  <conditionalFormatting sqref="AQ92:AQ94">
    <cfRule type="expression" dxfId="2453" priority="4671">
      <formula>IF(RIGHT(TEXT(AQ92,"0.#"),1)=".",FALSE,TRUE)</formula>
    </cfRule>
    <cfRule type="expression" dxfId="2452" priority="4672">
      <formula>IF(RIGHT(TEXT(AQ92,"0.#"),1)=".",TRUE,FALSE)</formula>
    </cfRule>
  </conditionalFormatting>
  <conditionalFormatting sqref="AU92:AU94">
    <cfRule type="expression" dxfId="2451" priority="4669">
      <formula>IF(RIGHT(TEXT(AU92,"0.#"),1)=".",FALSE,TRUE)</formula>
    </cfRule>
    <cfRule type="expression" dxfId="2450" priority="4670">
      <formula>IF(RIGHT(TEXT(AU92,"0.#"),1)=".",TRUE,FALSE)</formula>
    </cfRule>
  </conditionalFormatting>
  <conditionalFormatting sqref="AQ97:AQ99">
    <cfRule type="expression" dxfId="2449" priority="4667">
      <formula>IF(RIGHT(TEXT(AQ97,"0.#"),1)=".",FALSE,TRUE)</formula>
    </cfRule>
    <cfRule type="expression" dxfId="2448" priority="4668">
      <formula>IF(RIGHT(TEXT(AQ97,"0.#"),1)=".",TRUE,FALSE)</formula>
    </cfRule>
  </conditionalFormatting>
  <conditionalFormatting sqref="AU97:AU99">
    <cfRule type="expression" dxfId="2447" priority="4665">
      <formula>IF(RIGHT(TEXT(AU97,"0.#"),1)=".",FALSE,TRUE)</formula>
    </cfRule>
    <cfRule type="expression" dxfId="2446" priority="4666">
      <formula>IF(RIGHT(TEXT(AU97,"0.#"),1)=".",TRUE,FALSE)</formula>
    </cfRule>
  </conditionalFormatting>
  <conditionalFormatting sqref="AE458">
    <cfRule type="expression" dxfId="2445" priority="4359">
      <formula>IF(RIGHT(TEXT(AE458,"0.#"),1)=".",FALSE,TRUE)</formula>
    </cfRule>
    <cfRule type="expression" dxfId="2444" priority="4360">
      <formula>IF(RIGHT(TEXT(AE458,"0.#"),1)=".",TRUE,FALSE)</formula>
    </cfRule>
  </conditionalFormatting>
  <conditionalFormatting sqref="AM460">
    <cfRule type="expression" dxfId="2443" priority="4349">
      <formula>IF(RIGHT(TEXT(AM460,"0.#"),1)=".",FALSE,TRUE)</formula>
    </cfRule>
    <cfRule type="expression" dxfId="2442" priority="4350">
      <formula>IF(RIGHT(TEXT(AM460,"0.#"),1)=".",TRUE,FALSE)</formula>
    </cfRule>
  </conditionalFormatting>
  <conditionalFormatting sqref="AE459">
    <cfRule type="expression" dxfId="2441" priority="4357">
      <formula>IF(RIGHT(TEXT(AE459,"0.#"),1)=".",FALSE,TRUE)</formula>
    </cfRule>
    <cfRule type="expression" dxfId="2440" priority="4358">
      <formula>IF(RIGHT(TEXT(AE459,"0.#"),1)=".",TRUE,FALSE)</formula>
    </cfRule>
  </conditionalFormatting>
  <conditionalFormatting sqref="AE460">
    <cfRule type="expression" dxfId="2439" priority="4355">
      <formula>IF(RIGHT(TEXT(AE460,"0.#"),1)=".",FALSE,TRUE)</formula>
    </cfRule>
    <cfRule type="expression" dxfId="2438" priority="4356">
      <formula>IF(RIGHT(TEXT(AE460,"0.#"),1)=".",TRUE,FALSE)</formula>
    </cfRule>
  </conditionalFormatting>
  <conditionalFormatting sqref="AM458">
    <cfRule type="expression" dxfId="2437" priority="4353">
      <formula>IF(RIGHT(TEXT(AM458,"0.#"),1)=".",FALSE,TRUE)</formula>
    </cfRule>
    <cfRule type="expression" dxfId="2436" priority="4354">
      <formula>IF(RIGHT(TEXT(AM458,"0.#"),1)=".",TRUE,FALSE)</formula>
    </cfRule>
  </conditionalFormatting>
  <conditionalFormatting sqref="AM459">
    <cfRule type="expression" dxfId="2435" priority="4351">
      <formula>IF(RIGHT(TEXT(AM459,"0.#"),1)=".",FALSE,TRUE)</formula>
    </cfRule>
    <cfRule type="expression" dxfId="2434" priority="4352">
      <formula>IF(RIGHT(TEXT(AM459,"0.#"),1)=".",TRUE,FALSE)</formula>
    </cfRule>
  </conditionalFormatting>
  <conditionalFormatting sqref="AU458">
    <cfRule type="expression" dxfId="2433" priority="4347">
      <formula>IF(RIGHT(TEXT(AU458,"0.#"),1)=".",FALSE,TRUE)</formula>
    </cfRule>
    <cfRule type="expression" dxfId="2432" priority="4348">
      <formula>IF(RIGHT(TEXT(AU458,"0.#"),1)=".",TRUE,FALSE)</formula>
    </cfRule>
  </conditionalFormatting>
  <conditionalFormatting sqref="AU459">
    <cfRule type="expression" dxfId="2431" priority="4345">
      <formula>IF(RIGHT(TEXT(AU459,"0.#"),1)=".",FALSE,TRUE)</formula>
    </cfRule>
    <cfRule type="expression" dxfId="2430" priority="4346">
      <formula>IF(RIGHT(TEXT(AU459,"0.#"),1)=".",TRUE,FALSE)</formula>
    </cfRule>
  </conditionalFormatting>
  <conditionalFormatting sqref="AU460">
    <cfRule type="expression" dxfId="2429" priority="4343">
      <formula>IF(RIGHT(TEXT(AU460,"0.#"),1)=".",FALSE,TRUE)</formula>
    </cfRule>
    <cfRule type="expression" dxfId="2428" priority="4344">
      <formula>IF(RIGHT(TEXT(AU460,"0.#"),1)=".",TRUE,FALSE)</formula>
    </cfRule>
  </conditionalFormatting>
  <conditionalFormatting sqref="AI460">
    <cfRule type="expression" dxfId="2427" priority="4337">
      <formula>IF(RIGHT(TEXT(AI460,"0.#"),1)=".",FALSE,TRUE)</formula>
    </cfRule>
    <cfRule type="expression" dxfId="2426" priority="4338">
      <formula>IF(RIGHT(TEXT(AI460,"0.#"),1)=".",TRUE,FALSE)</formula>
    </cfRule>
  </conditionalFormatting>
  <conditionalFormatting sqref="AI458">
    <cfRule type="expression" dxfId="2425" priority="4341">
      <formula>IF(RIGHT(TEXT(AI458,"0.#"),1)=".",FALSE,TRUE)</formula>
    </cfRule>
    <cfRule type="expression" dxfId="2424" priority="4342">
      <formula>IF(RIGHT(TEXT(AI458,"0.#"),1)=".",TRUE,FALSE)</formula>
    </cfRule>
  </conditionalFormatting>
  <conditionalFormatting sqref="AI459">
    <cfRule type="expression" dxfId="2423" priority="4339">
      <formula>IF(RIGHT(TEXT(AI459,"0.#"),1)=".",FALSE,TRUE)</formula>
    </cfRule>
    <cfRule type="expression" dxfId="2422" priority="4340">
      <formula>IF(RIGHT(TEXT(AI459,"0.#"),1)=".",TRUE,FALSE)</formula>
    </cfRule>
  </conditionalFormatting>
  <conditionalFormatting sqref="AQ459">
    <cfRule type="expression" dxfId="2421" priority="4335">
      <formula>IF(RIGHT(TEXT(AQ459,"0.#"),1)=".",FALSE,TRUE)</formula>
    </cfRule>
    <cfRule type="expression" dxfId="2420" priority="4336">
      <formula>IF(RIGHT(TEXT(AQ459,"0.#"),1)=".",TRUE,FALSE)</formula>
    </cfRule>
  </conditionalFormatting>
  <conditionalFormatting sqref="AQ460">
    <cfRule type="expression" dxfId="2419" priority="4333">
      <formula>IF(RIGHT(TEXT(AQ460,"0.#"),1)=".",FALSE,TRUE)</formula>
    </cfRule>
    <cfRule type="expression" dxfId="2418" priority="4334">
      <formula>IF(RIGHT(TEXT(AQ460,"0.#"),1)=".",TRUE,FALSE)</formula>
    </cfRule>
  </conditionalFormatting>
  <conditionalFormatting sqref="AQ458">
    <cfRule type="expression" dxfId="2417" priority="4331">
      <formula>IF(RIGHT(TEXT(AQ458,"0.#"),1)=".",FALSE,TRUE)</formula>
    </cfRule>
    <cfRule type="expression" dxfId="2416" priority="4332">
      <formula>IF(RIGHT(TEXT(AQ458,"0.#"),1)=".",TRUE,FALSE)</formula>
    </cfRule>
  </conditionalFormatting>
  <conditionalFormatting sqref="AE120 AM120">
    <cfRule type="expression" dxfId="2415" priority="3009">
      <formula>IF(RIGHT(TEXT(AE120,"0.#"),1)=".",FALSE,TRUE)</formula>
    </cfRule>
    <cfRule type="expression" dxfId="2414" priority="3010">
      <formula>IF(RIGHT(TEXT(AE120,"0.#"),1)=".",TRUE,FALSE)</formula>
    </cfRule>
  </conditionalFormatting>
  <conditionalFormatting sqref="AI126">
    <cfRule type="expression" dxfId="2413" priority="2999">
      <formula>IF(RIGHT(TEXT(AI126,"0.#"),1)=".",FALSE,TRUE)</formula>
    </cfRule>
    <cfRule type="expression" dxfId="2412" priority="3000">
      <formula>IF(RIGHT(TEXT(AI126,"0.#"),1)=".",TRUE,FALSE)</formula>
    </cfRule>
  </conditionalFormatting>
  <conditionalFormatting sqref="AI120">
    <cfRule type="expression" dxfId="2411" priority="3007">
      <formula>IF(RIGHT(TEXT(AI120,"0.#"),1)=".",FALSE,TRUE)</formula>
    </cfRule>
    <cfRule type="expression" dxfId="2410" priority="3008">
      <formula>IF(RIGHT(TEXT(AI120,"0.#"),1)=".",TRUE,FALSE)</formula>
    </cfRule>
  </conditionalFormatting>
  <conditionalFormatting sqref="AE123 AM123">
    <cfRule type="expression" dxfId="2409" priority="3005">
      <formula>IF(RIGHT(TEXT(AE123,"0.#"),1)=".",FALSE,TRUE)</formula>
    </cfRule>
    <cfRule type="expression" dxfId="2408" priority="3006">
      <formula>IF(RIGHT(TEXT(AE123,"0.#"),1)=".",TRUE,FALSE)</formula>
    </cfRule>
  </conditionalFormatting>
  <conditionalFormatting sqref="AI123">
    <cfRule type="expression" dxfId="2407" priority="3003">
      <formula>IF(RIGHT(TEXT(AI123,"0.#"),1)=".",FALSE,TRUE)</formula>
    </cfRule>
    <cfRule type="expression" dxfId="2406" priority="3004">
      <formula>IF(RIGHT(TEXT(AI123,"0.#"),1)=".",TRUE,FALSE)</formula>
    </cfRule>
  </conditionalFormatting>
  <conditionalFormatting sqref="AE126 AM126">
    <cfRule type="expression" dxfId="2405" priority="3001">
      <formula>IF(RIGHT(TEXT(AE126,"0.#"),1)=".",FALSE,TRUE)</formula>
    </cfRule>
    <cfRule type="expression" dxfId="2404" priority="3002">
      <formula>IF(RIGHT(TEXT(AE126,"0.#"),1)=".",TRUE,FALSE)</formula>
    </cfRule>
  </conditionalFormatting>
  <conditionalFormatting sqref="AE129 AM129">
    <cfRule type="expression" dxfId="2403" priority="2997">
      <formula>IF(RIGHT(TEXT(AE129,"0.#"),1)=".",FALSE,TRUE)</formula>
    </cfRule>
    <cfRule type="expression" dxfId="2402" priority="2998">
      <formula>IF(RIGHT(TEXT(AE129,"0.#"),1)=".",TRUE,FALSE)</formula>
    </cfRule>
  </conditionalFormatting>
  <conditionalFormatting sqref="AI129">
    <cfRule type="expression" dxfId="2401" priority="2995">
      <formula>IF(RIGHT(TEXT(AI129,"0.#"),1)=".",FALSE,TRUE)</formula>
    </cfRule>
    <cfRule type="expression" dxfId="2400" priority="2996">
      <formula>IF(RIGHT(TEXT(AI129,"0.#"),1)=".",TRUE,FALSE)</formula>
    </cfRule>
  </conditionalFormatting>
  <conditionalFormatting sqref="Y839:Y866">
    <cfRule type="expression" dxfId="2399" priority="2993">
      <formula>IF(RIGHT(TEXT(Y839,"0.#"),1)=".",FALSE,TRUE)</formula>
    </cfRule>
    <cfRule type="expression" dxfId="2398" priority="2994">
      <formula>IF(RIGHT(TEXT(Y839,"0.#"),1)=".",TRUE,FALSE)</formula>
    </cfRule>
  </conditionalFormatting>
  <conditionalFormatting sqref="AU518">
    <cfRule type="expression" dxfId="2397" priority="1503">
      <formula>IF(RIGHT(TEXT(AU518,"0.#"),1)=".",FALSE,TRUE)</formula>
    </cfRule>
    <cfRule type="expression" dxfId="2396" priority="1504">
      <formula>IF(RIGHT(TEXT(AU518,"0.#"),1)=".",TRUE,FALSE)</formula>
    </cfRule>
  </conditionalFormatting>
  <conditionalFormatting sqref="AQ551">
    <cfRule type="expression" dxfId="2395" priority="1279">
      <formula>IF(RIGHT(TEXT(AQ551,"0.#"),1)=".",FALSE,TRUE)</formula>
    </cfRule>
    <cfRule type="expression" dxfId="2394" priority="1280">
      <formula>IF(RIGHT(TEXT(AQ551,"0.#"),1)=".",TRUE,FALSE)</formula>
    </cfRule>
  </conditionalFormatting>
  <conditionalFormatting sqref="AE556">
    <cfRule type="expression" dxfId="2393" priority="1277">
      <formula>IF(RIGHT(TEXT(AE556,"0.#"),1)=".",FALSE,TRUE)</formula>
    </cfRule>
    <cfRule type="expression" dxfId="2392" priority="1278">
      <formula>IF(RIGHT(TEXT(AE556,"0.#"),1)=".",TRUE,FALSE)</formula>
    </cfRule>
  </conditionalFormatting>
  <conditionalFormatting sqref="AE557">
    <cfRule type="expression" dxfId="2391" priority="1275">
      <formula>IF(RIGHT(TEXT(AE557,"0.#"),1)=".",FALSE,TRUE)</formula>
    </cfRule>
    <cfRule type="expression" dxfId="2390" priority="1276">
      <formula>IF(RIGHT(TEXT(AE557,"0.#"),1)=".",TRUE,FALSE)</formula>
    </cfRule>
  </conditionalFormatting>
  <conditionalFormatting sqref="AE558">
    <cfRule type="expression" dxfId="2389" priority="1273">
      <formula>IF(RIGHT(TEXT(AE558,"0.#"),1)=".",FALSE,TRUE)</formula>
    </cfRule>
    <cfRule type="expression" dxfId="2388" priority="1274">
      <formula>IF(RIGHT(TEXT(AE558,"0.#"),1)=".",TRUE,FALSE)</formula>
    </cfRule>
  </conditionalFormatting>
  <conditionalFormatting sqref="AU556">
    <cfRule type="expression" dxfId="2387" priority="1265">
      <formula>IF(RIGHT(TEXT(AU556,"0.#"),1)=".",FALSE,TRUE)</formula>
    </cfRule>
    <cfRule type="expression" dxfId="2386" priority="1266">
      <formula>IF(RIGHT(TEXT(AU556,"0.#"),1)=".",TRUE,FALSE)</formula>
    </cfRule>
  </conditionalFormatting>
  <conditionalFormatting sqref="AU557">
    <cfRule type="expression" dxfId="2385" priority="1263">
      <formula>IF(RIGHT(TEXT(AU557,"0.#"),1)=".",FALSE,TRUE)</formula>
    </cfRule>
    <cfRule type="expression" dxfId="2384" priority="1264">
      <formula>IF(RIGHT(TEXT(AU557,"0.#"),1)=".",TRUE,FALSE)</formula>
    </cfRule>
  </conditionalFormatting>
  <conditionalFormatting sqref="AU558">
    <cfRule type="expression" dxfId="2383" priority="1261">
      <formula>IF(RIGHT(TEXT(AU558,"0.#"),1)=".",FALSE,TRUE)</formula>
    </cfRule>
    <cfRule type="expression" dxfId="2382" priority="1262">
      <formula>IF(RIGHT(TEXT(AU558,"0.#"),1)=".",TRUE,FALSE)</formula>
    </cfRule>
  </conditionalFormatting>
  <conditionalFormatting sqref="AQ557">
    <cfRule type="expression" dxfId="2381" priority="1253">
      <formula>IF(RIGHT(TEXT(AQ557,"0.#"),1)=".",FALSE,TRUE)</formula>
    </cfRule>
    <cfRule type="expression" dxfId="2380" priority="1254">
      <formula>IF(RIGHT(TEXT(AQ557,"0.#"),1)=".",TRUE,FALSE)</formula>
    </cfRule>
  </conditionalFormatting>
  <conditionalFormatting sqref="AQ558">
    <cfRule type="expression" dxfId="2379" priority="1251">
      <formula>IF(RIGHT(TEXT(AQ558,"0.#"),1)=".",FALSE,TRUE)</formula>
    </cfRule>
    <cfRule type="expression" dxfId="2378" priority="1252">
      <formula>IF(RIGHT(TEXT(AQ558,"0.#"),1)=".",TRUE,FALSE)</formula>
    </cfRule>
  </conditionalFormatting>
  <conditionalFormatting sqref="AQ556">
    <cfRule type="expression" dxfId="2377" priority="1249">
      <formula>IF(RIGHT(TEXT(AQ556,"0.#"),1)=".",FALSE,TRUE)</formula>
    </cfRule>
    <cfRule type="expression" dxfId="2376" priority="1250">
      <formula>IF(RIGHT(TEXT(AQ556,"0.#"),1)=".",TRUE,FALSE)</formula>
    </cfRule>
  </conditionalFormatting>
  <conditionalFormatting sqref="AE561">
    <cfRule type="expression" dxfId="2375" priority="1247">
      <formula>IF(RIGHT(TEXT(AE561,"0.#"),1)=".",FALSE,TRUE)</formula>
    </cfRule>
    <cfRule type="expression" dxfId="2374" priority="1248">
      <formula>IF(RIGHT(TEXT(AE561,"0.#"),1)=".",TRUE,FALSE)</formula>
    </cfRule>
  </conditionalFormatting>
  <conditionalFormatting sqref="AE562">
    <cfRule type="expression" dxfId="2373" priority="1245">
      <formula>IF(RIGHT(TEXT(AE562,"0.#"),1)=".",FALSE,TRUE)</formula>
    </cfRule>
    <cfRule type="expression" dxfId="2372" priority="1246">
      <formula>IF(RIGHT(TEXT(AE562,"0.#"),1)=".",TRUE,FALSE)</formula>
    </cfRule>
  </conditionalFormatting>
  <conditionalFormatting sqref="AE563">
    <cfRule type="expression" dxfId="2371" priority="1243">
      <formula>IF(RIGHT(TEXT(AE563,"0.#"),1)=".",FALSE,TRUE)</formula>
    </cfRule>
    <cfRule type="expression" dxfId="2370" priority="1244">
      <formula>IF(RIGHT(TEXT(AE563,"0.#"),1)=".",TRUE,FALSE)</formula>
    </cfRule>
  </conditionalFormatting>
  <conditionalFormatting sqref="AL1102:AO1131">
    <cfRule type="expression" dxfId="2369" priority="2899">
      <formula>IF(AND(AL1102&gt;=0, RIGHT(TEXT(AL1102,"0.#"),1)&lt;&gt;"."),TRUE,FALSE)</formula>
    </cfRule>
    <cfRule type="expression" dxfId="2368" priority="2900">
      <formula>IF(AND(AL1102&gt;=0, RIGHT(TEXT(AL1102,"0.#"),1)="."),TRUE,FALSE)</formula>
    </cfRule>
    <cfRule type="expression" dxfId="2367" priority="2901">
      <formula>IF(AND(AL1102&lt;0, RIGHT(TEXT(AL1102,"0.#"),1)&lt;&gt;"."),TRUE,FALSE)</formula>
    </cfRule>
    <cfRule type="expression" dxfId="2366" priority="2902">
      <formula>IF(AND(AL1102&lt;0, RIGHT(TEXT(AL1102,"0.#"),1)="."),TRUE,FALSE)</formula>
    </cfRule>
  </conditionalFormatting>
  <conditionalFormatting sqref="Y1102:Y1131">
    <cfRule type="expression" dxfId="2365" priority="2897">
      <formula>IF(RIGHT(TEXT(Y1102,"0.#"),1)=".",FALSE,TRUE)</formula>
    </cfRule>
    <cfRule type="expression" dxfId="2364" priority="2898">
      <formula>IF(RIGHT(TEXT(Y1102,"0.#"),1)=".",TRUE,FALSE)</formula>
    </cfRule>
  </conditionalFormatting>
  <conditionalFormatting sqref="AQ553">
    <cfRule type="expression" dxfId="2363" priority="1281">
      <formula>IF(RIGHT(TEXT(AQ553,"0.#"),1)=".",FALSE,TRUE)</formula>
    </cfRule>
    <cfRule type="expression" dxfId="2362" priority="1282">
      <formula>IF(RIGHT(TEXT(AQ553,"0.#"),1)=".",TRUE,FALSE)</formula>
    </cfRule>
  </conditionalFormatting>
  <conditionalFormatting sqref="AU552">
    <cfRule type="expression" dxfId="2361" priority="1293">
      <formula>IF(RIGHT(TEXT(AU552,"0.#"),1)=".",FALSE,TRUE)</formula>
    </cfRule>
    <cfRule type="expression" dxfId="2360" priority="1294">
      <formula>IF(RIGHT(TEXT(AU552,"0.#"),1)=".",TRUE,FALSE)</formula>
    </cfRule>
  </conditionalFormatting>
  <conditionalFormatting sqref="AE552">
    <cfRule type="expression" dxfId="2359" priority="1305">
      <formula>IF(RIGHT(TEXT(AE552,"0.#"),1)=".",FALSE,TRUE)</formula>
    </cfRule>
    <cfRule type="expression" dxfId="2358" priority="1306">
      <formula>IF(RIGHT(TEXT(AE552,"0.#"),1)=".",TRUE,FALSE)</formula>
    </cfRule>
  </conditionalFormatting>
  <conditionalFormatting sqref="AQ548">
    <cfRule type="expression" dxfId="2357" priority="1311">
      <formula>IF(RIGHT(TEXT(AQ548,"0.#"),1)=".",FALSE,TRUE)</formula>
    </cfRule>
    <cfRule type="expression" dxfId="2356" priority="1312">
      <formula>IF(RIGHT(TEXT(AQ548,"0.#"),1)=".",TRUE,FALSE)</formula>
    </cfRule>
  </conditionalFormatting>
  <conditionalFormatting sqref="AL838:AO838">
    <cfRule type="expression" dxfId="2355" priority="2851">
      <formula>IF(AND(AL838&gt;=0, RIGHT(TEXT(AL838,"0.#"),1)&lt;&gt;"."),TRUE,FALSE)</formula>
    </cfRule>
    <cfRule type="expression" dxfId="2354" priority="2852">
      <formula>IF(AND(AL838&gt;=0, RIGHT(TEXT(AL838,"0.#"),1)="."),TRUE,FALSE)</formula>
    </cfRule>
    <cfRule type="expression" dxfId="2353" priority="2853">
      <formula>IF(AND(AL838&lt;0, RIGHT(TEXT(AL838,"0.#"),1)&lt;&gt;"."),TRUE,FALSE)</formula>
    </cfRule>
    <cfRule type="expression" dxfId="2352" priority="2854">
      <formula>IF(AND(AL838&lt;0, RIGHT(TEXT(AL838,"0.#"),1)="."),TRUE,FALSE)</formula>
    </cfRule>
  </conditionalFormatting>
  <conditionalFormatting sqref="Y838">
    <cfRule type="expression" dxfId="2351" priority="2849">
      <formula>IF(RIGHT(TEXT(Y838,"0.#"),1)=".",FALSE,TRUE)</formula>
    </cfRule>
    <cfRule type="expression" dxfId="2350" priority="2850">
      <formula>IF(RIGHT(TEXT(Y838,"0.#"),1)=".",TRUE,FALSE)</formula>
    </cfRule>
  </conditionalFormatting>
  <conditionalFormatting sqref="AE492">
    <cfRule type="expression" dxfId="2349" priority="1637">
      <formula>IF(RIGHT(TEXT(AE492,"0.#"),1)=".",FALSE,TRUE)</formula>
    </cfRule>
    <cfRule type="expression" dxfId="2348" priority="1638">
      <formula>IF(RIGHT(TEXT(AE492,"0.#"),1)=".",TRUE,FALSE)</formula>
    </cfRule>
  </conditionalFormatting>
  <conditionalFormatting sqref="AE493">
    <cfRule type="expression" dxfId="2347" priority="1635">
      <formula>IF(RIGHT(TEXT(AE493,"0.#"),1)=".",FALSE,TRUE)</formula>
    </cfRule>
    <cfRule type="expression" dxfId="2346" priority="1636">
      <formula>IF(RIGHT(TEXT(AE493,"0.#"),1)=".",TRUE,FALSE)</formula>
    </cfRule>
  </conditionalFormatting>
  <conditionalFormatting sqref="AE494">
    <cfRule type="expression" dxfId="2345" priority="1633">
      <formula>IF(RIGHT(TEXT(AE494,"0.#"),1)=".",FALSE,TRUE)</formula>
    </cfRule>
    <cfRule type="expression" dxfId="2344" priority="1634">
      <formula>IF(RIGHT(TEXT(AE494,"0.#"),1)=".",TRUE,FALSE)</formula>
    </cfRule>
  </conditionalFormatting>
  <conditionalFormatting sqref="AQ493">
    <cfRule type="expression" dxfId="2343" priority="1613">
      <formula>IF(RIGHT(TEXT(AQ493,"0.#"),1)=".",FALSE,TRUE)</formula>
    </cfRule>
    <cfRule type="expression" dxfId="2342" priority="1614">
      <formula>IF(RIGHT(TEXT(AQ493,"0.#"),1)=".",TRUE,FALSE)</formula>
    </cfRule>
  </conditionalFormatting>
  <conditionalFormatting sqref="AQ494">
    <cfRule type="expression" dxfId="2341" priority="1611">
      <formula>IF(RIGHT(TEXT(AQ494,"0.#"),1)=".",FALSE,TRUE)</formula>
    </cfRule>
    <cfRule type="expression" dxfId="2340" priority="1612">
      <formula>IF(RIGHT(TEXT(AQ494,"0.#"),1)=".",TRUE,FALSE)</formula>
    </cfRule>
  </conditionalFormatting>
  <conditionalFormatting sqref="AQ492">
    <cfRule type="expression" dxfId="2339" priority="1609">
      <formula>IF(RIGHT(TEXT(AQ492,"0.#"),1)=".",FALSE,TRUE)</formula>
    </cfRule>
    <cfRule type="expression" dxfId="2338" priority="1610">
      <formula>IF(RIGHT(TEXT(AQ492,"0.#"),1)=".",TRUE,FALSE)</formula>
    </cfRule>
  </conditionalFormatting>
  <conditionalFormatting sqref="AU494">
    <cfRule type="expression" dxfId="2337" priority="1621">
      <formula>IF(RIGHT(TEXT(AU494,"0.#"),1)=".",FALSE,TRUE)</formula>
    </cfRule>
    <cfRule type="expression" dxfId="2336" priority="1622">
      <formula>IF(RIGHT(TEXT(AU494,"0.#"),1)=".",TRUE,FALSE)</formula>
    </cfRule>
  </conditionalFormatting>
  <conditionalFormatting sqref="AU492">
    <cfRule type="expression" dxfId="2335" priority="1625">
      <formula>IF(RIGHT(TEXT(AU492,"0.#"),1)=".",FALSE,TRUE)</formula>
    </cfRule>
    <cfRule type="expression" dxfId="2334" priority="1626">
      <formula>IF(RIGHT(TEXT(AU492,"0.#"),1)=".",TRUE,FALSE)</formula>
    </cfRule>
  </conditionalFormatting>
  <conditionalFormatting sqref="AU493">
    <cfRule type="expression" dxfId="2333" priority="1623">
      <formula>IF(RIGHT(TEXT(AU493,"0.#"),1)=".",FALSE,TRUE)</formula>
    </cfRule>
    <cfRule type="expression" dxfId="2332" priority="1624">
      <formula>IF(RIGHT(TEXT(AU493,"0.#"),1)=".",TRUE,FALSE)</formula>
    </cfRule>
  </conditionalFormatting>
  <conditionalFormatting sqref="AU583">
    <cfRule type="expression" dxfId="2331" priority="1141">
      <formula>IF(RIGHT(TEXT(AU583,"0.#"),1)=".",FALSE,TRUE)</formula>
    </cfRule>
    <cfRule type="expression" dxfId="2330" priority="1142">
      <formula>IF(RIGHT(TEXT(AU583,"0.#"),1)=".",TRUE,FALSE)</formula>
    </cfRule>
  </conditionalFormatting>
  <conditionalFormatting sqref="AU582">
    <cfRule type="expression" dxfId="2329" priority="1143">
      <formula>IF(RIGHT(TEXT(AU582,"0.#"),1)=".",FALSE,TRUE)</formula>
    </cfRule>
    <cfRule type="expression" dxfId="2328" priority="1144">
      <formula>IF(RIGHT(TEXT(AU582,"0.#"),1)=".",TRUE,FALSE)</formula>
    </cfRule>
  </conditionalFormatting>
  <conditionalFormatting sqref="AE499">
    <cfRule type="expression" dxfId="2327" priority="1603">
      <formula>IF(RIGHT(TEXT(AE499,"0.#"),1)=".",FALSE,TRUE)</formula>
    </cfRule>
    <cfRule type="expression" dxfId="2326" priority="1604">
      <formula>IF(RIGHT(TEXT(AE499,"0.#"),1)=".",TRUE,FALSE)</formula>
    </cfRule>
  </conditionalFormatting>
  <conditionalFormatting sqref="AE497">
    <cfRule type="expression" dxfId="2325" priority="1607">
      <formula>IF(RIGHT(TEXT(AE497,"0.#"),1)=".",FALSE,TRUE)</formula>
    </cfRule>
    <cfRule type="expression" dxfId="2324" priority="1608">
      <formula>IF(RIGHT(TEXT(AE497,"0.#"),1)=".",TRUE,FALSE)</formula>
    </cfRule>
  </conditionalFormatting>
  <conditionalFormatting sqref="AE498">
    <cfRule type="expression" dxfId="2323" priority="1605">
      <formula>IF(RIGHT(TEXT(AE498,"0.#"),1)=".",FALSE,TRUE)</formula>
    </cfRule>
    <cfRule type="expression" dxfId="2322" priority="1606">
      <formula>IF(RIGHT(TEXT(AE498,"0.#"),1)=".",TRUE,FALSE)</formula>
    </cfRule>
  </conditionalFormatting>
  <conditionalFormatting sqref="AU499">
    <cfRule type="expression" dxfId="2321" priority="1591">
      <formula>IF(RIGHT(TEXT(AU499,"0.#"),1)=".",FALSE,TRUE)</formula>
    </cfRule>
    <cfRule type="expression" dxfId="2320" priority="1592">
      <formula>IF(RIGHT(TEXT(AU499,"0.#"),1)=".",TRUE,FALSE)</formula>
    </cfRule>
  </conditionalFormatting>
  <conditionalFormatting sqref="AU497">
    <cfRule type="expression" dxfId="2319" priority="1595">
      <formula>IF(RIGHT(TEXT(AU497,"0.#"),1)=".",FALSE,TRUE)</formula>
    </cfRule>
    <cfRule type="expression" dxfId="2318" priority="1596">
      <formula>IF(RIGHT(TEXT(AU497,"0.#"),1)=".",TRUE,FALSE)</formula>
    </cfRule>
  </conditionalFormatting>
  <conditionalFormatting sqref="AU498">
    <cfRule type="expression" dxfId="2317" priority="1593">
      <formula>IF(RIGHT(TEXT(AU498,"0.#"),1)=".",FALSE,TRUE)</formula>
    </cfRule>
    <cfRule type="expression" dxfId="2316" priority="1594">
      <formula>IF(RIGHT(TEXT(AU498,"0.#"),1)=".",TRUE,FALSE)</formula>
    </cfRule>
  </conditionalFormatting>
  <conditionalFormatting sqref="AQ497">
    <cfRule type="expression" dxfId="2315" priority="1579">
      <formula>IF(RIGHT(TEXT(AQ497,"0.#"),1)=".",FALSE,TRUE)</formula>
    </cfRule>
    <cfRule type="expression" dxfId="2314" priority="1580">
      <formula>IF(RIGHT(TEXT(AQ497,"0.#"),1)=".",TRUE,FALSE)</formula>
    </cfRule>
  </conditionalFormatting>
  <conditionalFormatting sqref="AQ498">
    <cfRule type="expression" dxfId="2313" priority="1583">
      <formula>IF(RIGHT(TEXT(AQ498,"0.#"),1)=".",FALSE,TRUE)</formula>
    </cfRule>
    <cfRule type="expression" dxfId="2312" priority="1584">
      <formula>IF(RIGHT(TEXT(AQ498,"0.#"),1)=".",TRUE,FALSE)</formula>
    </cfRule>
  </conditionalFormatting>
  <conditionalFormatting sqref="AQ499">
    <cfRule type="expression" dxfId="2311" priority="1581">
      <formula>IF(RIGHT(TEXT(AQ499,"0.#"),1)=".",FALSE,TRUE)</formula>
    </cfRule>
    <cfRule type="expression" dxfId="2310" priority="1582">
      <formula>IF(RIGHT(TEXT(AQ499,"0.#"),1)=".",TRUE,FALSE)</formula>
    </cfRule>
  </conditionalFormatting>
  <conditionalFormatting sqref="AE504">
    <cfRule type="expression" dxfId="2309" priority="1573">
      <formula>IF(RIGHT(TEXT(AE504,"0.#"),1)=".",FALSE,TRUE)</formula>
    </cfRule>
    <cfRule type="expression" dxfId="2308" priority="1574">
      <formula>IF(RIGHT(TEXT(AE504,"0.#"),1)=".",TRUE,FALSE)</formula>
    </cfRule>
  </conditionalFormatting>
  <conditionalFormatting sqref="AE502">
    <cfRule type="expression" dxfId="2307" priority="1577">
      <formula>IF(RIGHT(TEXT(AE502,"0.#"),1)=".",FALSE,TRUE)</formula>
    </cfRule>
    <cfRule type="expression" dxfId="2306" priority="1578">
      <formula>IF(RIGHT(TEXT(AE502,"0.#"),1)=".",TRUE,FALSE)</formula>
    </cfRule>
  </conditionalFormatting>
  <conditionalFormatting sqref="AE503">
    <cfRule type="expression" dxfId="2305" priority="1575">
      <formula>IF(RIGHT(TEXT(AE503,"0.#"),1)=".",FALSE,TRUE)</formula>
    </cfRule>
    <cfRule type="expression" dxfId="2304" priority="1576">
      <formula>IF(RIGHT(TEXT(AE503,"0.#"),1)=".",TRUE,FALSE)</formula>
    </cfRule>
  </conditionalFormatting>
  <conditionalFormatting sqref="AU504">
    <cfRule type="expression" dxfId="2303" priority="1561">
      <formula>IF(RIGHT(TEXT(AU504,"0.#"),1)=".",FALSE,TRUE)</formula>
    </cfRule>
    <cfRule type="expression" dxfId="2302" priority="1562">
      <formula>IF(RIGHT(TEXT(AU504,"0.#"),1)=".",TRUE,FALSE)</formula>
    </cfRule>
  </conditionalFormatting>
  <conditionalFormatting sqref="AU502">
    <cfRule type="expression" dxfId="2301" priority="1565">
      <formula>IF(RIGHT(TEXT(AU502,"0.#"),1)=".",FALSE,TRUE)</formula>
    </cfRule>
    <cfRule type="expression" dxfId="2300" priority="1566">
      <formula>IF(RIGHT(TEXT(AU502,"0.#"),1)=".",TRUE,FALSE)</formula>
    </cfRule>
  </conditionalFormatting>
  <conditionalFormatting sqref="AU503">
    <cfRule type="expression" dxfId="2299" priority="1563">
      <formula>IF(RIGHT(TEXT(AU503,"0.#"),1)=".",FALSE,TRUE)</formula>
    </cfRule>
    <cfRule type="expression" dxfId="2298" priority="1564">
      <formula>IF(RIGHT(TEXT(AU503,"0.#"),1)=".",TRUE,FALSE)</formula>
    </cfRule>
  </conditionalFormatting>
  <conditionalFormatting sqref="AQ502">
    <cfRule type="expression" dxfId="2297" priority="1549">
      <formula>IF(RIGHT(TEXT(AQ502,"0.#"),1)=".",FALSE,TRUE)</formula>
    </cfRule>
    <cfRule type="expression" dxfId="2296" priority="1550">
      <formula>IF(RIGHT(TEXT(AQ502,"0.#"),1)=".",TRUE,FALSE)</formula>
    </cfRule>
  </conditionalFormatting>
  <conditionalFormatting sqref="AQ503">
    <cfRule type="expression" dxfId="2295" priority="1553">
      <formula>IF(RIGHT(TEXT(AQ503,"0.#"),1)=".",FALSE,TRUE)</formula>
    </cfRule>
    <cfRule type="expression" dxfId="2294" priority="1554">
      <formula>IF(RIGHT(TEXT(AQ503,"0.#"),1)=".",TRUE,FALSE)</formula>
    </cfRule>
  </conditionalFormatting>
  <conditionalFormatting sqref="AQ504">
    <cfRule type="expression" dxfId="2293" priority="1551">
      <formula>IF(RIGHT(TEXT(AQ504,"0.#"),1)=".",FALSE,TRUE)</formula>
    </cfRule>
    <cfRule type="expression" dxfId="2292" priority="1552">
      <formula>IF(RIGHT(TEXT(AQ504,"0.#"),1)=".",TRUE,FALSE)</formula>
    </cfRule>
  </conditionalFormatting>
  <conditionalFormatting sqref="AE509">
    <cfRule type="expression" dxfId="2291" priority="1543">
      <formula>IF(RIGHT(TEXT(AE509,"0.#"),1)=".",FALSE,TRUE)</formula>
    </cfRule>
    <cfRule type="expression" dxfId="2290" priority="1544">
      <formula>IF(RIGHT(TEXT(AE509,"0.#"),1)=".",TRUE,FALSE)</formula>
    </cfRule>
  </conditionalFormatting>
  <conditionalFormatting sqref="AE507">
    <cfRule type="expression" dxfId="2289" priority="1547">
      <formula>IF(RIGHT(TEXT(AE507,"0.#"),1)=".",FALSE,TRUE)</formula>
    </cfRule>
    <cfRule type="expression" dxfId="2288" priority="1548">
      <formula>IF(RIGHT(TEXT(AE507,"0.#"),1)=".",TRUE,FALSE)</formula>
    </cfRule>
  </conditionalFormatting>
  <conditionalFormatting sqref="AE508">
    <cfRule type="expression" dxfId="2287" priority="1545">
      <formula>IF(RIGHT(TEXT(AE508,"0.#"),1)=".",FALSE,TRUE)</formula>
    </cfRule>
    <cfRule type="expression" dxfId="2286" priority="1546">
      <formula>IF(RIGHT(TEXT(AE508,"0.#"),1)=".",TRUE,FALSE)</formula>
    </cfRule>
  </conditionalFormatting>
  <conditionalFormatting sqref="AU509">
    <cfRule type="expression" dxfId="2285" priority="1531">
      <formula>IF(RIGHT(TEXT(AU509,"0.#"),1)=".",FALSE,TRUE)</formula>
    </cfRule>
    <cfRule type="expression" dxfId="2284" priority="1532">
      <formula>IF(RIGHT(TEXT(AU509,"0.#"),1)=".",TRUE,FALSE)</formula>
    </cfRule>
  </conditionalFormatting>
  <conditionalFormatting sqref="AU507">
    <cfRule type="expression" dxfId="2283" priority="1535">
      <formula>IF(RIGHT(TEXT(AU507,"0.#"),1)=".",FALSE,TRUE)</formula>
    </cfRule>
    <cfRule type="expression" dxfId="2282" priority="1536">
      <formula>IF(RIGHT(TEXT(AU507,"0.#"),1)=".",TRUE,FALSE)</formula>
    </cfRule>
  </conditionalFormatting>
  <conditionalFormatting sqref="AU508">
    <cfRule type="expression" dxfId="2281" priority="1533">
      <formula>IF(RIGHT(TEXT(AU508,"0.#"),1)=".",FALSE,TRUE)</formula>
    </cfRule>
    <cfRule type="expression" dxfId="2280" priority="1534">
      <formula>IF(RIGHT(TEXT(AU508,"0.#"),1)=".",TRUE,FALSE)</formula>
    </cfRule>
  </conditionalFormatting>
  <conditionalFormatting sqref="AQ507">
    <cfRule type="expression" dxfId="2279" priority="1519">
      <formula>IF(RIGHT(TEXT(AQ507,"0.#"),1)=".",FALSE,TRUE)</formula>
    </cfRule>
    <cfRule type="expression" dxfId="2278" priority="1520">
      <formula>IF(RIGHT(TEXT(AQ507,"0.#"),1)=".",TRUE,FALSE)</formula>
    </cfRule>
  </conditionalFormatting>
  <conditionalFormatting sqref="AQ508">
    <cfRule type="expression" dxfId="2277" priority="1523">
      <formula>IF(RIGHT(TEXT(AQ508,"0.#"),1)=".",FALSE,TRUE)</formula>
    </cfRule>
    <cfRule type="expression" dxfId="2276" priority="1524">
      <formula>IF(RIGHT(TEXT(AQ508,"0.#"),1)=".",TRUE,FALSE)</formula>
    </cfRule>
  </conditionalFormatting>
  <conditionalFormatting sqref="AQ509">
    <cfRule type="expression" dxfId="2275" priority="1521">
      <formula>IF(RIGHT(TEXT(AQ509,"0.#"),1)=".",FALSE,TRUE)</formula>
    </cfRule>
    <cfRule type="expression" dxfId="2274" priority="1522">
      <formula>IF(RIGHT(TEXT(AQ509,"0.#"),1)=".",TRUE,FALSE)</formula>
    </cfRule>
  </conditionalFormatting>
  <conditionalFormatting sqref="AE465">
    <cfRule type="expression" dxfId="2273" priority="1813">
      <formula>IF(RIGHT(TEXT(AE465,"0.#"),1)=".",FALSE,TRUE)</formula>
    </cfRule>
    <cfRule type="expression" dxfId="2272" priority="1814">
      <formula>IF(RIGHT(TEXT(AE465,"0.#"),1)=".",TRUE,FALSE)</formula>
    </cfRule>
  </conditionalFormatting>
  <conditionalFormatting sqref="AE463">
    <cfRule type="expression" dxfId="2271" priority="1817">
      <formula>IF(RIGHT(TEXT(AE463,"0.#"),1)=".",FALSE,TRUE)</formula>
    </cfRule>
    <cfRule type="expression" dxfId="2270" priority="1818">
      <formula>IF(RIGHT(TEXT(AE463,"0.#"),1)=".",TRUE,FALSE)</formula>
    </cfRule>
  </conditionalFormatting>
  <conditionalFormatting sqref="AE464">
    <cfRule type="expression" dxfId="2269" priority="1815">
      <formula>IF(RIGHT(TEXT(AE464,"0.#"),1)=".",FALSE,TRUE)</formula>
    </cfRule>
    <cfRule type="expression" dxfId="2268" priority="1816">
      <formula>IF(RIGHT(TEXT(AE464,"0.#"),1)=".",TRUE,FALSE)</formula>
    </cfRule>
  </conditionalFormatting>
  <conditionalFormatting sqref="AM465">
    <cfRule type="expression" dxfId="2267" priority="1807">
      <formula>IF(RIGHT(TEXT(AM465,"0.#"),1)=".",FALSE,TRUE)</formula>
    </cfRule>
    <cfRule type="expression" dxfId="2266" priority="1808">
      <formula>IF(RIGHT(TEXT(AM465,"0.#"),1)=".",TRUE,FALSE)</formula>
    </cfRule>
  </conditionalFormatting>
  <conditionalFormatting sqref="AM463">
    <cfRule type="expression" dxfId="2265" priority="1811">
      <formula>IF(RIGHT(TEXT(AM463,"0.#"),1)=".",FALSE,TRUE)</formula>
    </cfRule>
    <cfRule type="expression" dxfId="2264" priority="1812">
      <formula>IF(RIGHT(TEXT(AM463,"0.#"),1)=".",TRUE,FALSE)</formula>
    </cfRule>
  </conditionalFormatting>
  <conditionalFormatting sqref="AM464">
    <cfRule type="expression" dxfId="2263" priority="1809">
      <formula>IF(RIGHT(TEXT(AM464,"0.#"),1)=".",FALSE,TRUE)</formula>
    </cfRule>
    <cfRule type="expression" dxfId="2262" priority="1810">
      <formula>IF(RIGHT(TEXT(AM464,"0.#"),1)=".",TRUE,FALSE)</formula>
    </cfRule>
  </conditionalFormatting>
  <conditionalFormatting sqref="AU465">
    <cfRule type="expression" dxfId="2261" priority="1801">
      <formula>IF(RIGHT(TEXT(AU465,"0.#"),1)=".",FALSE,TRUE)</formula>
    </cfRule>
    <cfRule type="expression" dxfId="2260" priority="1802">
      <formula>IF(RIGHT(TEXT(AU465,"0.#"),1)=".",TRUE,FALSE)</formula>
    </cfRule>
  </conditionalFormatting>
  <conditionalFormatting sqref="AU463">
    <cfRule type="expression" dxfId="2259" priority="1805">
      <formula>IF(RIGHT(TEXT(AU463,"0.#"),1)=".",FALSE,TRUE)</formula>
    </cfRule>
    <cfRule type="expression" dxfId="2258" priority="1806">
      <formula>IF(RIGHT(TEXT(AU463,"0.#"),1)=".",TRUE,FALSE)</formula>
    </cfRule>
  </conditionalFormatting>
  <conditionalFormatting sqref="AU464">
    <cfRule type="expression" dxfId="2257" priority="1803">
      <formula>IF(RIGHT(TEXT(AU464,"0.#"),1)=".",FALSE,TRUE)</formula>
    </cfRule>
    <cfRule type="expression" dxfId="2256" priority="1804">
      <formula>IF(RIGHT(TEXT(AU464,"0.#"),1)=".",TRUE,FALSE)</formula>
    </cfRule>
  </conditionalFormatting>
  <conditionalFormatting sqref="AI465">
    <cfRule type="expression" dxfId="2255" priority="1795">
      <formula>IF(RIGHT(TEXT(AI465,"0.#"),1)=".",FALSE,TRUE)</formula>
    </cfRule>
    <cfRule type="expression" dxfId="2254" priority="1796">
      <formula>IF(RIGHT(TEXT(AI465,"0.#"),1)=".",TRUE,FALSE)</formula>
    </cfRule>
  </conditionalFormatting>
  <conditionalFormatting sqref="AI463">
    <cfRule type="expression" dxfId="2253" priority="1799">
      <formula>IF(RIGHT(TEXT(AI463,"0.#"),1)=".",FALSE,TRUE)</formula>
    </cfRule>
    <cfRule type="expression" dxfId="2252" priority="1800">
      <formula>IF(RIGHT(TEXT(AI463,"0.#"),1)=".",TRUE,FALSE)</formula>
    </cfRule>
  </conditionalFormatting>
  <conditionalFormatting sqref="AI464">
    <cfRule type="expression" dxfId="2251" priority="1797">
      <formula>IF(RIGHT(TEXT(AI464,"0.#"),1)=".",FALSE,TRUE)</formula>
    </cfRule>
    <cfRule type="expression" dxfId="2250" priority="1798">
      <formula>IF(RIGHT(TEXT(AI464,"0.#"),1)=".",TRUE,FALSE)</formula>
    </cfRule>
  </conditionalFormatting>
  <conditionalFormatting sqref="AQ463">
    <cfRule type="expression" dxfId="2249" priority="1789">
      <formula>IF(RIGHT(TEXT(AQ463,"0.#"),1)=".",FALSE,TRUE)</formula>
    </cfRule>
    <cfRule type="expression" dxfId="2248" priority="1790">
      <formula>IF(RIGHT(TEXT(AQ463,"0.#"),1)=".",TRUE,FALSE)</formula>
    </cfRule>
  </conditionalFormatting>
  <conditionalFormatting sqref="AQ464">
    <cfRule type="expression" dxfId="2247" priority="1793">
      <formula>IF(RIGHT(TEXT(AQ464,"0.#"),1)=".",FALSE,TRUE)</formula>
    </cfRule>
    <cfRule type="expression" dxfId="2246" priority="1794">
      <formula>IF(RIGHT(TEXT(AQ464,"0.#"),1)=".",TRUE,FALSE)</formula>
    </cfRule>
  </conditionalFormatting>
  <conditionalFormatting sqref="AQ465">
    <cfRule type="expression" dxfId="2245" priority="1791">
      <formula>IF(RIGHT(TEXT(AQ465,"0.#"),1)=".",FALSE,TRUE)</formula>
    </cfRule>
    <cfRule type="expression" dxfId="2244" priority="1792">
      <formula>IF(RIGHT(TEXT(AQ465,"0.#"),1)=".",TRUE,FALSE)</formula>
    </cfRule>
  </conditionalFormatting>
  <conditionalFormatting sqref="AE470">
    <cfRule type="expression" dxfId="2243" priority="1783">
      <formula>IF(RIGHT(TEXT(AE470,"0.#"),1)=".",FALSE,TRUE)</formula>
    </cfRule>
    <cfRule type="expression" dxfId="2242" priority="1784">
      <formula>IF(RIGHT(TEXT(AE470,"0.#"),1)=".",TRUE,FALSE)</formula>
    </cfRule>
  </conditionalFormatting>
  <conditionalFormatting sqref="AE468">
    <cfRule type="expression" dxfId="2241" priority="1787">
      <formula>IF(RIGHT(TEXT(AE468,"0.#"),1)=".",FALSE,TRUE)</formula>
    </cfRule>
    <cfRule type="expression" dxfId="2240" priority="1788">
      <formula>IF(RIGHT(TEXT(AE468,"0.#"),1)=".",TRUE,FALSE)</formula>
    </cfRule>
  </conditionalFormatting>
  <conditionalFormatting sqref="AE469">
    <cfRule type="expression" dxfId="2239" priority="1785">
      <formula>IF(RIGHT(TEXT(AE469,"0.#"),1)=".",FALSE,TRUE)</formula>
    </cfRule>
    <cfRule type="expression" dxfId="2238" priority="1786">
      <formula>IF(RIGHT(TEXT(AE469,"0.#"),1)=".",TRUE,FALSE)</formula>
    </cfRule>
  </conditionalFormatting>
  <conditionalFormatting sqref="AM470">
    <cfRule type="expression" dxfId="2237" priority="1777">
      <formula>IF(RIGHT(TEXT(AM470,"0.#"),1)=".",FALSE,TRUE)</formula>
    </cfRule>
    <cfRule type="expression" dxfId="2236" priority="1778">
      <formula>IF(RIGHT(TEXT(AM470,"0.#"),1)=".",TRUE,FALSE)</formula>
    </cfRule>
  </conditionalFormatting>
  <conditionalFormatting sqref="AM468">
    <cfRule type="expression" dxfId="2235" priority="1781">
      <formula>IF(RIGHT(TEXT(AM468,"0.#"),1)=".",FALSE,TRUE)</formula>
    </cfRule>
    <cfRule type="expression" dxfId="2234" priority="1782">
      <formula>IF(RIGHT(TEXT(AM468,"0.#"),1)=".",TRUE,FALSE)</formula>
    </cfRule>
  </conditionalFormatting>
  <conditionalFormatting sqref="AM469">
    <cfRule type="expression" dxfId="2233" priority="1779">
      <formula>IF(RIGHT(TEXT(AM469,"0.#"),1)=".",FALSE,TRUE)</formula>
    </cfRule>
    <cfRule type="expression" dxfId="2232" priority="1780">
      <formula>IF(RIGHT(TEXT(AM469,"0.#"),1)=".",TRUE,FALSE)</formula>
    </cfRule>
  </conditionalFormatting>
  <conditionalFormatting sqref="AU470">
    <cfRule type="expression" dxfId="2231" priority="1771">
      <formula>IF(RIGHT(TEXT(AU470,"0.#"),1)=".",FALSE,TRUE)</formula>
    </cfRule>
    <cfRule type="expression" dxfId="2230" priority="1772">
      <formula>IF(RIGHT(TEXT(AU470,"0.#"),1)=".",TRUE,FALSE)</formula>
    </cfRule>
  </conditionalFormatting>
  <conditionalFormatting sqref="AU468">
    <cfRule type="expression" dxfId="2229" priority="1775">
      <formula>IF(RIGHT(TEXT(AU468,"0.#"),1)=".",FALSE,TRUE)</formula>
    </cfRule>
    <cfRule type="expression" dxfId="2228" priority="1776">
      <formula>IF(RIGHT(TEXT(AU468,"0.#"),1)=".",TRUE,FALSE)</formula>
    </cfRule>
  </conditionalFormatting>
  <conditionalFormatting sqref="AU469">
    <cfRule type="expression" dxfId="2227" priority="1773">
      <formula>IF(RIGHT(TEXT(AU469,"0.#"),1)=".",FALSE,TRUE)</formula>
    </cfRule>
    <cfRule type="expression" dxfId="2226" priority="1774">
      <formula>IF(RIGHT(TEXT(AU469,"0.#"),1)=".",TRUE,FALSE)</formula>
    </cfRule>
  </conditionalFormatting>
  <conditionalFormatting sqref="AI470">
    <cfRule type="expression" dxfId="2225" priority="1765">
      <formula>IF(RIGHT(TEXT(AI470,"0.#"),1)=".",FALSE,TRUE)</formula>
    </cfRule>
    <cfRule type="expression" dxfId="2224" priority="1766">
      <formula>IF(RIGHT(TEXT(AI470,"0.#"),1)=".",TRUE,FALSE)</formula>
    </cfRule>
  </conditionalFormatting>
  <conditionalFormatting sqref="AI468">
    <cfRule type="expression" dxfId="2223" priority="1769">
      <formula>IF(RIGHT(TEXT(AI468,"0.#"),1)=".",FALSE,TRUE)</formula>
    </cfRule>
    <cfRule type="expression" dxfId="2222" priority="1770">
      <formula>IF(RIGHT(TEXT(AI468,"0.#"),1)=".",TRUE,FALSE)</formula>
    </cfRule>
  </conditionalFormatting>
  <conditionalFormatting sqref="AI469">
    <cfRule type="expression" dxfId="2221" priority="1767">
      <formula>IF(RIGHT(TEXT(AI469,"0.#"),1)=".",FALSE,TRUE)</formula>
    </cfRule>
    <cfRule type="expression" dxfId="2220" priority="1768">
      <formula>IF(RIGHT(TEXT(AI469,"0.#"),1)=".",TRUE,FALSE)</formula>
    </cfRule>
  </conditionalFormatting>
  <conditionalFormatting sqref="AQ468">
    <cfRule type="expression" dxfId="2219" priority="1759">
      <formula>IF(RIGHT(TEXT(AQ468,"0.#"),1)=".",FALSE,TRUE)</formula>
    </cfRule>
    <cfRule type="expression" dxfId="2218" priority="1760">
      <formula>IF(RIGHT(TEXT(AQ468,"0.#"),1)=".",TRUE,FALSE)</formula>
    </cfRule>
  </conditionalFormatting>
  <conditionalFormatting sqref="AQ469">
    <cfRule type="expression" dxfId="2217" priority="1763">
      <formula>IF(RIGHT(TEXT(AQ469,"0.#"),1)=".",FALSE,TRUE)</formula>
    </cfRule>
    <cfRule type="expression" dxfId="2216" priority="1764">
      <formula>IF(RIGHT(TEXT(AQ469,"0.#"),1)=".",TRUE,FALSE)</formula>
    </cfRule>
  </conditionalFormatting>
  <conditionalFormatting sqref="AQ470">
    <cfRule type="expression" dxfId="2215" priority="1761">
      <formula>IF(RIGHT(TEXT(AQ470,"0.#"),1)=".",FALSE,TRUE)</formula>
    </cfRule>
    <cfRule type="expression" dxfId="2214" priority="1762">
      <formula>IF(RIGHT(TEXT(AQ470,"0.#"),1)=".",TRUE,FALSE)</formula>
    </cfRule>
  </conditionalFormatting>
  <conditionalFormatting sqref="AE475">
    <cfRule type="expression" dxfId="2213" priority="1753">
      <formula>IF(RIGHT(TEXT(AE475,"0.#"),1)=".",FALSE,TRUE)</formula>
    </cfRule>
    <cfRule type="expression" dxfId="2212" priority="1754">
      <formula>IF(RIGHT(TEXT(AE475,"0.#"),1)=".",TRUE,FALSE)</formula>
    </cfRule>
  </conditionalFormatting>
  <conditionalFormatting sqref="AE473">
    <cfRule type="expression" dxfId="2211" priority="1757">
      <formula>IF(RIGHT(TEXT(AE473,"0.#"),1)=".",FALSE,TRUE)</formula>
    </cfRule>
    <cfRule type="expression" dxfId="2210" priority="1758">
      <formula>IF(RIGHT(TEXT(AE473,"0.#"),1)=".",TRUE,FALSE)</formula>
    </cfRule>
  </conditionalFormatting>
  <conditionalFormatting sqref="AE474">
    <cfRule type="expression" dxfId="2209" priority="1755">
      <formula>IF(RIGHT(TEXT(AE474,"0.#"),1)=".",FALSE,TRUE)</formula>
    </cfRule>
    <cfRule type="expression" dxfId="2208" priority="1756">
      <formula>IF(RIGHT(TEXT(AE474,"0.#"),1)=".",TRUE,FALSE)</formula>
    </cfRule>
  </conditionalFormatting>
  <conditionalFormatting sqref="AM475">
    <cfRule type="expression" dxfId="2207" priority="1747">
      <formula>IF(RIGHT(TEXT(AM475,"0.#"),1)=".",FALSE,TRUE)</formula>
    </cfRule>
    <cfRule type="expression" dxfId="2206" priority="1748">
      <formula>IF(RIGHT(TEXT(AM475,"0.#"),1)=".",TRUE,FALSE)</formula>
    </cfRule>
  </conditionalFormatting>
  <conditionalFormatting sqref="AM473">
    <cfRule type="expression" dxfId="2205" priority="1751">
      <formula>IF(RIGHT(TEXT(AM473,"0.#"),1)=".",FALSE,TRUE)</formula>
    </cfRule>
    <cfRule type="expression" dxfId="2204" priority="1752">
      <formula>IF(RIGHT(TEXT(AM473,"0.#"),1)=".",TRUE,FALSE)</formula>
    </cfRule>
  </conditionalFormatting>
  <conditionalFormatting sqref="AM474">
    <cfRule type="expression" dxfId="2203" priority="1749">
      <formula>IF(RIGHT(TEXT(AM474,"0.#"),1)=".",FALSE,TRUE)</formula>
    </cfRule>
    <cfRule type="expression" dxfId="2202" priority="1750">
      <formula>IF(RIGHT(TEXT(AM474,"0.#"),1)=".",TRUE,FALSE)</formula>
    </cfRule>
  </conditionalFormatting>
  <conditionalFormatting sqref="AU475">
    <cfRule type="expression" dxfId="2201" priority="1741">
      <formula>IF(RIGHT(TEXT(AU475,"0.#"),1)=".",FALSE,TRUE)</formula>
    </cfRule>
    <cfRule type="expression" dxfId="2200" priority="1742">
      <formula>IF(RIGHT(TEXT(AU475,"0.#"),1)=".",TRUE,FALSE)</formula>
    </cfRule>
  </conditionalFormatting>
  <conditionalFormatting sqref="AU473">
    <cfRule type="expression" dxfId="2199" priority="1745">
      <formula>IF(RIGHT(TEXT(AU473,"0.#"),1)=".",FALSE,TRUE)</formula>
    </cfRule>
    <cfRule type="expression" dxfId="2198" priority="1746">
      <formula>IF(RIGHT(TEXT(AU473,"0.#"),1)=".",TRUE,FALSE)</formula>
    </cfRule>
  </conditionalFormatting>
  <conditionalFormatting sqref="AU474">
    <cfRule type="expression" dxfId="2197" priority="1743">
      <formula>IF(RIGHT(TEXT(AU474,"0.#"),1)=".",FALSE,TRUE)</formula>
    </cfRule>
    <cfRule type="expression" dxfId="2196" priority="1744">
      <formula>IF(RIGHT(TEXT(AU474,"0.#"),1)=".",TRUE,FALSE)</formula>
    </cfRule>
  </conditionalFormatting>
  <conditionalFormatting sqref="AI475">
    <cfRule type="expression" dxfId="2195" priority="1735">
      <formula>IF(RIGHT(TEXT(AI475,"0.#"),1)=".",FALSE,TRUE)</formula>
    </cfRule>
    <cfRule type="expression" dxfId="2194" priority="1736">
      <formula>IF(RIGHT(TEXT(AI475,"0.#"),1)=".",TRUE,FALSE)</formula>
    </cfRule>
  </conditionalFormatting>
  <conditionalFormatting sqref="AI473">
    <cfRule type="expression" dxfId="2193" priority="1739">
      <formula>IF(RIGHT(TEXT(AI473,"0.#"),1)=".",FALSE,TRUE)</formula>
    </cfRule>
    <cfRule type="expression" dxfId="2192" priority="1740">
      <formula>IF(RIGHT(TEXT(AI473,"0.#"),1)=".",TRUE,FALSE)</formula>
    </cfRule>
  </conditionalFormatting>
  <conditionalFormatting sqref="AI474">
    <cfRule type="expression" dxfId="2191" priority="1737">
      <formula>IF(RIGHT(TEXT(AI474,"0.#"),1)=".",FALSE,TRUE)</formula>
    </cfRule>
    <cfRule type="expression" dxfId="2190" priority="1738">
      <formula>IF(RIGHT(TEXT(AI474,"0.#"),1)=".",TRUE,FALSE)</formula>
    </cfRule>
  </conditionalFormatting>
  <conditionalFormatting sqref="AQ473">
    <cfRule type="expression" dxfId="2189" priority="1729">
      <formula>IF(RIGHT(TEXT(AQ473,"0.#"),1)=".",FALSE,TRUE)</formula>
    </cfRule>
    <cfRule type="expression" dxfId="2188" priority="1730">
      <formula>IF(RIGHT(TEXT(AQ473,"0.#"),1)=".",TRUE,FALSE)</formula>
    </cfRule>
  </conditionalFormatting>
  <conditionalFormatting sqref="AQ474">
    <cfRule type="expression" dxfId="2187" priority="1733">
      <formula>IF(RIGHT(TEXT(AQ474,"0.#"),1)=".",FALSE,TRUE)</formula>
    </cfRule>
    <cfRule type="expression" dxfId="2186" priority="1734">
      <formula>IF(RIGHT(TEXT(AQ474,"0.#"),1)=".",TRUE,FALSE)</formula>
    </cfRule>
  </conditionalFormatting>
  <conditionalFormatting sqref="AQ475">
    <cfRule type="expression" dxfId="2185" priority="1731">
      <formula>IF(RIGHT(TEXT(AQ475,"0.#"),1)=".",FALSE,TRUE)</formula>
    </cfRule>
    <cfRule type="expression" dxfId="2184" priority="1732">
      <formula>IF(RIGHT(TEXT(AQ475,"0.#"),1)=".",TRUE,FALSE)</formula>
    </cfRule>
  </conditionalFormatting>
  <conditionalFormatting sqref="AE480">
    <cfRule type="expression" dxfId="2183" priority="1723">
      <formula>IF(RIGHT(TEXT(AE480,"0.#"),1)=".",FALSE,TRUE)</formula>
    </cfRule>
    <cfRule type="expression" dxfId="2182" priority="1724">
      <formula>IF(RIGHT(TEXT(AE480,"0.#"),1)=".",TRUE,FALSE)</formula>
    </cfRule>
  </conditionalFormatting>
  <conditionalFormatting sqref="AE478">
    <cfRule type="expression" dxfId="2181" priority="1727">
      <formula>IF(RIGHT(TEXT(AE478,"0.#"),1)=".",FALSE,TRUE)</formula>
    </cfRule>
    <cfRule type="expression" dxfId="2180" priority="1728">
      <formula>IF(RIGHT(TEXT(AE478,"0.#"),1)=".",TRUE,FALSE)</formula>
    </cfRule>
  </conditionalFormatting>
  <conditionalFormatting sqref="AE479">
    <cfRule type="expression" dxfId="2179" priority="1725">
      <formula>IF(RIGHT(TEXT(AE479,"0.#"),1)=".",FALSE,TRUE)</formula>
    </cfRule>
    <cfRule type="expression" dxfId="2178" priority="1726">
      <formula>IF(RIGHT(TEXT(AE479,"0.#"),1)=".",TRUE,FALSE)</formula>
    </cfRule>
  </conditionalFormatting>
  <conditionalFormatting sqref="AM480">
    <cfRule type="expression" dxfId="2177" priority="1717">
      <formula>IF(RIGHT(TEXT(AM480,"0.#"),1)=".",FALSE,TRUE)</formula>
    </cfRule>
    <cfRule type="expression" dxfId="2176" priority="1718">
      <formula>IF(RIGHT(TEXT(AM480,"0.#"),1)=".",TRUE,FALSE)</formula>
    </cfRule>
  </conditionalFormatting>
  <conditionalFormatting sqref="AM478">
    <cfRule type="expression" dxfId="2175" priority="1721">
      <formula>IF(RIGHT(TEXT(AM478,"0.#"),1)=".",FALSE,TRUE)</formula>
    </cfRule>
    <cfRule type="expression" dxfId="2174" priority="1722">
      <formula>IF(RIGHT(TEXT(AM478,"0.#"),1)=".",TRUE,FALSE)</formula>
    </cfRule>
  </conditionalFormatting>
  <conditionalFormatting sqref="AM479">
    <cfRule type="expression" dxfId="2173" priority="1719">
      <formula>IF(RIGHT(TEXT(AM479,"0.#"),1)=".",FALSE,TRUE)</formula>
    </cfRule>
    <cfRule type="expression" dxfId="2172" priority="1720">
      <formula>IF(RIGHT(TEXT(AM479,"0.#"),1)=".",TRUE,FALSE)</formula>
    </cfRule>
  </conditionalFormatting>
  <conditionalFormatting sqref="AU480">
    <cfRule type="expression" dxfId="2171" priority="1711">
      <formula>IF(RIGHT(TEXT(AU480,"0.#"),1)=".",FALSE,TRUE)</formula>
    </cfRule>
    <cfRule type="expression" dxfId="2170" priority="1712">
      <formula>IF(RIGHT(TEXT(AU480,"0.#"),1)=".",TRUE,FALSE)</formula>
    </cfRule>
  </conditionalFormatting>
  <conditionalFormatting sqref="AU478">
    <cfRule type="expression" dxfId="2169" priority="1715">
      <formula>IF(RIGHT(TEXT(AU478,"0.#"),1)=".",FALSE,TRUE)</formula>
    </cfRule>
    <cfRule type="expression" dxfId="2168" priority="1716">
      <formula>IF(RIGHT(TEXT(AU478,"0.#"),1)=".",TRUE,FALSE)</formula>
    </cfRule>
  </conditionalFormatting>
  <conditionalFormatting sqref="AU479">
    <cfRule type="expression" dxfId="2167" priority="1713">
      <formula>IF(RIGHT(TEXT(AU479,"0.#"),1)=".",FALSE,TRUE)</formula>
    </cfRule>
    <cfRule type="expression" dxfId="2166" priority="1714">
      <formula>IF(RIGHT(TEXT(AU479,"0.#"),1)=".",TRUE,FALSE)</formula>
    </cfRule>
  </conditionalFormatting>
  <conditionalFormatting sqref="AI480">
    <cfRule type="expression" dxfId="2165" priority="1705">
      <formula>IF(RIGHT(TEXT(AI480,"0.#"),1)=".",FALSE,TRUE)</formula>
    </cfRule>
    <cfRule type="expression" dxfId="2164" priority="1706">
      <formula>IF(RIGHT(TEXT(AI480,"0.#"),1)=".",TRUE,FALSE)</formula>
    </cfRule>
  </conditionalFormatting>
  <conditionalFormatting sqref="AI478">
    <cfRule type="expression" dxfId="2163" priority="1709">
      <formula>IF(RIGHT(TEXT(AI478,"0.#"),1)=".",FALSE,TRUE)</formula>
    </cfRule>
    <cfRule type="expression" dxfId="2162" priority="1710">
      <formula>IF(RIGHT(TEXT(AI478,"0.#"),1)=".",TRUE,FALSE)</formula>
    </cfRule>
  </conditionalFormatting>
  <conditionalFormatting sqref="AI479">
    <cfRule type="expression" dxfId="2161" priority="1707">
      <formula>IF(RIGHT(TEXT(AI479,"0.#"),1)=".",FALSE,TRUE)</formula>
    </cfRule>
    <cfRule type="expression" dxfId="2160" priority="1708">
      <formula>IF(RIGHT(TEXT(AI479,"0.#"),1)=".",TRUE,FALSE)</formula>
    </cfRule>
  </conditionalFormatting>
  <conditionalFormatting sqref="AQ478">
    <cfRule type="expression" dxfId="2159" priority="1699">
      <formula>IF(RIGHT(TEXT(AQ478,"0.#"),1)=".",FALSE,TRUE)</formula>
    </cfRule>
    <cfRule type="expression" dxfId="2158" priority="1700">
      <formula>IF(RIGHT(TEXT(AQ478,"0.#"),1)=".",TRUE,FALSE)</formula>
    </cfRule>
  </conditionalFormatting>
  <conditionalFormatting sqref="AQ479">
    <cfRule type="expression" dxfId="2157" priority="1703">
      <formula>IF(RIGHT(TEXT(AQ479,"0.#"),1)=".",FALSE,TRUE)</formula>
    </cfRule>
    <cfRule type="expression" dxfId="2156" priority="1704">
      <formula>IF(RIGHT(TEXT(AQ479,"0.#"),1)=".",TRUE,FALSE)</formula>
    </cfRule>
  </conditionalFormatting>
  <conditionalFormatting sqref="AQ480">
    <cfRule type="expression" dxfId="2155" priority="1701">
      <formula>IF(RIGHT(TEXT(AQ480,"0.#"),1)=".",FALSE,TRUE)</formula>
    </cfRule>
    <cfRule type="expression" dxfId="2154" priority="1702">
      <formula>IF(RIGHT(TEXT(AQ480,"0.#"),1)=".",TRUE,FALSE)</formula>
    </cfRule>
  </conditionalFormatting>
  <conditionalFormatting sqref="AM47">
    <cfRule type="expression" dxfId="2153" priority="1993">
      <formula>IF(RIGHT(TEXT(AM47,"0.#"),1)=".",FALSE,TRUE)</formula>
    </cfRule>
    <cfRule type="expression" dxfId="2152" priority="1994">
      <formula>IF(RIGHT(TEXT(AM47,"0.#"),1)=".",TRUE,FALSE)</formula>
    </cfRule>
  </conditionalFormatting>
  <conditionalFormatting sqref="AI46">
    <cfRule type="expression" dxfId="2151" priority="1997">
      <formula>IF(RIGHT(TEXT(AI46,"0.#"),1)=".",FALSE,TRUE)</formula>
    </cfRule>
    <cfRule type="expression" dxfId="2150" priority="1998">
      <formula>IF(RIGHT(TEXT(AI46,"0.#"),1)=".",TRUE,FALSE)</formula>
    </cfRule>
  </conditionalFormatting>
  <conditionalFormatting sqref="AM46">
    <cfRule type="expression" dxfId="2149" priority="1995">
      <formula>IF(RIGHT(TEXT(AM46,"0.#"),1)=".",FALSE,TRUE)</formula>
    </cfRule>
    <cfRule type="expression" dxfId="2148" priority="1996">
      <formula>IF(RIGHT(TEXT(AM46,"0.#"),1)=".",TRUE,FALSE)</formula>
    </cfRule>
  </conditionalFormatting>
  <conditionalFormatting sqref="AU46:AU48">
    <cfRule type="expression" dxfId="2147" priority="1987">
      <formula>IF(RIGHT(TEXT(AU46,"0.#"),1)=".",FALSE,TRUE)</formula>
    </cfRule>
    <cfRule type="expression" dxfId="2146" priority="1988">
      <formula>IF(RIGHT(TEXT(AU46,"0.#"),1)=".",TRUE,FALSE)</formula>
    </cfRule>
  </conditionalFormatting>
  <conditionalFormatting sqref="AM48">
    <cfRule type="expression" dxfId="2145" priority="1991">
      <formula>IF(RIGHT(TEXT(AM48,"0.#"),1)=".",FALSE,TRUE)</formula>
    </cfRule>
    <cfRule type="expression" dxfId="2144" priority="1992">
      <formula>IF(RIGHT(TEXT(AM48,"0.#"),1)=".",TRUE,FALSE)</formula>
    </cfRule>
  </conditionalFormatting>
  <conditionalFormatting sqref="AQ46:AQ48">
    <cfRule type="expression" dxfId="2143" priority="1989">
      <formula>IF(RIGHT(TEXT(AQ46,"0.#"),1)=".",FALSE,TRUE)</formula>
    </cfRule>
    <cfRule type="expression" dxfId="2142" priority="1990">
      <formula>IF(RIGHT(TEXT(AQ46,"0.#"),1)=".",TRUE,FALSE)</formula>
    </cfRule>
  </conditionalFormatting>
  <conditionalFormatting sqref="AE146:AE147 AI146:AI147 AM146:AM147 AQ146:AQ147 AU146:AU147">
    <cfRule type="expression" dxfId="2141" priority="1981">
      <formula>IF(RIGHT(TEXT(AE146,"0.#"),1)=".",FALSE,TRUE)</formula>
    </cfRule>
    <cfRule type="expression" dxfId="2140" priority="1982">
      <formula>IF(RIGHT(TEXT(AE146,"0.#"),1)=".",TRUE,FALSE)</formula>
    </cfRule>
  </conditionalFormatting>
  <conditionalFormatting sqref="AE138:AE139 AI138:AI139 AM138:AM139 AQ138:AQ139 AU138:AU139">
    <cfRule type="expression" dxfId="2139" priority="1985">
      <formula>IF(RIGHT(TEXT(AE138,"0.#"),1)=".",FALSE,TRUE)</formula>
    </cfRule>
    <cfRule type="expression" dxfId="2138" priority="1986">
      <formula>IF(RIGHT(TEXT(AE138,"0.#"),1)=".",TRUE,FALSE)</formula>
    </cfRule>
  </conditionalFormatting>
  <conditionalFormatting sqref="AE142:AE143 AI142:AI143 AM142:AM143 AQ142:AQ143 AU142:AU143">
    <cfRule type="expression" dxfId="2137" priority="1983">
      <formula>IF(RIGHT(TEXT(AE142,"0.#"),1)=".",FALSE,TRUE)</formula>
    </cfRule>
    <cfRule type="expression" dxfId="2136" priority="1984">
      <formula>IF(RIGHT(TEXT(AE142,"0.#"),1)=".",TRUE,FALSE)</formula>
    </cfRule>
  </conditionalFormatting>
  <conditionalFormatting sqref="AE198:AE199 AI198:AI199 AM198:AM199 AQ198:AQ199 AU198:AU199">
    <cfRule type="expression" dxfId="2135" priority="1975">
      <formula>IF(RIGHT(TEXT(AE198,"0.#"),1)=".",FALSE,TRUE)</formula>
    </cfRule>
    <cfRule type="expression" dxfId="2134" priority="1976">
      <formula>IF(RIGHT(TEXT(AE198,"0.#"),1)=".",TRUE,FALSE)</formula>
    </cfRule>
  </conditionalFormatting>
  <conditionalFormatting sqref="AE150:AE151 AI150:AI151 AM150:AM151 AQ150:AQ151 AU150:AU151">
    <cfRule type="expression" dxfId="2133" priority="1979">
      <formula>IF(RIGHT(TEXT(AE150,"0.#"),1)=".",FALSE,TRUE)</formula>
    </cfRule>
    <cfRule type="expression" dxfId="2132" priority="1980">
      <formula>IF(RIGHT(TEXT(AE150,"0.#"),1)=".",TRUE,FALSE)</formula>
    </cfRule>
  </conditionalFormatting>
  <conditionalFormatting sqref="AE194:AE195 AI194:AI195 AM194:AM195 AQ194:AQ195 AU194:AU195">
    <cfRule type="expression" dxfId="2131" priority="1977">
      <formula>IF(RIGHT(TEXT(AE194,"0.#"),1)=".",FALSE,TRUE)</formula>
    </cfRule>
    <cfRule type="expression" dxfId="2130" priority="1978">
      <formula>IF(RIGHT(TEXT(AE194,"0.#"),1)=".",TRUE,FALSE)</formula>
    </cfRule>
  </conditionalFormatting>
  <conditionalFormatting sqref="AE210:AE211 AI210:AI211 AM210:AM211 AQ210:AQ211 AU210:AU211">
    <cfRule type="expression" dxfId="2129" priority="1969">
      <formula>IF(RIGHT(TEXT(AE210,"0.#"),1)=".",FALSE,TRUE)</formula>
    </cfRule>
    <cfRule type="expression" dxfId="2128" priority="1970">
      <formula>IF(RIGHT(TEXT(AE210,"0.#"),1)=".",TRUE,FALSE)</formula>
    </cfRule>
  </conditionalFormatting>
  <conditionalFormatting sqref="AE202:AE203 AI202:AI203 AM202:AM203 AQ202:AQ203 AU202:AU203">
    <cfRule type="expression" dxfId="2127" priority="1973">
      <formula>IF(RIGHT(TEXT(AE202,"0.#"),1)=".",FALSE,TRUE)</formula>
    </cfRule>
    <cfRule type="expression" dxfId="2126" priority="1974">
      <formula>IF(RIGHT(TEXT(AE202,"0.#"),1)=".",TRUE,FALSE)</formula>
    </cfRule>
  </conditionalFormatting>
  <conditionalFormatting sqref="AE206:AE207 AI206:AI207 AM206:AM207 AQ206:AQ207 AU206:AU207">
    <cfRule type="expression" dxfId="2125" priority="1971">
      <formula>IF(RIGHT(TEXT(AE206,"0.#"),1)=".",FALSE,TRUE)</formula>
    </cfRule>
    <cfRule type="expression" dxfId="2124" priority="1972">
      <formula>IF(RIGHT(TEXT(AE206,"0.#"),1)=".",TRUE,FALSE)</formula>
    </cfRule>
  </conditionalFormatting>
  <conditionalFormatting sqref="AE262:AE263 AI262:AI263 AM262:AM263 AQ262:AQ263 AU262:AU263">
    <cfRule type="expression" dxfId="2123" priority="1963">
      <formula>IF(RIGHT(TEXT(AE262,"0.#"),1)=".",FALSE,TRUE)</formula>
    </cfRule>
    <cfRule type="expression" dxfId="2122" priority="1964">
      <formula>IF(RIGHT(TEXT(AE262,"0.#"),1)=".",TRUE,FALSE)</formula>
    </cfRule>
  </conditionalFormatting>
  <conditionalFormatting sqref="AE254:AE255 AI254:AI255 AM254:AM255 AQ254:AQ255 AU254:AU255">
    <cfRule type="expression" dxfId="2121" priority="1967">
      <formula>IF(RIGHT(TEXT(AE254,"0.#"),1)=".",FALSE,TRUE)</formula>
    </cfRule>
    <cfRule type="expression" dxfId="2120" priority="1968">
      <formula>IF(RIGHT(TEXT(AE254,"0.#"),1)=".",TRUE,FALSE)</formula>
    </cfRule>
  </conditionalFormatting>
  <conditionalFormatting sqref="AE258:AE259 AI258:AI259 AM258:AM259 AQ258:AQ259 AU258:AU259">
    <cfRule type="expression" dxfId="2119" priority="1965">
      <formula>IF(RIGHT(TEXT(AE258,"0.#"),1)=".",FALSE,TRUE)</formula>
    </cfRule>
    <cfRule type="expression" dxfId="2118" priority="1966">
      <formula>IF(RIGHT(TEXT(AE258,"0.#"),1)=".",TRUE,FALSE)</formula>
    </cfRule>
  </conditionalFormatting>
  <conditionalFormatting sqref="AE314:AE315 AI314:AI315 AM314:AM315 AQ314:AQ315 AU314:AU315">
    <cfRule type="expression" dxfId="2117" priority="1957">
      <formula>IF(RIGHT(TEXT(AE314,"0.#"),1)=".",FALSE,TRUE)</formula>
    </cfRule>
    <cfRule type="expression" dxfId="2116" priority="1958">
      <formula>IF(RIGHT(TEXT(AE314,"0.#"),1)=".",TRUE,FALSE)</formula>
    </cfRule>
  </conditionalFormatting>
  <conditionalFormatting sqref="AE266:AE267 AI266:AI267 AM266:AM267 AQ266:AQ267 AU266:AU267">
    <cfRule type="expression" dxfId="2115" priority="1961">
      <formula>IF(RIGHT(TEXT(AE266,"0.#"),1)=".",FALSE,TRUE)</formula>
    </cfRule>
    <cfRule type="expression" dxfId="2114" priority="1962">
      <formula>IF(RIGHT(TEXT(AE266,"0.#"),1)=".",TRUE,FALSE)</formula>
    </cfRule>
  </conditionalFormatting>
  <conditionalFormatting sqref="AE270:AE271 AI270:AI271 AM270:AM271 AQ270:AQ271 AU270:AU271">
    <cfRule type="expression" dxfId="2113" priority="1959">
      <formula>IF(RIGHT(TEXT(AE270,"0.#"),1)=".",FALSE,TRUE)</formula>
    </cfRule>
    <cfRule type="expression" dxfId="2112" priority="1960">
      <formula>IF(RIGHT(TEXT(AE270,"0.#"),1)=".",TRUE,FALSE)</formula>
    </cfRule>
  </conditionalFormatting>
  <conditionalFormatting sqref="AE326:AE327 AI326:AI327 AM326:AM327 AQ326:AQ327 AU326:AU327">
    <cfRule type="expression" dxfId="2111" priority="1951">
      <formula>IF(RIGHT(TEXT(AE326,"0.#"),1)=".",FALSE,TRUE)</formula>
    </cfRule>
    <cfRule type="expression" dxfId="2110" priority="1952">
      <formula>IF(RIGHT(TEXT(AE326,"0.#"),1)=".",TRUE,FALSE)</formula>
    </cfRule>
  </conditionalFormatting>
  <conditionalFormatting sqref="AE318:AE319 AI318:AI319 AM318:AM319 AQ318:AQ319 AU318:AU319">
    <cfRule type="expression" dxfId="2109" priority="1955">
      <formula>IF(RIGHT(TEXT(AE318,"0.#"),1)=".",FALSE,TRUE)</formula>
    </cfRule>
    <cfRule type="expression" dxfId="2108" priority="1956">
      <formula>IF(RIGHT(TEXT(AE318,"0.#"),1)=".",TRUE,FALSE)</formula>
    </cfRule>
  </conditionalFormatting>
  <conditionalFormatting sqref="AE322:AE323 AI322:AI323 AM322:AM323 AQ322:AQ323 AU322:AU323">
    <cfRule type="expression" dxfId="2107" priority="1953">
      <formula>IF(RIGHT(TEXT(AE322,"0.#"),1)=".",FALSE,TRUE)</formula>
    </cfRule>
    <cfRule type="expression" dxfId="2106" priority="1954">
      <formula>IF(RIGHT(TEXT(AE322,"0.#"),1)=".",TRUE,FALSE)</formula>
    </cfRule>
  </conditionalFormatting>
  <conditionalFormatting sqref="AE378:AE379 AI378:AI379 AM378:AM379 AQ378:AQ379 AU378:AU379">
    <cfRule type="expression" dxfId="2105" priority="1945">
      <formula>IF(RIGHT(TEXT(AE378,"0.#"),1)=".",FALSE,TRUE)</formula>
    </cfRule>
    <cfRule type="expression" dxfId="2104" priority="1946">
      <formula>IF(RIGHT(TEXT(AE378,"0.#"),1)=".",TRUE,FALSE)</formula>
    </cfRule>
  </conditionalFormatting>
  <conditionalFormatting sqref="AE330:AE331 AI330:AI331 AM330:AM331 AQ330:AQ331 AU330:AU331">
    <cfRule type="expression" dxfId="2103" priority="1949">
      <formula>IF(RIGHT(TEXT(AE330,"0.#"),1)=".",FALSE,TRUE)</formula>
    </cfRule>
    <cfRule type="expression" dxfId="2102" priority="1950">
      <formula>IF(RIGHT(TEXT(AE330,"0.#"),1)=".",TRUE,FALSE)</formula>
    </cfRule>
  </conditionalFormatting>
  <conditionalFormatting sqref="AE374:AE375 AI374:AI375 AM374:AM375 AQ374:AQ375 AU374:AU375">
    <cfRule type="expression" dxfId="2101" priority="1947">
      <formula>IF(RIGHT(TEXT(AE374,"0.#"),1)=".",FALSE,TRUE)</formula>
    </cfRule>
    <cfRule type="expression" dxfId="2100" priority="1948">
      <formula>IF(RIGHT(TEXT(AE374,"0.#"),1)=".",TRUE,FALSE)</formula>
    </cfRule>
  </conditionalFormatting>
  <conditionalFormatting sqref="AE390:AE391 AI390:AI391 AM390:AM391 AQ390:AQ391 AU390:AU391">
    <cfRule type="expression" dxfId="2099" priority="1939">
      <formula>IF(RIGHT(TEXT(AE390,"0.#"),1)=".",FALSE,TRUE)</formula>
    </cfRule>
    <cfRule type="expression" dxfId="2098" priority="1940">
      <formula>IF(RIGHT(TEXT(AE390,"0.#"),1)=".",TRUE,FALSE)</formula>
    </cfRule>
  </conditionalFormatting>
  <conditionalFormatting sqref="AE382:AE383 AI382:AI383 AM382:AM383 AQ382:AQ383 AU382:AU383">
    <cfRule type="expression" dxfId="2097" priority="1943">
      <formula>IF(RIGHT(TEXT(AE382,"0.#"),1)=".",FALSE,TRUE)</formula>
    </cfRule>
    <cfRule type="expression" dxfId="2096" priority="1944">
      <formula>IF(RIGHT(TEXT(AE382,"0.#"),1)=".",TRUE,FALSE)</formula>
    </cfRule>
  </conditionalFormatting>
  <conditionalFormatting sqref="AE386:AE387 AI386:AI387 AM386:AM387 AQ386:AQ387 AU386:AU387">
    <cfRule type="expression" dxfId="2095" priority="1941">
      <formula>IF(RIGHT(TEXT(AE386,"0.#"),1)=".",FALSE,TRUE)</formula>
    </cfRule>
    <cfRule type="expression" dxfId="2094" priority="1942">
      <formula>IF(RIGHT(TEXT(AE386,"0.#"),1)=".",TRUE,FALSE)</formula>
    </cfRule>
  </conditionalFormatting>
  <conditionalFormatting sqref="AE440">
    <cfRule type="expression" dxfId="2093" priority="1933">
      <formula>IF(RIGHT(TEXT(AE440,"0.#"),1)=".",FALSE,TRUE)</formula>
    </cfRule>
    <cfRule type="expression" dxfId="2092" priority="1934">
      <formula>IF(RIGHT(TEXT(AE440,"0.#"),1)=".",TRUE,FALSE)</formula>
    </cfRule>
  </conditionalFormatting>
  <conditionalFormatting sqref="AE438">
    <cfRule type="expression" dxfId="2091" priority="1937">
      <formula>IF(RIGHT(TEXT(AE438,"0.#"),1)=".",FALSE,TRUE)</formula>
    </cfRule>
    <cfRule type="expression" dxfId="2090" priority="1938">
      <formula>IF(RIGHT(TEXT(AE438,"0.#"),1)=".",TRUE,FALSE)</formula>
    </cfRule>
  </conditionalFormatting>
  <conditionalFormatting sqref="AE439">
    <cfRule type="expression" dxfId="2089" priority="1935">
      <formula>IF(RIGHT(TEXT(AE439,"0.#"),1)=".",FALSE,TRUE)</formula>
    </cfRule>
    <cfRule type="expression" dxfId="2088" priority="1936">
      <formula>IF(RIGHT(TEXT(AE439,"0.#"),1)=".",TRUE,FALSE)</formula>
    </cfRule>
  </conditionalFormatting>
  <conditionalFormatting sqref="AM440">
    <cfRule type="expression" dxfId="2087" priority="1927">
      <formula>IF(RIGHT(TEXT(AM440,"0.#"),1)=".",FALSE,TRUE)</formula>
    </cfRule>
    <cfRule type="expression" dxfId="2086" priority="1928">
      <formula>IF(RIGHT(TEXT(AM440,"0.#"),1)=".",TRUE,FALSE)</formula>
    </cfRule>
  </conditionalFormatting>
  <conditionalFormatting sqref="AM438">
    <cfRule type="expression" dxfId="2085" priority="1931">
      <formula>IF(RIGHT(TEXT(AM438,"0.#"),1)=".",FALSE,TRUE)</formula>
    </cfRule>
    <cfRule type="expression" dxfId="2084" priority="1932">
      <formula>IF(RIGHT(TEXT(AM438,"0.#"),1)=".",TRUE,FALSE)</formula>
    </cfRule>
  </conditionalFormatting>
  <conditionalFormatting sqref="AM439">
    <cfRule type="expression" dxfId="2083" priority="1929">
      <formula>IF(RIGHT(TEXT(AM439,"0.#"),1)=".",FALSE,TRUE)</formula>
    </cfRule>
    <cfRule type="expression" dxfId="2082" priority="1930">
      <formula>IF(RIGHT(TEXT(AM439,"0.#"),1)=".",TRUE,FALSE)</formula>
    </cfRule>
  </conditionalFormatting>
  <conditionalFormatting sqref="AU440">
    <cfRule type="expression" dxfId="2081" priority="1921">
      <formula>IF(RIGHT(TEXT(AU440,"0.#"),1)=".",FALSE,TRUE)</formula>
    </cfRule>
    <cfRule type="expression" dxfId="2080" priority="1922">
      <formula>IF(RIGHT(TEXT(AU440,"0.#"),1)=".",TRUE,FALSE)</formula>
    </cfRule>
  </conditionalFormatting>
  <conditionalFormatting sqref="AU438">
    <cfRule type="expression" dxfId="2079" priority="1925">
      <formula>IF(RIGHT(TEXT(AU438,"0.#"),1)=".",FALSE,TRUE)</formula>
    </cfRule>
    <cfRule type="expression" dxfId="2078" priority="1926">
      <formula>IF(RIGHT(TEXT(AU438,"0.#"),1)=".",TRUE,FALSE)</formula>
    </cfRule>
  </conditionalFormatting>
  <conditionalFormatting sqref="AU439">
    <cfRule type="expression" dxfId="2077" priority="1923">
      <formula>IF(RIGHT(TEXT(AU439,"0.#"),1)=".",FALSE,TRUE)</formula>
    </cfRule>
    <cfRule type="expression" dxfId="2076" priority="1924">
      <formula>IF(RIGHT(TEXT(AU439,"0.#"),1)=".",TRUE,FALSE)</formula>
    </cfRule>
  </conditionalFormatting>
  <conditionalFormatting sqref="AI440">
    <cfRule type="expression" dxfId="2075" priority="1915">
      <formula>IF(RIGHT(TEXT(AI440,"0.#"),1)=".",FALSE,TRUE)</formula>
    </cfRule>
    <cfRule type="expression" dxfId="2074" priority="1916">
      <formula>IF(RIGHT(TEXT(AI440,"0.#"),1)=".",TRUE,FALSE)</formula>
    </cfRule>
  </conditionalFormatting>
  <conditionalFormatting sqref="AI438">
    <cfRule type="expression" dxfId="2073" priority="1919">
      <formula>IF(RIGHT(TEXT(AI438,"0.#"),1)=".",FALSE,TRUE)</formula>
    </cfRule>
    <cfRule type="expression" dxfId="2072" priority="1920">
      <formula>IF(RIGHT(TEXT(AI438,"0.#"),1)=".",TRUE,FALSE)</formula>
    </cfRule>
  </conditionalFormatting>
  <conditionalFormatting sqref="AI439">
    <cfRule type="expression" dxfId="2071" priority="1917">
      <formula>IF(RIGHT(TEXT(AI439,"0.#"),1)=".",FALSE,TRUE)</formula>
    </cfRule>
    <cfRule type="expression" dxfId="2070" priority="1918">
      <formula>IF(RIGHT(TEXT(AI439,"0.#"),1)=".",TRUE,FALSE)</formula>
    </cfRule>
  </conditionalFormatting>
  <conditionalFormatting sqref="AQ438">
    <cfRule type="expression" dxfId="2069" priority="1909">
      <formula>IF(RIGHT(TEXT(AQ438,"0.#"),1)=".",FALSE,TRUE)</formula>
    </cfRule>
    <cfRule type="expression" dxfId="2068" priority="1910">
      <formula>IF(RIGHT(TEXT(AQ438,"0.#"),1)=".",TRUE,FALSE)</formula>
    </cfRule>
  </conditionalFormatting>
  <conditionalFormatting sqref="AQ439">
    <cfRule type="expression" dxfId="2067" priority="1913">
      <formula>IF(RIGHT(TEXT(AQ439,"0.#"),1)=".",FALSE,TRUE)</formula>
    </cfRule>
    <cfRule type="expression" dxfId="2066" priority="1914">
      <formula>IF(RIGHT(TEXT(AQ439,"0.#"),1)=".",TRUE,FALSE)</formula>
    </cfRule>
  </conditionalFormatting>
  <conditionalFormatting sqref="AQ440">
    <cfRule type="expression" dxfId="2065" priority="1911">
      <formula>IF(RIGHT(TEXT(AQ440,"0.#"),1)=".",FALSE,TRUE)</formula>
    </cfRule>
    <cfRule type="expression" dxfId="2064" priority="1912">
      <formula>IF(RIGHT(TEXT(AQ440,"0.#"),1)=".",TRUE,FALSE)</formula>
    </cfRule>
  </conditionalFormatting>
  <conditionalFormatting sqref="AE445">
    <cfRule type="expression" dxfId="2063" priority="1903">
      <formula>IF(RIGHT(TEXT(AE445,"0.#"),1)=".",FALSE,TRUE)</formula>
    </cfRule>
    <cfRule type="expression" dxfId="2062" priority="1904">
      <formula>IF(RIGHT(TEXT(AE445,"0.#"),1)=".",TRUE,FALSE)</formula>
    </cfRule>
  </conditionalFormatting>
  <conditionalFormatting sqref="AE443">
    <cfRule type="expression" dxfId="2061" priority="1907">
      <formula>IF(RIGHT(TEXT(AE443,"0.#"),1)=".",FALSE,TRUE)</formula>
    </cfRule>
    <cfRule type="expression" dxfId="2060" priority="1908">
      <formula>IF(RIGHT(TEXT(AE443,"0.#"),1)=".",TRUE,FALSE)</formula>
    </cfRule>
  </conditionalFormatting>
  <conditionalFormatting sqref="AE444">
    <cfRule type="expression" dxfId="2059" priority="1905">
      <formula>IF(RIGHT(TEXT(AE444,"0.#"),1)=".",FALSE,TRUE)</formula>
    </cfRule>
    <cfRule type="expression" dxfId="2058" priority="1906">
      <formula>IF(RIGHT(TEXT(AE444,"0.#"),1)=".",TRUE,FALSE)</formula>
    </cfRule>
  </conditionalFormatting>
  <conditionalFormatting sqref="AM445">
    <cfRule type="expression" dxfId="2057" priority="1897">
      <formula>IF(RIGHT(TEXT(AM445,"0.#"),1)=".",FALSE,TRUE)</formula>
    </cfRule>
    <cfRule type="expression" dxfId="2056" priority="1898">
      <formula>IF(RIGHT(TEXT(AM445,"0.#"),1)=".",TRUE,FALSE)</formula>
    </cfRule>
  </conditionalFormatting>
  <conditionalFormatting sqref="AM443">
    <cfRule type="expression" dxfId="2055" priority="1901">
      <formula>IF(RIGHT(TEXT(AM443,"0.#"),1)=".",FALSE,TRUE)</formula>
    </cfRule>
    <cfRule type="expression" dxfId="2054" priority="1902">
      <formula>IF(RIGHT(TEXT(AM443,"0.#"),1)=".",TRUE,FALSE)</formula>
    </cfRule>
  </conditionalFormatting>
  <conditionalFormatting sqref="AM444">
    <cfRule type="expression" dxfId="2053" priority="1899">
      <formula>IF(RIGHT(TEXT(AM444,"0.#"),1)=".",FALSE,TRUE)</formula>
    </cfRule>
    <cfRule type="expression" dxfId="2052" priority="1900">
      <formula>IF(RIGHT(TEXT(AM444,"0.#"),1)=".",TRUE,FALSE)</formula>
    </cfRule>
  </conditionalFormatting>
  <conditionalFormatting sqref="AU445">
    <cfRule type="expression" dxfId="2051" priority="1891">
      <formula>IF(RIGHT(TEXT(AU445,"0.#"),1)=".",FALSE,TRUE)</formula>
    </cfRule>
    <cfRule type="expression" dxfId="2050" priority="1892">
      <formula>IF(RIGHT(TEXT(AU445,"0.#"),1)=".",TRUE,FALSE)</formula>
    </cfRule>
  </conditionalFormatting>
  <conditionalFormatting sqref="AU443">
    <cfRule type="expression" dxfId="2049" priority="1895">
      <formula>IF(RIGHT(TEXT(AU443,"0.#"),1)=".",FALSE,TRUE)</formula>
    </cfRule>
    <cfRule type="expression" dxfId="2048" priority="1896">
      <formula>IF(RIGHT(TEXT(AU443,"0.#"),1)=".",TRUE,FALSE)</formula>
    </cfRule>
  </conditionalFormatting>
  <conditionalFormatting sqref="AU444">
    <cfRule type="expression" dxfId="2047" priority="1893">
      <formula>IF(RIGHT(TEXT(AU444,"0.#"),1)=".",FALSE,TRUE)</formula>
    </cfRule>
    <cfRule type="expression" dxfId="2046" priority="1894">
      <formula>IF(RIGHT(TEXT(AU444,"0.#"),1)=".",TRUE,FALSE)</formula>
    </cfRule>
  </conditionalFormatting>
  <conditionalFormatting sqref="AI445">
    <cfRule type="expression" dxfId="2045" priority="1885">
      <formula>IF(RIGHT(TEXT(AI445,"0.#"),1)=".",FALSE,TRUE)</formula>
    </cfRule>
    <cfRule type="expression" dxfId="2044" priority="1886">
      <formula>IF(RIGHT(TEXT(AI445,"0.#"),1)=".",TRUE,FALSE)</formula>
    </cfRule>
  </conditionalFormatting>
  <conditionalFormatting sqref="AI443">
    <cfRule type="expression" dxfId="2043" priority="1889">
      <formula>IF(RIGHT(TEXT(AI443,"0.#"),1)=".",FALSE,TRUE)</formula>
    </cfRule>
    <cfRule type="expression" dxfId="2042" priority="1890">
      <formula>IF(RIGHT(TEXT(AI443,"0.#"),1)=".",TRUE,FALSE)</formula>
    </cfRule>
  </conditionalFormatting>
  <conditionalFormatting sqref="AI444">
    <cfRule type="expression" dxfId="2041" priority="1887">
      <formula>IF(RIGHT(TEXT(AI444,"0.#"),1)=".",FALSE,TRUE)</formula>
    </cfRule>
    <cfRule type="expression" dxfId="2040" priority="1888">
      <formula>IF(RIGHT(TEXT(AI444,"0.#"),1)=".",TRUE,FALSE)</formula>
    </cfRule>
  </conditionalFormatting>
  <conditionalFormatting sqref="AQ443">
    <cfRule type="expression" dxfId="2039" priority="1879">
      <formula>IF(RIGHT(TEXT(AQ443,"0.#"),1)=".",FALSE,TRUE)</formula>
    </cfRule>
    <cfRule type="expression" dxfId="2038" priority="1880">
      <formula>IF(RIGHT(TEXT(AQ443,"0.#"),1)=".",TRUE,FALSE)</formula>
    </cfRule>
  </conditionalFormatting>
  <conditionalFormatting sqref="AQ444">
    <cfRule type="expression" dxfId="2037" priority="1883">
      <formula>IF(RIGHT(TEXT(AQ444,"0.#"),1)=".",FALSE,TRUE)</formula>
    </cfRule>
    <cfRule type="expression" dxfId="2036" priority="1884">
      <formula>IF(RIGHT(TEXT(AQ444,"0.#"),1)=".",TRUE,FALSE)</formula>
    </cfRule>
  </conditionalFormatting>
  <conditionalFormatting sqref="AQ445">
    <cfRule type="expression" dxfId="2035" priority="1881">
      <formula>IF(RIGHT(TEXT(AQ445,"0.#"),1)=".",FALSE,TRUE)</formula>
    </cfRule>
    <cfRule type="expression" dxfId="2034" priority="1882">
      <formula>IF(RIGHT(TEXT(AQ445,"0.#"),1)=".",TRUE,FALSE)</formula>
    </cfRule>
  </conditionalFormatting>
  <conditionalFormatting sqref="W23">
    <cfRule type="expression" dxfId="2033" priority="2345">
      <formula>IF(RIGHT(TEXT(W23,"0.#"),1)=".",FALSE,TRUE)</formula>
    </cfRule>
    <cfRule type="expression" dxfId="2032" priority="2346">
      <formula>IF(RIGHT(TEXT(W23,"0.#"),1)=".",TRUE,FALSE)</formula>
    </cfRule>
  </conditionalFormatting>
  <conditionalFormatting sqref="W24:W27">
    <cfRule type="expression" dxfId="2031" priority="2343">
      <formula>IF(RIGHT(TEXT(W24,"0.#"),1)=".",FALSE,TRUE)</formula>
    </cfRule>
    <cfRule type="expression" dxfId="2030" priority="2344">
      <formula>IF(RIGHT(TEXT(W24,"0.#"),1)=".",TRUE,FALSE)</formula>
    </cfRule>
  </conditionalFormatting>
  <conditionalFormatting sqref="W28">
    <cfRule type="expression" dxfId="2029" priority="2335">
      <formula>IF(RIGHT(TEXT(W28,"0.#"),1)=".",FALSE,TRUE)</formula>
    </cfRule>
    <cfRule type="expression" dxfId="2028" priority="2336">
      <formula>IF(RIGHT(TEXT(W28,"0.#"),1)=".",TRUE,FALSE)</formula>
    </cfRule>
  </conditionalFormatting>
  <conditionalFormatting sqref="P23">
    <cfRule type="expression" dxfId="2027" priority="2333">
      <formula>IF(RIGHT(TEXT(P23,"0.#"),1)=".",FALSE,TRUE)</formula>
    </cfRule>
    <cfRule type="expression" dxfId="2026" priority="2334">
      <formula>IF(RIGHT(TEXT(P23,"0.#"),1)=".",TRUE,FALSE)</formula>
    </cfRule>
  </conditionalFormatting>
  <conditionalFormatting sqref="P24:P27">
    <cfRule type="expression" dxfId="2025" priority="2331">
      <formula>IF(RIGHT(TEXT(P24,"0.#"),1)=".",FALSE,TRUE)</formula>
    </cfRule>
    <cfRule type="expression" dxfId="2024" priority="2332">
      <formula>IF(RIGHT(TEXT(P24,"0.#"),1)=".",TRUE,FALSE)</formula>
    </cfRule>
  </conditionalFormatting>
  <conditionalFormatting sqref="P28">
    <cfRule type="expression" dxfId="2023" priority="2329">
      <formula>IF(RIGHT(TEXT(P28,"0.#"),1)=".",FALSE,TRUE)</formula>
    </cfRule>
    <cfRule type="expression" dxfId="2022" priority="2330">
      <formula>IF(RIGHT(TEXT(P28,"0.#"),1)=".",TRUE,FALSE)</formula>
    </cfRule>
  </conditionalFormatting>
  <conditionalFormatting sqref="AQ104">
    <cfRule type="expression" dxfId="2021" priority="2327">
      <formula>IF(RIGHT(TEXT(AQ104,"0.#"),1)=".",FALSE,TRUE)</formula>
    </cfRule>
    <cfRule type="expression" dxfId="2020" priority="2328">
      <formula>IF(RIGHT(TEXT(AQ104,"0.#"),1)=".",TRUE,FALSE)</formula>
    </cfRule>
  </conditionalFormatting>
  <conditionalFormatting sqref="AQ105">
    <cfRule type="expression" dxfId="2019" priority="2325">
      <formula>IF(RIGHT(TEXT(AQ105,"0.#"),1)=".",FALSE,TRUE)</formula>
    </cfRule>
    <cfRule type="expression" dxfId="2018" priority="2326">
      <formula>IF(RIGHT(TEXT(AQ105,"0.#"),1)=".",TRUE,FALSE)</formula>
    </cfRule>
  </conditionalFormatting>
  <conditionalFormatting sqref="AQ107">
    <cfRule type="expression" dxfId="2017" priority="2323">
      <formula>IF(RIGHT(TEXT(AQ107,"0.#"),1)=".",FALSE,TRUE)</formula>
    </cfRule>
    <cfRule type="expression" dxfId="2016" priority="2324">
      <formula>IF(RIGHT(TEXT(AQ107,"0.#"),1)=".",TRUE,FALSE)</formula>
    </cfRule>
  </conditionalFormatting>
  <conditionalFormatting sqref="AQ108">
    <cfRule type="expression" dxfId="2015" priority="2321">
      <formula>IF(RIGHT(TEXT(AQ108,"0.#"),1)=".",FALSE,TRUE)</formula>
    </cfRule>
    <cfRule type="expression" dxfId="2014" priority="2322">
      <formula>IF(RIGHT(TEXT(AQ108,"0.#"),1)=".",TRUE,FALSE)</formula>
    </cfRule>
  </conditionalFormatting>
  <conditionalFormatting sqref="AQ110">
    <cfRule type="expression" dxfId="2013" priority="2319">
      <formula>IF(RIGHT(TEXT(AQ110,"0.#"),1)=".",FALSE,TRUE)</formula>
    </cfRule>
    <cfRule type="expression" dxfId="2012" priority="2320">
      <formula>IF(RIGHT(TEXT(AQ110,"0.#"),1)=".",TRUE,FALSE)</formula>
    </cfRule>
  </conditionalFormatting>
  <conditionalFormatting sqref="AQ111">
    <cfRule type="expression" dxfId="2011" priority="2317">
      <formula>IF(RIGHT(TEXT(AQ111,"0.#"),1)=".",FALSE,TRUE)</formula>
    </cfRule>
    <cfRule type="expression" dxfId="2010" priority="2318">
      <formula>IF(RIGHT(TEXT(AQ111,"0.#"),1)=".",TRUE,FALSE)</formula>
    </cfRule>
  </conditionalFormatting>
  <conditionalFormatting sqref="AQ113">
    <cfRule type="expression" dxfId="2009" priority="2315">
      <formula>IF(RIGHT(TEXT(AQ113,"0.#"),1)=".",FALSE,TRUE)</formula>
    </cfRule>
    <cfRule type="expression" dxfId="2008" priority="2316">
      <formula>IF(RIGHT(TEXT(AQ113,"0.#"),1)=".",TRUE,FALSE)</formula>
    </cfRule>
  </conditionalFormatting>
  <conditionalFormatting sqref="AE67">
    <cfRule type="expression" dxfId="2007" priority="2245">
      <formula>IF(RIGHT(TEXT(AE67,"0.#"),1)=".",FALSE,TRUE)</formula>
    </cfRule>
    <cfRule type="expression" dxfId="2006" priority="2246">
      <formula>IF(RIGHT(TEXT(AE67,"0.#"),1)=".",TRUE,FALSE)</formula>
    </cfRule>
  </conditionalFormatting>
  <conditionalFormatting sqref="AE68">
    <cfRule type="expression" dxfId="2005" priority="2243">
      <formula>IF(RIGHT(TEXT(AE68,"0.#"),1)=".",FALSE,TRUE)</formula>
    </cfRule>
    <cfRule type="expression" dxfId="2004" priority="2244">
      <formula>IF(RIGHT(TEXT(AE68,"0.#"),1)=".",TRUE,FALSE)</formula>
    </cfRule>
  </conditionalFormatting>
  <conditionalFormatting sqref="AE69">
    <cfRule type="expression" dxfId="2003" priority="2241">
      <formula>IF(RIGHT(TEXT(AE69,"0.#"),1)=".",FALSE,TRUE)</formula>
    </cfRule>
    <cfRule type="expression" dxfId="2002" priority="2242">
      <formula>IF(RIGHT(TEXT(AE69,"0.#"),1)=".",TRUE,FALSE)</formula>
    </cfRule>
  </conditionalFormatting>
  <conditionalFormatting sqref="AI69">
    <cfRule type="expression" dxfId="2001" priority="2239">
      <formula>IF(RIGHT(TEXT(AI69,"0.#"),1)=".",FALSE,TRUE)</formula>
    </cfRule>
    <cfRule type="expression" dxfId="2000" priority="2240">
      <formula>IF(RIGHT(TEXT(AI69,"0.#"),1)=".",TRUE,FALSE)</formula>
    </cfRule>
  </conditionalFormatting>
  <conditionalFormatting sqref="AI68">
    <cfRule type="expression" dxfId="1999" priority="2237">
      <formula>IF(RIGHT(TEXT(AI68,"0.#"),1)=".",FALSE,TRUE)</formula>
    </cfRule>
    <cfRule type="expression" dxfId="1998" priority="2238">
      <formula>IF(RIGHT(TEXT(AI68,"0.#"),1)=".",TRUE,FALSE)</formula>
    </cfRule>
  </conditionalFormatting>
  <conditionalFormatting sqref="AI67">
    <cfRule type="expression" dxfId="1997" priority="2235">
      <formula>IF(RIGHT(TEXT(AI67,"0.#"),1)=".",FALSE,TRUE)</formula>
    </cfRule>
    <cfRule type="expression" dxfId="1996" priority="2236">
      <formula>IF(RIGHT(TEXT(AI67,"0.#"),1)=".",TRUE,FALSE)</formula>
    </cfRule>
  </conditionalFormatting>
  <conditionalFormatting sqref="AM67">
    <cfRule type="expression" dxfId="1995" priority="2233">
      <formula>IF(RIGHT(TEXT(AM67,"0.#"),1)=".",FALSE,TRUE)</formula>
    </cfRule>
    <cfRule type="expression" dxfId="1994" priority="2234">
      <formula>IF(RIGHT(TEXT(AM67,"0.#"),1)=".",TRUE,FALSE)</formula>
    </cfRule>
  </conditionalFormatting>
  <conditionalFormatting sqref="AM68">
    <cfRule type="expression" dxfId="1993" priority="2231">
      <formula>IF(RIGHT(TEXT(AM68,"0.#"),1)=".",FALSE,TRUE)</formula>
    </cfRule>
    <cfRule type="expression" dxfId="1992" priority="2232">
      <formula>IF(RIGHT(TEXT(AM68,"0.#"),1)=".",TRUE,FALSE)</formula>
    </cfRule>
  </conditionalFormatting>
  <conditionalFormatting sqref="AM69">
    <cfRule type="expression" dxfId="1991" priority="2229">
      <formula>IF(RIGHT(TEXT(AM69,"0.#"),1)=".",FALSE,TRUE)</formula>
    </cfRule>
    <cfRule type="expression" dxfId="1990" priority="2230">
      <formula>IF(RIGHT(TEXT(AM69,"0.#"),1)=".",TRUE,FALSE)</formula>
    </cfRule>
  </conditionalFormatting>
  <conditionalFormatting sqref="AQ67:AQ69">
    <cfRule type="expression" dxfId="1989" priority="2227">
      <formula>IF(RIGHT(TEXT(AQ67,"0.#"),1)=".",FALSE,TRUE)</formula>
    </cfRule>
    <cfRule type="expression" dxfId="1988" priority="2228">
      <formula>IF(RIGHT(TEXT(AQ67,"0.#"),1)=".",TRUE,FALSE)</formula>
    </cfRule>
  </conditionalFormatting>
  <conditionalFormatting sqref="AU67:AU69">
    <cfRule type="expression" dxfId="1987" priority="2225">
      <formula>IF(RIGHT(TEXT(AU67,"0.#"),1)=".",FALSE,TRUE)</formula>
    </cfRule>
    <cfRule type="expression" dxfId="1986" priority="2226">
      <formula>IF(RIGHT(TEXT(AU67,"0.#"),1)=".",TRUE,FALSE)</formula>
    </cfRule>
  </conditionalFormatting>
  <conditionalFormatting sqref="AE70">
    <cfRule type="expression" dxfId="1985" priority="2223">
      <formula>IF(RIGHT(TEXT(AE70,"0.#"),1)=".",FALSE,TRUE)</formula>
    </cfRule>
    <cfRule type="expression" dxfId="1984" priority="2224">
      <formula>IF(RIGHT(TEXT(AE70,"0.#"),1)=".",TRUE,FALSE)</formula>
    </cfRule>
  </conditionalFormatting>
  <conditionalFormatting sqref="AE71">
    <cfRule type="expression" dxfId="1983" priority="2221">
      <formula>IF(RIGHT(TEXT(AE71,"0.#"),1)=".",FALSE,TRUE)</formula>
    </cfRule>
    <cfRule type="expression" dxfId="1982" priority="2222">
      <formula>IF(RIGHT(TEXT(AE71,"0.#"),1)=".",TRUE,FALSE)</formula>
    </cfRule>
  </conditionalFormatting>
  <conditionalFormatting sqref="AE72">
    <cfRule type="expression" dxfId="1981" priority="2219">
      <formula>IF(RIGHT(TEXT(AE72,"0.#"),1)=".",FALSE,TRUE)</formula>
    </cfRule>
    <cfRule type="expression" dxfId="1980" priority="2220">
      <formula>IF(RIGHT(TEXT(AE72,"0.#"),1)=".",TRUE,FALSE)</formula>
    </cfRule>
  </conditionalFormatting>
  <conditionalFormatting sqref="AI72">
    <cfRule type="expression" dxfId="1979" priority="2217">
      <formula>IF(RIGHT(TEXT(AI72,"0.#"),1)=".",FALSE,TRUE)</formula>
    </cfRule>
    <cfRule type="expression" dxfId="1978" priority="2218">
      <formula>IF(RIGHT(TEXT(AI72,"0.#"),1)=".",TRUE,FALSE)</formula>
    </cfRule>
  </conditionalFormatting>
  <conditionalFormatting sqref="AI71">
    <cfRule type="expression" dxfId="1977" priority="2215">
      <formula>IF(RIGHT(TEXT(AI71,"0.#"),1)=".",FALSE,TRUE)</formula>
    </cfRule>
    <cfRule type="expression" dxfId="1976" priority="2216">
      <formula>IF(RIGHT(TEXT(AI71,"0.#"),1)=".",TRUE,FALSE)</formula>
    </cfRule>
  </conditionalFormatting>
  <conditionalFormatting sqref="AI70">
    <cfRule type="expression" dxfId="1975" priority="2213">
      <formula>IF(RIGHT(TEXT(AI70,"0.#"),1)=".",FALSE,TRUE)</formula>
    </cfRule>
    <cfRule type="expression" dxfId="1974" priority="2214">
      <formula>IF(RIGHT(TEXT(AI70,"0.#"),1)=".",TRUE,FALSE)</formula>
    </cfRule>
  </conditionalFormatting>
  <conditionalFormatting sqref="AM70">
    <cfRule type="expression" dxfId="1973" priority="2211">
      <formula>IF(RIGHT(TEXT(AM70,"0.#"),1)=".",FALSE,TRUE)</formula>
    </cfRule>
    <cfRule type="expression" dxfId="1972" priority="2212">
      <formula>IF(RIGHT(TEXT(AM70,"0.#"),1)=".",TRUE,FALSE)</formula>
    </cfRule>
  </conditionalFormatting>
  <conditionalFormatting sqref="AM71">
    <cfRule type="expression" dxfId="1971" priority="2209">
      <formula>IF(RIGHT(TEXT(AM71,"0.#"),1)=".",FALSE,TRUE)</formula>
    </cfRule>
    <cfRule type="expression" dxfId="1970" priority="2210">
      <formula>IF(RIGHT(TEXT(AM71,"0.#"),1)=".",TRUE,FALSE)</formula>
    </cfRule>
  </conditionalFormatting>
  <conditionalFormatting sqref="AM72">
    <cfRule type="expression" dxfId="1969" priority="2207">
      <formula>IF(RIGHT(TEXT(AM72,"0.#"),1)=".",FALSE,TRUE)</formula>
    </cfRule>
    <cfRule type="expression" dxfId="1968" priority="2208">
      <formula>IF(RIGHT(TEXT(AM72,"0.#"),1)=".",TRUE,FALSE)</formula>
    </cfRule>
  </conditionalFormatting>
  <conditionalFormatting sqref="AQ70:AQ72">
    <cfRule type="expression" dxfId="1967" priority="2205">
      <formula>IF(RIGHT(TEXT(AQ70,"0.#"),1)=".",FALSE,TRUE)</formula>
    </cfRule>
    <cfRule type="expression" dxfId="1966" priority="2206">
      <formula>IF(RIGHT(TEXT(AQ70,"0.#"),1)=".",TRUE,FALSE)</formula>
    </cfRule>
  </conditionalFormatting>
  <conditionalFormatting sqref="AU70:AU72">
    <cfRule type="expression" dxfId="1965" priority="2203">
      <formula>IF(RIGHT(TEXT(AU70,"0.#"),1)=".",FALSE,TRUE)</formula>
    </cfRule>
    <cfRule type="expression" dxfId="1964" priority="2204">
      <formula>IF(RIGHT(TEXT(AU70,"0.#"),1)=".",TRUE,FALSE)</formula>
    </cfRule>
  </conditionalFormatting>
  <conditionalFormatting sqref="AU656">
    <cfRule type="expression" dxfId="1963" priority="721">
      <formula>IF(RIGHT(TEXT(AU656,"0.#"),1)=".",FALSE,TRUE)</formula>
    </cfRule>
    <cfRule type="expression" dxfId="1962" priority="722">
      <formula>IF(RIGHT(TEXT(AU656,"0.#"),1)=".",TRUE,FALSE)</formula>
    </cfRule>
  </conditionalFormatting>
  <conditionalFormatting sqref="AQ655">
    <cfRule type="expression" dxfId="1961" priority="713">
      <formula>IF(RIGHT(TEXT(AQ655,"0.#"),1)=".",FALSE,TRUE)</formula>
    </cfRule>
    <cfRule type="expression" dxfId="1960" priority="714">
      <formula>IF(RIGHT(TEXT(AQ655,"0.#"),1)=".",TRUE,FALSE)</formula>
    </cfRule>
  </conditionalFormatting>
  <conditionalFormatting sqref="AI696">
    <cfRule type="expression" dxfId="1959" priority="505">
      <formula>IF(RIGHT(TEXT(AI696,"0.#"),1)=".",FALSE,TRUE)</formula>
    </cfRule>
    <cfRule type="expression" dxfId="1958" priority="506">
      <formula>IF(RIGHT(TEXT(AI696,"0.#"),1)=".",TRUE,FALSE)</formula>
    </cfRule>
  </conditionalFormatting>
  <conditionalFormatting sqref="AQ694">
    <cfRule type="expression" dxfId="1957" priority="499">
      <formula>IF(RIGHT(TEXT(AQ694,"0.#"),1)=".",FALSE,TRUE)</formula>
    </cfRule>
    <cfRule type="expression" dxfId="1956" priority="500">
      <formula>IF(RIGHT(TEXT(AQ694,"0.#"),1)=".",TRUE,FALSE)</formula>
    </cfRule>
  </conditionalFormatting>
  <conditionalFormatting sqref="AL1037:AO1064">
    <cfRule type="expression" dxfId="1955" priority="2051">
      <formula>IF(AND(AL1037&gt;=0, RIGHT(TEXT(AL1037,"0.#"),1)&lt;&gt;"."),TRUE,FALSE)</formula>
    </cfRule>
    <cfRule type="expression" dxfId="1954" priority="2052">
      <formula>IF(AND(AL1037&gt;=0, RIGHT(TEXT(AL1037,"0.#"),1)="."),TRUE,FALSE)</formula>
    </cfRule>
    <cfRule type="expression" dxfId="1953" priority="2053">
      <formula>IF(AND(AL1037&lt;0, RIGHT(TEXT(AL1037,"0.#"),1)&lt;&gt;"."),TRUE,FALSE)</formula>
    </cfRule>
    <cfRule type="expression" dxfId="1952" priority="2054">
      <formula>IF(AND(AL1037&lt;0, RIGHT(TEXT(AL1037,"0.#"),1)="."),TRUE,FALSE)</formula>
    </cfRule>
  </conditionalFormatting>
  <conditionalFormatting sqref="Y1037:Y1064">
    <cfRule type="expression" dxfId="1951" priority="2049">
      <formula>IF(RIGHT(TEXT(Y1037,"0.#"),1)=".",FALSE,TRUE)</formula>
    </cfRule>
    <cfRule type="expression" dxfId="1950" priority="2050">
      <formula>IF(RIGHT(TEXT(Y1037,"0.#"),1)=".",TRUE,FALSE)</formula>
    </cfRule>
  </conditionalFormatting>
  <conditionalFormatting sqref="AL1035:AO1036">
    <cfRule type="expression" dxfId="1949" priority="2045">
      <formula>IF(AND(AL1035&gt;=0, RIGHT(TEXT(AL1035,"0.#"),1)&lt;&gt;"."),TRUE,FALSE)</formula>
    </cfRule>
    <cfRule type="expression" dxfId="1948" priority="2046">
      <formula>IF(AND(AL1035&gt;=0, RIGHT(TEXT(AL1035,"0.#"),1)="."),TRUE,FALSE)</formula>
    </cfRule>
    <cfRule type="expression" dxfId="1947" priority="2047">
      <formula>IF(AND(AL1035&lt;0, RIGHT(TEXT(AL1035,"0.#"),1)&lt;&gt;"."),TRUE,FALSE)</formula>
    </cfRule>
    <cfRule type="expression" dxfId="1946" priority="2048">
      <formula>IF(AND(AL1035&lt;0, RIGHT(TEXT(AL1035,"0.#"),1)="."),TRUE,FALSE)</formula>
    </cfRule>
  </conditionalFormatting>
  <conditionalFormatting sqref="Y1035:Y1036">
    <cfRule type="expression" dxfId="1945" priority="2043">
      <formula>IF(RIGHT(TEXT(Y1035,"0.#"),1)=".",FALSE,TRUE)</formula>
    </cfRule>
    <cfRule type="expression" dxfId="1944" priority="2044">
      <formula>IF(RIGHT(TEXT(Y1035,"0.#"),1)=".",TRUE,FALSE)</formula>
    </cfRule>
  </conditionalFormatting>
  <conditionalFormatting sqref="AL1070:AO1097">
    <cfRule type="expression" dxfId="1943" priority="2039">
      <formula>IF(AND(AL1070&gt;=0, RIGHT(TEXT(AL1070,"0.#"),1)&lt;&gt;"."),TRUE,FALSE)</formula>
    </cfRule>
    <cfRule type="expression" dxfId="1942" priority="2040">
      <formula>IF(AND(AL1070&gt;=0, RIGHT(TEXT(AL1070,"0.#"),1)="."),TRUE,FALSE)</formula>
    </cfRule>
    <cfRule type="expression" dxfId="1941" priority="2041">
      <formula>IF(AND(AL1070&lt;0, RIGHT(TEXT(AL1070,"0.#"),1)&lt;&gt;"."),TRUE,FALSE)</formula>
    </cfRule>
    <cfRule type="expression" dxfId="1940" priority="2042">
      <formula>IF(AND(AL1070&lt;0, RIGHT(TEXT(AL1070,"0.#"),1)="."),TRUE,FALSE)</formula>
    </cfRule>
  </conditionalFormatting>
  <conditionalFormatting sqref="Y1070:Y1097">
    <cfRule type="expression" dxfId="1939" priority="2037">
      <formula>IF(RIGHT(TEXT(Y1070,"0.#"),1)=".",FALSE,TRUE)</formula>
    </cfRule>
    <cfRule type="expression" dxfId="1938" priority="2038">
      <formula>IF(RIGHT(TEXT(Y1070,"0.#"),1)=".",TRUE,FALSE)</formula>
    </cfRule>
  </conditionalFormatting>
  <conditionalFormatting sqref="AL1068:AO1069">
    <cfRule type="expression" dxfId="1937" priority="2033">
      <formula>IF(AND(AL1068&gt;=0, RIGHT(TEXT(AL1068,"0.#"),1)&lt;&gt;"."),TRUE,FALSE)</formula>
    </cfRule>
    <cfRule type="expression" dxfId="1936" priority="2034">
      <formula>IF(AND(AL1068&gt;=0, RIGHT(TEXT(AL1068,"0.#"),1)="."),TRUE,FALSE)</formula>
    </cfRule>
    <cfRule type="expression" dxfId="1935" priority="2035">
      <formula>IF(AND(AL1068&lt;0, RIGHT(TEXT(AL1068,"0.#"),1)&lt;&gt;"."),TRUE,FALSE)</formula>
    </cfRule>
    <cfRule type="expression" dxfId="1934" priority="2036">
      <formula>IF(AND(AL1068&lt;0, RIGHT(TEXT(AL1068,"0.#"),1)="."),TRUE,FALSE)</formula>
    </cfRule>
  </conditionalFormatting>
  <conditionalFormatting sqref="Y1068:Y1069">
    <cfRule type="expression" dxfId="1933" priority="2031">
      <formula>IF(RIGHT(TEXT(Y1068,"0.#"),1)=".",FALSE,TRUE)</formula>
    </cfRule>
    <cfRule type="expression" dxfId="1932" priority="2032">
      <formula>IF(RIGHT(TEXT(Y1068,"0.#"),1)=".",TRUE,FALSE)</formula>
    </cfRule>
  </conditionalFormatting>
  <conditionalFormatting sqref="AE39">
    <cfRule type="expression" dxfId="1931" priority="2029">
      <formula>IF(RIGHT(TEXT(AE39,"0.#"),1)=".",FALSE,TRUE)</formula>
    </cfRule>
    <cfRule type="expression" dxfId="1930" priority="2030">
      <formula>IF(RIGHT(TEXT(AE39,"0.#"),1)=".",TRUE,FALSE)</formula>
    </cfRule>
  </conditionalFormatting>
  <conditionalFormatting sqref="AM41">
    <cfRule type="expression" dxfId="1929" priority="2013">
      <formula>IF(RIGHT(TEXT(AM41,"0.#"),1)=".",FALSE,TRUE)</formula>
    </cfRule>
    <cfRule type="expression" dxfId="1928" priority="2014">
      <formula>IF(RIGHT(TEXT(AM41,"0.#"),1)=".",TRUE,FALSE)</formula>
    </cfRule>
  </conditionalFormatting>
  <conditionalFormatting sqref="AE40">
    <cfRule type="expression" dxfId="1927" priority="2027">
      <formula>IF(RIGHT(TEXT(AE40,"0.#"),1)=".",FALSE,TRUE)</formula>
    </cfRule>
    <cfRule type="expression" dxfId="1926" priority="2028">
      <formula>IF(RIGHT(TEXT(AE40,"0.#"),1)=".",TRUE,FALSE)</formula>
    </cfRule>
  </conditionalFormatting>
  <conditionalFormatting sqref="AE41">
    <cfRule type="expression" dxfId="1925" priority="2025">
      <formula>IF(RIGHT(TEXT(AE41,"0.#"),1)=".",FALSE,TRUE)</formula>
    </cfRule>
    <cfRule type="expression" dxfId="1924" priority="2026">
      <formula>IF(RIGHT(TEXT(AE41,"0.#"),1)=".",TRUE,FALSE)</formula>
    </cfRule>
  </conditionalFormatting>
  <conditionalFormatting sqref="AI41">
    <cfRule type="expression" dxfId="1923" priority="2023">
      <formula>IF(RIGHT(TEXT(AI41,"0.#"),1)=".",FALSE,TRUE)</formula>
    </cfRule>
    <cfRule type="expression" dxfId="1922" priority="2024">
      <formula>IF(RIGHT(TEXT(AI41,"0.#"),1)=".",TRUE,FALSE)</formula>
    </cfRule>
  </conditionalFormatting>
  <conditionalFormatting sqref="AI40">
    <cfRule type="expression" dxfId="1921" priority="2021">
      <formula>IF(RIGHT(TEXT(AI40,"0.#"),1)=".",FALSE,TRUE)</formula>
    </cfRule>
    <cfRule type="expression" dxfId="1920" priority="2022">
      <formula>IF(RIGHT(TEXT(AI40,"0.#"),1)=".",TRUE,FALSE)</formula>
    </cfRule>
  </conditionalFormatting>
  <conditionalFormatting sqref="AI39">
    <cfRule type="expression" dxfId="1919" priority="2019">
      <formula>IF(RIGHT(TEXT(AI39,"0.#"),1)=".",FALSE,TRUE)</formula>
    </cfRule>
    <cfRule type="expression" dxfId="1918" priority="2020">
      <formula>IF(RIGHT(TEXT(AI39,"0.#"),1)=".",TRUE,FALSE)</formula>
    </cfRule>
  </conditionalFormatting>
  <conditionalFormatting sqref="AM39">
    <cfRule type="expression" dxfId="1917" priority="2017">
      <formula>IF(RIGHT(TEXT(AM39,"0.#"),1)=".",FALSE,TRUE)</formula>
    </cfRule>
    <cfRule type="expression" dxfId="1916" priority="2018">
      <formula>IF(RIGHT(TEXT(AM39,"0.#"),1)=".",TRUE,FALSE)</formula>
    </cfRule>
  </conditionalFormatting>
  <conditionalFormatting sqref="AM40">
    <cfRule type="expression" dxfId="1915" priority="2015">
      <formula>IF(RIGHT(TEXT(AM40,"0.#"),1)=".",FALSE,TRUE)</formula>
    </cfRule>
    <cfRule type="expression" dxfId="1914" priority="2016">
      <formula>IF(RIGHT(TEXT(AM40,"0.#"),1)=".",TRUE,FALSE)</formula>
    </cfRule>
  </conditionalFormatting>
  <conditionalFormatting sqref="AQ39:AQ41">
    <cfRule type="expression" dxfId="1913" priority="2011">
      <formula>IF(RIGHT(TEXT(AQ39,"0.#"),1)=".",FALSE,TRUE)</formula>
    </cfRule>
    <cfRule type="expression" dxfId="1912" priority="2012">
      <formula>IF(RIGHT(TEXT(AQ39,"0.#"),1)=".",TRUE,FALSE)</formula>
    </cfRule>
  </conditionalFormatting>
  <conditionalFormatting sqref="AU39:AU41">
    <cfRule type="expression" dxfId="1911" priority="2009">
      <formula>IF(RIGHT(TEXT(AU39,"0.#"),1)=".",FALSE,TRUE)</formula>
    </cfRule>
    <cfRule type="expression" dxfId="1910" priority="2010">
      <formula>IF(RIGHT(TEXT(AU39,"0.#"),1)=".",TRUE,FALSE)</formula>
    </cfRule>
  </conditionalFormatting>
  <conditionalFormatting sqref="AE46">
    <cfRule type="expression" dxfId="1909" priority="2007">
      <formula>IF(RIGHT(TEXT(AE46,"0.#"),1)=".",FALSE,TRUE)</formula>
    </cfRule>
    <cfRule type="expression" dxfId="1908" priority="2008">
      <formula>IF(RIGHT(TEXT(AE46,"0.#"),1)=".",TRUE,FALSE)</formula>
    </cfRule>
  </conditionalFormatting>
  <conditionalFormatting sqref="AE47">
    <cfRule type="expression" dxfId="1907" priority="2005">
      <formula>IF(RIGHT(TEXT(AE47,"0.#"),1)=".",FALSE,TRUE)</formula>
    </cfRule>
    <cfRule type="expression" dxfId="1906" priority="2006">
      <formula>IF(RIGHT(TEXT(AE47,"0.#"),1)=".",TRUE,FALSE)</formula>
    </cfRule>
  </conditionalFormatting>
  <conditionalFormatting sqref="AE48">
    <cfRule type="expression" dxfId="1905" priority="2003">
      <formula>IF(RIGHT(TEXT(AE48,"0.#"),1)=".",FALSE,TRUE)</formula>
    </cfRule>
    <cfRule type="expression" dxfId="1904" priority="2004">
      <formula>IF(RIGHT(TEXT(AE48,"0.#"),1)=".",TRUE,FALSE)</formula>
    </cfRule>
  </conditionalFormatting>
  <conditionalFormatting sqref="AI48">
    <cfRule type="expression" dxfId="1903" priority="2001">
      <formula>IF(RIGHT(TEXT(AI48,"0.#"),1)=".",FALSE,TRUE)</formula>
    </cfRule>
    <cfRule type="expression" dxfId="1902" priority="2002">
      <formula>IF(RIGHT(TEXT(AI48,"0.#"),1)=".",TRUE,FALSE)</formula>
    </cfRule>
  </conditionalFormatting>
  <conditionalFormatting sqref="AI47">
    <cfRule type="expression" dxfId="1901" priority="1999">
      <formula>IF(RIGHT(TEXT(AI47,"0.#"),1)=".",FALSE,TRUE)</formula>
    </cfRule>
    <cfRule type="expression" dxfId="1900" priority="2000">
      <formula>IF(RIGHT(TEXT(AI47,"0.#"),1)=".",TRUE,FALSE)</formula>
    </cfRule>
  </conditionalFormatting>
  <conditionalFormatting sqref="AE448">
    <cfRule type="expression" dxfId="1899" priority="1877">
      <formula>IF(RIGHT(TEXT(AE448,"0.#"),1)=".",FALSE,TRUE)</formula>
    </cfRule>
    <cfRule type="expression" dxfId="1898" priority="1878">
      <formula>IF(RIGHT(TEXT(AE448,"0.#"),1)=".",TRUE,FALSE)</formula>
    </cfRule>
  </conditionalFormatting>
  <conditionalFormatting sqref="AM450">
    <cfRule type="expression" dxfId="1897" priority="1867">
      <formula>IF(RIGHT(TEXT(AM450,"0.#"),1)=".",FALSE,TRUE)</formula>
    </cfRule>
    <cfRule type="expression" dxfId="1896" priority="1868">
      <formula>IF(RIGHT(TEXT(AM450,"0.#"),1)=".",TRUE,FALSE)</formula>
    </cfRule>
  </conditionalFormatting>
  <conditionalFormatting sqref="AE449">
    <cfRule type="expression" dxfId="1895" priority="1875">
      <formula>IF(RIGHT(TEXT(AE449,"0.#"),1)=".",FALSE,TRUE)</formula>
    </cfRule>
    <cfRule type="expression" dxfId="1894" priority="1876">
      <formula>IF(RIGHT(TEXT(AE449,"0.#"),1)=".",TRUE,FALSE)</formula>
    </cfRule>
  </conditionalFormatting>
  <conditionalFormatting sqref="AE450">
    <cfRule type="expression" dxfId="1893" priority="1873">
      <formula>IF(RIGHT(TEXT(AE450,"0.#"),1)=".",FALSE,TRUE)</formula>
    </cfRule>
    <cfRule type="expression" dxfId="1892" priority="1874">
      <formula>IF(RIGHT(TEXT(AE450,"0.#"),1)=".",TRUE,FALSE)</formula>
    </cfRule>
  </conditionalFormatting>
  <conditionalFormatting sqref="AM448">
    <cfRule type="expression" dxfId="1891" priority="1871">
      <formula>IF(RIGHT(TEXT(AM448,"0.#"),1)=".",FALSE,TRUE)</formula>
    </cfRule>
    <cfRule type="expression" dxfId="1890" priority="1872">
      <formula>IF(RIGHT(TEXT(AM448,"0.#"),1)=".",TRUE,FALSE)</formula>
    </cfRule>
  </conditionalFormatting>
  <conditionalFormatting sqref="AM449">
    <cfRule type="expression" dxfId="1889" priority="1869">
      <formula>IF(RIGHT(TEXT(AM449,"0.#"),1)=".",FALSE,TRUE)</formula>
    </cfRule>
    <cfRule type="expression" dxfId="1888" priority="1870">
      <formula>IF(RIGHT(TEXT(AM449,"0.#"),1)=".",TRUE,FALSE)</formula>
    </cfRule>
  </conditionalFormatting>
  <conditionalFormatting sqref="AU448">
    <cfRule type="expression" dxfId="1887" priority="1865">
      <formula>IF(RIGHT(TEXT(AU448,"0.#"),1)=".",FALSE,TRUE)</formula>
    </cfRule>
    <cfRule type="expression" dxfId="1886" priority="1866">
      <formula>IF(RIGHT(TEXT(AU448,"0.#"),1)=".",TRUE,FALSE)</formula>
    </cfRule>
  </conditionalFormatting>
  <conditionalFormatting sqref="AU449">
    <cfRule type="expression" dxfId="1885" priority="1863">
      <formula>IF(RIGHT(TEXT(AU449,"0.#"),1)=".",FALSE,TRUE)</formula>
    </cfRule>
    <cfRule type="expression" dxfId="1884" priority="1864">
      <formula>IF(RIGHT(TEXT(AU449,"0.#"),1)=".",TRUE,FALSE)</formula>
    </cfRule>
  </conditionalFormatting>
  <conditionalFormatting sqref="AU450">
    <cfRule type="expression" dxfId="1883" priority="1861">
      <formula>IF(RIGHT(TEXT(AU450,"0.#"),1)=".",FALSE,TRUE)</formula>
    </cfRule>
    <cfRule type="expression" dxfId="1882" priority="1862">
      <formula>IF(RIGHT(TEXT(AU450,"0.#"),1)=".",TRUE,FALSE)</formula>
    </cfRule>
  </conditionalFormatting>
  <conditionalFormatting sqref="AI450">
    <cfRule type="expression" dxfId="1881" priority="1855">
      <formula>IF(RIGHT(TEXT(AI450,"0.#"),1)=".",FALSE,TRUE)</formula>
    </cfRule>
    <cfRule type="expression" dxfId="1880" priority="1856">
      <formula>IF(RIGHT(TEXT(AI450,"0.#"),1)=".",TRUE,FALSE)</formula>
    </cfRule>
  </conditionalFormatting>
  <conditionalFormatting sqref="AI448">
    <cfRule type="expression" dxfId="1879" priority="1859">
      <formula>IF(RIGHT(TEXT(AI448,"0.#"),1)=".",FALSE,TRUE)</formula>
    </cfRule>
    <cfRule type="expression" dxfId="1878" priority="1860">
      <formula>IF(RIGHT(TEXT(AI448,"0.#"),1)=".",TRUE,FALSE)</formula>
    </cfRule>
  </conditionalFormatting>
  <conditionalFormatting sqref="AI449">
    <cfRule type="expression" dxfId="1877" priority="1857">
      <formula>IF(RIGHT(TEXT(AI449,"0.#"),1)=".",FALSE,TRUE)</formula>
    </cfRule>
    <cfRule type="expression" dxfId="1876" priority="1858">
      <formula>IF(RIGHT(TEXT(AI449,"0.#"),1)=".",TRUE,FALSE)</formula>
    </cfRule>
  </conditionalFormatting>
  <conditionalFormatting sqref="AQ449">
    <cfRule type="expression" dxfId="1875" priority="1853">
      <formula>IF(RIGHT(TEXT(AQ449,"0.#"),1)=".",FALSE,TRUE)</formula>
    </cfRule>
    <cfRule type="expression" dxfId="1874" priority="1854">
      <formula>IF(RIGHT(TEXT(AQ449,"0.#"),1)=".",TRUE,FALSE)</formula>
    </cfRule>
  </conditionalFormatting>
  <conditionalFormatting sqref="AQ450">
    <cfRule type="expression" dxfId="1873" priority="1851">
      <formula>IF(RIGHT(TEXT(AQ450,"0.#"),1)=".",FALSE,TRUE)</formula>
    </cfRule>
    <cfRule type="expression" dxfId="1872" priority="1852">
      <formula>IF(RIGHT(TEXT(AQ450,"0.#"),1)=".",TRUE,FALSE)</formula>
    </cfRule>
  </conditionalFormatting>
  <conditionalFormatting sqref="AQ448">
    <cfRule type="expression" dxfId="1871" priority="1849">
      <formula>IF(RIGHT(TEXT(AQ448,"0.#"),1)=".",FALSE,TRUE)</formula>
    </cfRule>
    <cfRule type="expression" dxfId="1870" priority="1850">
      <formula>IF(RIGHT(TEXT(AQ448,"0.#"),1)=".",TRUE,FALSE)</formula>
    </cfRule>
  </conditionalFormatting>
  <conditionalFormatting sqref="AE453">
    <cfRule type="expression" dxfId="1869" priority="1847">
      <formula>IF(RIGHT(TEXT(AE453,"0.#"),1)=".",FALSE,TRUE)</formula>
    </cfRule>
    <cfRule type="expression" dxfId="1868" priority="1848">
      <formula>IF(RIGHT(TEXT(AE453,"0.#"),1)=".",TRUE,FALSE)</formula>
    </cfRule>
  </conditionalFormatting>
  <conditionalFormatting sqref="AM455">
    <cfRule type="expression" dxfId="1867" priority="1837">
      <formula>IF(RIGHT(TEXT(AM455,"0.#"),1)=".",FALSE,TRUE)</formula>
    </cfRule>
    <cfRule type="expression" dxfId="1866" priority="1838">
      <formula>IF(RIGHT(TEXT(AM455,"0.#"),1)=".",TRUE,FALSE)</formula>
    </cfRule>
  </conditionalFormatting>
  <conditionalFormatting sqref="AE454">
    <cfRule type="expression" dxfId="1865" priority="1845">
      <formula>IF(RIGHT(TEXT(AE454,"0.#"),1)=".",FALSE,TRUE)</formula>
    </cfRule>
    <cfRule type="expression" dxfId="1864" priority="1846">
      <formula>IF(RIGHT(TEXT(AE454,"0.#"),1)=".",TRUE,FALSE)</formula>
    </cfRule>
  </conditionalFormatting>
  <conditionalFormatting sqref="AE455">
    <cfRule type="expression" dxfId="1863" priority="1843">
      <formula>IF(RIGHT(TEXT(AE455,"0.#"),1)=".",FALSE,TRUE)</formula>
    </cfRule>
    <cfRule type="expression" dxfId="1862" priority="1844">
      <formula>IF(RIGHT(TEXT(AE455,"0.#"),1)=".",TRUE,FALSE)</formula>
    </cfRule>
  </conditionalFormatting>
  <conditionalFormatting sqref="AM453">
    <cfRule type="expression" dxfId="1861" priority="1841">
      <formula>IF(RIGHT(TEXT(AM453,"0.#"),1)=".",FALSE,TRUE)</formula>
    </cfRule>
    <cfRule type="expression" dxfId="1860" priority="1842">
      <formula>IF(RIGHT(TEXT(AM453,"0.#"),1)=".",TRUE,FALSE)</formula>
    </cfRule>
  </conditionalFormatting>
  <conditionalFormatting sqref="AM454">
    <cfRule type="expression" dxfId="1859" priority="1839">
      <formula>IF(RIGHT(TEXT(AM454,"0.#"),1)=".",FALSE,TRUE)</formula>
    </cfRule>
    <cfRule type="expression" dxfId="1858" priority="1840">
      <formula>IF(RIGHT(TEXT(AM454,"0.#"),1)=".",TRUE,FALSE)</formula>
    </cfRule>
  </conditionalFormatting>
  <conditionalFormatting sqref="AU453">
    <cfRule type="expression" dxfId="1857" priority="1835">
      <formula>IF(RIGHT(TEXT(AU453,"0.#"),1)=".",FALSE,TRUE)</formula>
    </cfRule>
    <cfRule type="expression" dxfId="1856" priority="1836">
      <formula>IF(RIGHT(TEXT(AU453,"0.#"),1)=".",TRUE,FALSE)</formula>
    </cfRule>
  </conditionalFormatting>
  <conditionalFormatting sqref="AU454">
    <cfRule type="expression" dxfId="1855" priority="1833">
      <formula>IF(RIGHT(TEXT(AU454,"0.#"),1)=".",FALSE,TRUE)</formula>
    </cfRule>
    <cfRule type="expression" dxfId="1854" priority="1834">
      <formula>IF(RIGHT(TEXT(AU454,"0.#"),1)=".",TRUE,FALSE)</formula>
    </cfRule>
  </conditionalFormatting>
  <conditionalFormatting sqref="AU455">
    <cfRule type="expression" dxfId="1853" priority="1831">
      <formula>IF(RIGHT(TEXT(AU455,"0.#"),1)=".",FALSE,TRUE)</formula>
    </cfRule>
    <cfRule type="expression" dxfId="1852" priority="1832">
      <formula>IF(RIGHT(TEXT(AU455,"0.#"),1)=".",TRUE,FALSE)</formula>
    </cfRule>
  </conditionalFormatting>
  <conditionalFormatting sqref="AI455">
    <cfRule type="expression" dxfId="1851" priority="1825">
      <formula>IF(RIGHT(TEXT(AI455,"0.#"),1)=".",FALSE,TRUE)</formula>
    </cfRule>
    <cfRule type="expression" dxfId="1850" priority="1826">
      <formula>IF(RIGHT(TEXT(AI455,"0.#"),1)=".",TRUE,FALSE)</formula>
    </cfRule>
  </conditionalFormatting>
  <conditionalFormatting sqref="AI453">
    <cfRule type="expression" dxfId="1849" priority="1829">
      <formula>IF(RIGHT(TEXT(AI453,"0.#"),1)=".",FALSE,TRUE)</formula>
    </cfRule>
    <cfRule type="expression" dxfId="1848" priority="1830">
      <formula>IF(RIGHT(TEXT(AI453,"0.#"),1)=".",TRUE,FALSE)</formula>
    </cfRule>
  </conditionalFormatting>
  <conditionalFormatting sqref="AI454">
    <cfRule type="expression" dxfId="1847" priority="1827">
      <formula>IF(RIGHT(TEXT(AI454,"0.#"),1)=".",FALSE,TRUE)</formula>
    </cfRule>
    <cfRule type="expression" dxfId="1846" priority="1828">
      <formula>IF(RIGHT(TEXT(AI454,"0.#"),1)=".",TRUE,FALSE)</formula>
    </cfRule>
  </conditionalFormatting>
  <conditionalFormatting sqref="AQ454">
    <cfRule type="expression" dxfId="1845" priority="1823">
      <formula>IF(RIGHT(TEXT(AQ454,"0.#"),1)=".",FALSE,TRUE)</formula>
    </cfRule>
    <cfRule type="expression" dxfId="1844" priority="1824">
      <formula>IF(RIGHT(TEXT(AQ454,"0.#"),1)=".",TRUE,FALSE)</formula>
    </cfRule>
  </conditionalFormatting>
  <conditionalFormatting sqref="AQ455">
    <cfRule type="expression" dxfId="1843" priority="1821">
      <formula>IF(RIGHT(TEXT(AQ455,"0.#"),1)=".",FALSE,TRUE)</formula>
    </cfRule>
    <cfRule type="expression" dxfId="1842" priority="1822">
      <formula>IF(RIGHT(TEXT(AQ455,"0.#"),1)=".",TRUE,FALSE)</formula>
    </cfRule>
  </conditionalFormatting>
  <conditionalFormatting sqref="AQ453">
    <cfRule type="expression" dxfId="1841" priority="1819">
      <formula>IF(RIGHT(TEXT(AQ453,"0.#"),1)=".",FALSE,TRUE)</formula>
    </cfRule>
    <cfRule type="expression" dxfId="1840" priority="1820">
      <formula>IF(RIGHT(TEXT(AQ453,"0.#"),1)=".",TRUE,FALSE)</formula>
    </cfRule>
  </conditionalFormatting>
  <conditionalFormatting sqref="AE487">
    <cfRule type="expression" dxfId="1839" priority="1697">
      <formula>IF(RIGHT(TEXT(AE487,"0.#"),1)=".",FALSE,TRUE)</formula>
    </cfRule>
    <cfRule type="expression" dxfId="1838" priority="1698">
      <formula>IF(RIGHT(TEXT(AE487,"0.#"),1)=".",TRUE,FALSE)</formula>
    </cfRule>
  </conditionalFormatting>
  <conditionalFormatting sqref="AE488">
    <cfRule type="expression" dxfId="1837" priority="1695">
      <formula>IF(RIGHT(TEXT(AE488,"0.#"),1)=".",FALSE,TRUE)</formula>
    </cfRule>
    <cfRule type="expression" dxfId="1836" priority="1696">
      <formula>IF(RIGHT(TEXT(AE488,"0.#"),1)=".",TRUE,FALSE)</formula>
    </cfRule>
  </conditionalFormatting>
  <conditionalFormatting sqref="AE489">
    <cfRule type="expression" dxfId="1835" priority="1693">
      <formula>IF(RIGHT(TEXT(AE489,"0.#"),1)=".",FALSE,TRUE)</formula>
    </cfRule>
    <cfRule type="expression" dxfId="1834" priority="1694">
      <formula>IF(RIGHT(TEXT(AE489,"0.#"),1)=".",TRUE,FALSE)</formula>
    </cfRule>
  </conditionalFormatting>
  <conditionalFormatting sqref="AU487">
    <cfRule type="expression" dxfId="1833" priority="1685">
      <formula>IF(RIGHT(TEXT(AU487,"0.#"),1)=".",FALSE,TRUE)</formula>
    </cfRule>
    <cfRule type="expression" dxfId="1832" priority="1686">
      <formula>IF(RIGHT(TEXT(AU487,"0.#"),1)=".",TRUE,FALSE)</formula>
    </cfRule>
  </conditionalFormatting>
  <conditionalFormatting sqref="AU488">
    <cfRule type="expression" dxfId="1831" priority="1683">
      <formula>IF(RIGHT(TEXT(AU488,"0.#"),1)=".",FALSE,TRUE)</formula>
    </cfRule>
    <cfRule type="expression" dxfId="1830" priority="1684">
      <formula>IF(RIGHT(TEXT(AU488,"0.#"),1)=".",TRUE,FALSE)</formula>
    </cfRule>
  </conditionalFormatting>
  <conditionalFormatting sqref="AU489">
    <cfRule type="expression" dxfId="1829" priority="1681">
      <formula>IF(RIGHT(TEXT(AU489,"0.#"),1)=".",FALSE,TRUE)</formula>
    </cfRule>
    <cfRule type="expression" dxfId="1828" priority="1682">
      <formula>IF(RIGHT(TEXT(AU489,"0.#"),1)=".",TRUE,FALSE)</formula>
    </cfRule>
  </conditionalFormatting>
  <conditionalFormatting sqref="AQ488">
    <cfRule type="expression" dxfId="1827" priority="1673">
      <formula>IF(RIGHT(TEXT(AQ488,"0.#"),1)=".",FALSE,TRUE)</formula>
    </cfRule>
    <cfRule type="expression" dxfId="1826" priority="1674">
      <formula>IF(RIGHT(TEXT(AQ488,"0.#"),1)=".",TRUE,FALSE)</formula>
    </cfRule>
  </conditionalFormatting>
  <conditionalFormatting sqref="AQ489">
    <cfRule type="expression" dxfId="1825" priority="1671">
      <formula>IF(RIGHT(TEXT(AQ489,"0.#"),1)=".",FALSE,TRUE)</formula>
    </cfRule>
    <cfRule type="expression" dxfId="1824" priority="1672">
      <formula>IF(RIGHT(TEXT(AQ489,"0.#"),1)=".",TRUE,FALSE)</formula>
    </cfRule>
  </conditionalFormatting>
  <conditionalFormatting sqref="AQ487">
    <cfRule type="expression" dxfId="1823" priority="1669">
      <formula>IF(RIGHT(TEXT(AQ487,"0.#"),1)=".",FALSE,TRUE)</formula>
    </cfRule>
    <cfRule type="expression" dxfId="1822" priority="1670">
      <formula>IF(RIGHT(TEXT(AQ487,"0.#"),1)=".",TRUE,FALSE)</formula>
    </cfRule>
  </conditionalFormatting>
  <conditionalFormatting sqref="AE512">
    <cfRule type="expression" dxfId="1821" priority="1667">
      <formula>IF(RIGHT(TEXT(AE512,"0.#"),1)=".",FALSE,TRUE)</formula>
    </cfRule>
    <cfRule type="expression" dxfId="1820" priority="1668">
      <formula>IF(RIGHT(TEXT(AE512,"0.#"),1)=".",TRUE,FALSE)</formula>
    </cfRule>
  </conditionalFormatting>
  <conditionalFormatting sqref="AE513">
    <cfRule type="expression" dxfId="1819" priority="1665">
      <formula>IF(RIGHT(TEXT(AE513,"0.#"),1)=".",FALSE,TRUE)</formula>
    </cfRule>
    <cfRule type="expression" dxfId="1818" priority="1666">
      <formula>IF(RIGHT(TEXT(AE513,"0.#"),1)=".",TRUE,FALSE)</formula>
    </cfRule>
  </conditionalFormatting>
  <conditionalFormatting sqref="AE514">
    <cfRule type="expression" dxfId="1817" priority="1663">
      <formula>IF(RIGHT(TEXT(AE514,"0.#"),1)=".",FALSE,TRUE)</formula>
    </cfRule>
    <cfRule type="expression" dxfId="1816" priority="1664">
      <formula>IF(RIGHT(TEXT(AE514,"0.#"),1)=".",TRUE,FALSE)</formula>
    </cfRule>
  </conditionalFormatting>
  <conditionalFormatting sqref="AU512">
    <cfRule type="expression" dxfId="1815" priority="1655">
      <formula>IF(RIGHT(TEXT(AU512,"0.#"),1)=".",FALSE,TRUE)</formula>
    </cfRule>
    <cfRule type="expression" dxfId="1814" priority="1656">
      <formula>IF(RIGHT(TEXT(AU512,"0.#"),1)=".",TRUE,FALSE)</formula>
    </cfRule>
  </conditionalFormatting>
  <conditionalFormatting sqref="AU513">
    <cfRule type="expression" dxfId="1813" priority="1653">
      <formula>IF(RIGHT(TEXT(AU513,"0.#"),1)=".",FALSE,TRUE)</formula>
    </cfRule>
    <cfRule type="expression" dxfId="1812" priority="1654">
      <formula>IF(RIGHT(TEXT(AU513,"0.#"),1)=".",TRUE,FALSE)</formula>
    </cfRule>
  </conditionalFormatting>
  <conditionalFormatting sqref="AU514">
    <cfRule type="expression" dxfId="1811" priority="1651">
      <formula>IF(RIGHT(TEXT(AU514,"0.#"),1)=".",FALSE,TRUE)</formula>
    </cfRule>
    <cfRule type="expression" dxfId="1810" priority="1652">
      <formula>IF(RIGHT(TEXT(AU514,"0.#"),1)=".",TRUE,FALSE)</formula>
    </cfRule>
  </conditionalFormatting>
  <conditionalFormatting sqref="AQ513">
    <cfRule type="expression" dxfId="1809" priority="1643">
      <formula>IF(RIGHT(TEXT(AQ513,"0.#"),1)=".",FALSE,TRUE)</formula>
    </cfRule>
    <cfRule type="expression" dxfId="1808" priority="1644">
      <formula>IF(RIGHT(TEXT(AQ513,"0.#"),1)=".",TRUE,FALSE)</formula>
    </cfRule>
  </conditionalFormatting>
  <conditionalFormatting sqref="AQ514">
    <cfRule type="expression" dxfId="1807" priority="1641">
      <formula>IF(RIGHT(TEXT(AQ514,"0.#"),1)=".",FALSE,TRUE)</formula>
    </cfRule>
    <cfRule type="expression" dxfId="1806" priority="1642">
      <formula>IF(RIGHT(TEXT(AQ514,"0.#"),1)=".",TRUE,FALSE)</formula>
    </cfRule>
  </conditionalFormatting>
  <conditionalFormatting sqref="AQ512">
    <cfRule type="expression" dxfId="1805" priority="1639">
      <formula>IF(RIGHT(TEXT(AQ512,"0.#"),1)=".",FALSE,TRUE)</formula>
    </cfRule>
    <cfRule type="expression" dxfId="1804" priority="1640">
      <formula>IF(RIGHT(TEXT(AQ512,"0.#"),1)=".",TRUE,FALSE)</formula>
    </cfRule>
  </conditionalFormatting>
  <conditionalFormatting sqref="AE517">
    <cfRule type="expression" dxfId="1803" priority="1517">
      <formula>IF(RIGHT(TEXT(AE517,"0.#"),1)=".",FALSE,TRUE)</formula>
    </cfRule>
    <cfRule type="expression" dxfId="1802" priority="1518">
      <formula>IF(RIGHT(TEXT(AE517,"0.#"),1)=".",TRUE,FALSE)</formula>
    </cfRule>
  </conditionalFormatting>
  <conditionalFormatting sqref="AE518">
    <cfRule type="expression" dxfId="1801" priority="1515">
      <formula>IF(RIGHT(TEXT(AE518,"0.#"),1)=".",FALSE,TRUE)</formula>
    </cfRule>
    <cfRule type="expression" dxfId="1800" priority="1516">
      <formula>IF(RIGHT(TEXT(AE518,"0.#"),1)=".",TRUE,FALSE)</formula>
    </cfRule>
  </conditionalFormatting>
  <conditionalFormatting sqref="AE519">
    <cfRule type="expression" dxfId="1799" priority="1513">
      <formula>IF(RIGHT(TEXT(AE519,"0.#"),1)=".",FALSE,TRUE)</formula>
    </cfRule>
    <cfRule type="expression" dxfId="1798" priority="1514">
      <formula>IF(RIGHT(TEXT(AE519,"0.#"),1)=".",TRUE,FALSE)</formula>
    </cfRule>
  </conditionalFormatting>
  <conditionalFormatting sqref="AU517">
    <cfRule type="expression" dxfId="1797" priority="1505">
      <formula>IF(RIGHT(TEXT(AU517,"0.#"),1)=".",FALSE,TRUE)</formula>
    </cfRule>
    <cfRule type="expression" dxfId="1796" priority="1506">
      <formula>IF(RIGHT(TEXT(AU517,"0.#"),1)=".",TRUE,FALSE)</formula>
    </cfRule>
  </conditionalFormatting>
  <conditionalFormatting sqref="AU519">
    <cfRule type="expression" dxfId="1795" priority="1501">
      <formula>IF(RIGHT(TEXT(AU519,"0.#"),1)=".",FALSE,TRUE)</formula>
    </cfRule>
    <cfRule type="expression" dxfId="1794" priority="1502">
      <formula>IF(RIGHT(TEXT(AU519,"0.#"),1)=".",TRUE,FALSE)</formula>
    </cfRule>
  </conditionalFormatting>
  <conditionalFormatting sqref="AQ518">
    <cfRule type="expression" dxfId="1793" priority="1493">
      <formula>IF(RIGHT(TEXT(AQ518,"0.#"),1)=".",FALSE,TRUE)</formula>
    </cfRule>
    <cfRule type="expression" dxfId="1792" priority="1494">
      <formula>IF(RIGHT(TEXT(AQ518,"0.#"),1)=".",TRUE,FALSE)</formula>
    </cfRule>
  </conditionalFormatting>
  <conditionalFormatting sqref="AQ519">
    <cfRule type="expression" dxfId="1791" priority="1491">
      <formula>IF(RIGHT(TEXT(AQ519,"0.#"),1)=".",FALSE,TRUE)</formula>
    </cfRule>
    <cfRule type="expression" dxfId="1790" priority="1492">
      <formula>IF(RIGHT(TEXT(AQ519,"0.#"),1)=".",TRUE,FALSE)</formula>
    </cfRule>
  </conditionalFormatting>
  <conditionalFormatting sqref="AQ517">
    <cfRule type="expression" dxfId="1789" priority="1489">
      <formula>IF(RIGHT(TEXT(AQ517,"0.#"),1)=".",FALSE,TRUE)</formula>
    </cfRule>
    <cfRule type="expression" dxfId="1788" priority="1490">
      <formula>IF(RIGHT(TEXT(AQ517,"0.#"),1)=".",TRUE,FALSE)</formula>
    </cfRule>
  </conditionalFormatting>
  <conditionalFormatting sqref="AE522">
    <cfRule type="expression" dxfId="1787" priority="1487">
      <formula>IF(RIGHT(TEXT(AE522,"0.#"),1)=".",FALSE,TRUE)</formula>
    </cfRule>
    <cfRule type="expression" dxfId="1786" priority="1488">
      <formula>IF(RIGHT(TEXT(AE522,"0.#"),1)=".",TRUE,FALSE)</formula>
    </cfRule>
  </conditionalFormatting>
  <conditionalFormatting sqref="AE523">
    <cfRule type="expression" dxfId="1785" priority="1485">
      <formula>IF(RIGHT(TEXT(AE523,"0.#"),1)=".",FALSE,TRUE)</formula>
    </cfRule>
    <cfRule type="expression" dxfId="1784" priority="1486">
      <formula>IF(RIGHT(TEXT(AE523,"0.#"),1)=".",TRUE,FALSE)</formula>
    </cfRule>
  </conditionalFormatting>
  <conditionalFormatting sqref="AE524">
    <cfRule type="expression" dxfId="1783" priority="1483">
      <formula>IF(RIGHT(TEXT(AE524,"0.#"),1)=".",FALSE,TRUE)</formula>
    </cfRule>
    <cfRule type="expression" dxfId="1782" priority="1484">
      <formula>IF(RIGHT(TEXT(AE524,"0.#"),1)=".",TRUE,FALSE)</formula>
    </cfRule>
  </conditionalFormatting>
  <conditionalFormatting sqref="AU522">
    <cfRule type="expression" dxfId="1781" priority="1475">
      <formula>IF(RIGHT(TEXT(AU522,"0.#"),1)=".",FALSE,TRUE)</formula>
    </cfRule>
    <cfRule type="expression" dxfId="1780" priority="1476">
      <formula>IF(RIGHT(TEXT(AU522,"0.#"),1)=".",TRUE,FALSE)</formula>
    </cfRule>
  </conditionalFormatting>
  <conditionalFormatting sqref="AU523">
    <cfRule type="expression" dxfId="1779" priority="1473">
      <formula>IF(RIGHT(TEXT(AU523,"0.#"),1)=".",FALSE,TRUE)</formula>
    </cfRule>
    <cfRule type="expression" dxfId="1778" priority="1474">
      <formula>IF(RIGHT(TEXT(AU523,"0.#"),1)=".",TRUE,FALSE)</formula>
    </cfRule>
  </conditionalFormatting>
  <conditionalFormatting sqref="AU524">
    <cfRule type="expression" dxfId="1777" priority="1471">
      <formula>IF(RIGHT(TEXT(AU524,"0.#"),1)=".",FALSE,TRUE)</formula>
    </cfRule>
    <cfRule type="expression" dxfId="1776" priority="1472">
      <formula>IF(RIGHT(TEXT(AU524,"0.#"),1)=".",TRUE,FALSE)</formula>
    </cfRule>
  </conditionalFormatting>
  <conditionalFormatting sqref="AQ523">
    <cfRule type="expression" dxfId="1775" priority="1463">
      <formula>IF(RIGHT(TEXT(AQ523,"0.#"),1)=".",FALSE,TRUE)</formula>
    </cfRule>
    <cfRule type="expression" dxfId="1774" priority="1464">
      <formula>IF(RIGHT(TEXT(AQ523,"0.#"),1)=".",TRUE,FALSE)</formula>
    </cfRule>
  </conditionalFormatting>
  <conditionalFormatting sqref="AQ524">
    <cfRule type="expression" dxfId="1773" priority="1461">
      <formula>IF(RIGHT(TEXT(AQ524,"0.#"),1)=".",FALSE,TRUE)</formula>
    </cfRule>
    <cfRule type="expression" dxfId="1772" priority="1462">
      <formula>IF(RIGHT(TEXT(AQ524,"0.#"),1)=".",TRUE,FALSE)</formula>
    </cfRule>
  </conditionalFormatting>
  <conditionalFormatting sqref="AQ522">
    <cfRule type="expression" dxfId="1771" priority="1459">
      <formula>IF(RIGHT(TEXT(AQ522,"0.#"),1)=".",FALSE,TRUE)</formula>
    </cfRule>
    <cfRule type="expression" dxfId="1770" priority="1460">
      <formula>IF(RIGHT(TEXT(AQ522,"0.#"),1)=".",TRUE,FALSE)</formula>
    </cfRule>
  </conditionalFormatting>
  <conditionalFormatting sqref="AE527">
    <cfRule type="expression" dxfId="1769" priority="1457">
      <formula>IF(RIGHT(TEXT(AE527,"0.#"),1)=".",FALSE,TRUE)</formula>
    </cfRule>
    <cfRule type="expression" dxfId="1768" priority="1458">
      <formula>IF(RIGHT(TEXT(AE527,"0.#"),1)=".",TRUE,FALSE)</formula>
    </cfRule>
  </conditionalFormatting>
  <conditionalFormatting sqref="AE528">
    <cfRule type="expression" dxfId="1767" priority="1455">
      <formula>IF(RIGHT(TEXT(AE528,"0.#"),1)=".",FALSE,TRUE)</formula>
    </cfRule>
    <cfRule type="expression" dxfId="1766" priority="1456">
      <formula>IF(RIGHT(TEXT(AE528,"0.#"),1)=".",TRUE,FALSE)</formula>
    </cfRule>
  </conditionalFormatting>
  <conditionalFormatting sqref="AE529">
    <cfRule type="expression" dxfId="1765" priority="1453">
      <formula>IF(RIGHT(TEXT(AE529,"0.#"),1)=".",FALSE,TRUE)</formula>
    </cfRule>
    <cfRule type="expression" dxfId="1764" priority="1454">
      <formula>IF(RIGHT(TEXT(AE529,"0.#"),1)=".",TRUE,FALSE)</formula>
    </cfRule>
  </conditionalFormatting>
  <conditionalFormatting sqref="AU527">
    <cfRule type="expression" dxfId="1763" priority="1445">
      <formula>IF(RIGHT(TEXT(AU527,"0.#"),1)=".",FALSE,TRUE)</formula>
    </cfRule>
    <cfRule type="expression" dxfId="1762" priority="1446">
      <formula>IF(RIGHT(TEXT(AU527,"0.#"),1)=".",TRUE,FALSE)</formula>
    </cfRule>
  </conditionalFormatting>
  <conditionalFormatting sqref="AU528">
    <cfRule type="expression" dxfId="1761" priority="1443">
      <formula>IF(RIGHT(TEXT(AU528,"0.#"),1)=".",FALSE,TRUE)</formula>
    </cfRule>
    <cfRule type="expression" dxfId="1760" priority="1444">
      <formula>IF(RIGHT(TEXT(AU528,"0.#"),1)=".",TRUE,FALSE)</formula>
    </cfRule>
  </conditionalFormatting>
  <conditionalFormatting sqref="AU529">
    <cfRule type="expression" dxfId="1759" priority="1441">
      <formula>IF(RIGHT(TEXT(AU529,"0.#"),1)=".",FALSE,TRUE)</formula>
    </cfRule>
    <cfRule type="expression" dxfId="1758" priority="1442">
      <formula>IF(RIGHT(TEXT(AU529,"0.#"),1)=".",TRUE,FALSE)</formula>
    </cfRule>
  </conditionalFormatting>
  <conditionalFormatting sqref="AQ528">
    <cfRule type="expression" dxfId="1757" priority="1433">
      <formula>IF(RIGHT(TEXT(AQ528,"0.#"),1)=".",FALSE,TRUE)</formula>
    </cfRule>
    <cfRule type="expression" dxfId="1756" priority="1434">
      <formula>IF(RIGHT(TEXT(AQ528,"0.#"),1)=".",TRUE,FALSE)</formula>
    </cfRule>
  </conditionalFormatting>
  <conditionalFormatting sqref="AQ529">
    <cfRule type="expression" dxfId="1755" priority="1431">
      <formula>IF(RIGHT(TEXT(AQ529,"0.#"),1)=".",FALSE,TRUE)</formula>
    </cfRule>
    <cfRule type="expression" dxfId="1754" priority="1432">
      <formula>IF(RIGHT(TEXT(AQ529,"0.#"),1)=".",TRUE,FALSE)</formula>
    </cfRule>
  </conditionalFormatting>
  <conditionalFormatting sqref="AQ527">
    <cfRule type="expression" dxfId="1753" priority="1429">
      <formula>IF(RIGHT(TEXT(AQ527,"0.#"),1)=".",FALSE,TRUE)</formula>
    </cfRule>
    <cfRule type="expression" dxfId="1752" priority="1430">
      <formula>IF(RIGHT(TEXT(AQ527,"0.#"),1)=".",TRUE,FALSE)</formula>
    </cfRule>
  </conditionalFormatting>
  <conditionalFormatting sqref="AE532">
    <cfRule type="expression" dxfId="1751" priority="1427">
      <formula>IF(RIGHT(TEXT(AE532,"0.#"),1)=".",FALSE,TRUE)</formula>
    </cfRule>
    <cfRule type="expression" dxfId="1750" priority="1428">
      <formula>IF(RIGHT(TEXT(AE532,"0.#"),1)=".",TRUE,FALSE)</formula>
    </cfRule>
  </conditionalFormatting>
  <conditionalFormatting sqref="AM534">
    <cfRule type="expression" dxfId="1749" priority="1417">
      <formula>IF(RIGHT(TEXT(AM534,"0.#"),1)=".",FALSE,TRUE)</formula>
    </cfRule>
    <cfRule type="expression" dxfId="1748" priority="1418">
      <formula>IF(RIGHT(TEXT(AM534,"0.#"),1)=".",TRUE,FALSE)</formula>
    </cfRule>
  </conditionalFormatting>
  <conditionalFormatting sqref="AE533">
    <cfRule type="expression" dxfId="1747" priority="1425">
      <formula>IF(RIGHT(TEXT(AE533,"0.#"),1)=".",FALSE,TRUE)</formula>
    </cfRule>
    <cfRule type="expression" dxfId="1746" priority="1426">
      <formula>IF(RIGHT(TEXT(AE533,"0.#"),1)=".",TRUE,FALSE)</formula>
    </cfRule>
  </conditionalFormatting>
  <conditionalFormatting sqref="AE534">
    <cfRule type="expression" dxfId="1745" priority="1423">
      <formula>IF(RIGHT(TEXT(AE534,"0.#"),1)=".",FALSE,TRUE)</formula>
    </cfRule>
    <cfRule type="expression" dxfId="1744" priority="1424">
      <formula>IF(RIGHT(TEXT(AE534,"0.#"),1)=".",TRUE,FALSE)</formula>
    </cfRule>
  </conditionalFormatting>
  <conditionalFormatting sqref="AM532">
    <cfRule type="expression" dxfId="1743" priority="1421">
      <formula>IF(RIGHT(TEXT(AM532,"0.#"),1)=".",FALSE,TRUE)</formula>
    </cfRule>
    <cfRule type="expression" dxfId="1742" priority="1422">
      <formula>IF(RIGHT(TEXT(AM532,"0.#"),1)=".",TRUE,FALSE)</formula>
    </cfRule>
  </conditionalFormatting>
  <conditionalFormatting sqref="AM533">
    <cfRule type="expression" dxfId="1741" priority="1419">
      <formula>IF(RIGHT(TEXT(AM533,"0.#"),1)=".",FALSE,TRUE)</formula>
    </cfRule>
    <cfRule type="expression" dxfId="1740" priority="1420">
      <formula>IF(RIGHT(TEXT(AM533,"0.#"),1)=".",TRUE,FALSE)</formula>
    </cfRule>
  </conditionalFormatting>
  <conditionalFormatting sqref="AU532">
    <cfRule type="expression" dxfId="1739" priority="1415">
      <formula>IF(RIGHT(TEXT(AU532,"0.#"),1)=".",FALSE,TRUE)</formula>
    </cfRule>
    <cfRule type="expression" dxfId="1738" priority="1416">
      <formula>IF(RIGHT(TEXT(AU532,"0.#"),1)=".",TRUE,FALSE)</formula>
    </cfRule>
  </conditionalFormatting>
  <conditionalFormatting sqref="AU533">
    <cfRule type="expression" dxfId="1737" priority="1413">
      <formula>IF(RIGHT(TEXT(AU533,"0.#"),1)=".",FALSE,TRUE)</formula>
    </cfRule>
    <cfRule type="expression" dxfId="1736" priority="1414">
      <formula>IF(RIGHT(TEXT(AU533,"0.#"),1)=".",TRUE,FALSE)</formula>
    </cfRule>
  </conditionalFormatting>
  <conditionalFormatting sqref="AU534">
    <cfRule type="expression" dxfId="1735" priority="1411">
      <formula>IF(RIGHT(TEXT(AU534,"0.#"),1)=".",FALSE,TRUE)</formula>
    </cfRule>
    <cfRule type="expression" dxfId="1734" priority="1412">
      <formula>IF(RIGHT(TEXT(AU534,"0.#"),1)=".",TRUE,FALSE)</formula>
    </cfRule>
  </conditionalFormatting>
  <conditionalFormatting sqref="AI534">
    <cfRule type="expression" dxfId="1733" priority="1405">
      <formula>IF(RIGHT(TEXT(AI534,"0.#"),1)=".",FALSE,TRUE)</formula>
    </cfRule>
    <cfRule type="expression" dxfId="1732" priority="1406">
      <formula>IF(RIGHT(TEXT(AI534,"0.#"),1)=".",TRUE,FALSE)</formula>
    </cfRule>
  </conditionalFormatting>
  <conditionalFormatting sqref="AI532">
    <cfRule type="expression" dxfId="1731" priority="1409">
      <formula>IF(RIGHT(TEXT(AI532,"0.#"),1)=".",FALSE,TRUE)</formula>
    </cfRule>
    <cfRule type="expression" dxfId="1730" priority="1410">
      <formula>IF(RIGHT(TEXT(AI532,"0.#"),1)=".",TRUE,FALSE)</formula>
    </cfRule>
  </conditionalFormatting>
  <conditionalFormatting sqref="AI533">
    <cfRule type="expression" dxfId="1729" priority="1407">
      <formula>IF(RIGHT(TEXT(AI533,"0.#"),1)=".",FALSE,TRUE)</formula>
    </cfRule>
    <cfRule type="expression" dxfId="1728" priority="1408">
      <formula>IF(RIGHT(TEXT(AI533,"0.#"),1)=".",TRUE,FALSE)</formula>
    </cfRule>
  </conditionalFormatting>
  <conditionalFormatting sqref="AQ533">
    <cfRule type="expression" dxfId="1727" priority="1403">
      <formula>IF(RIGHT(TEXT(AQ533,"0.#"),1)=".",FALSE,TRUE)</formula>
    </cfRule>
    <cfRule type="expression" dxfId="1726" priority="1404">
      <formula>IF(RIGHT(TEXT(AQ533,"0.#"),1)=".",TRUE,FALSE)</formula>
    </cfRule>
  </conditionalFormatting>
  <conditionalFormatting sqref="AQ534">
    <cfRule type="expression" dxfId="1725" priority="1401">
      <formula>IF(RIGHT(TEXT(AQ534,"0.#"),1)=".",FALSE,TRUE)</formula>
    </cfRule>
    <cfRule type="expression" dxfId="1724" priority="1402">
      <formula>IF(RIGHT(TEXT(AQ534,"0.#"),1)=".",TRUE,FALSE)</formula>
    </cfRule>
  </conditionalFormatting>
  <conditionalFormatting sqref="AQ532">
    <cfRule type="expression" dxfId="1723" priority="1399">
      <formula>IF(RIGHT(TEXT(AQ532,"0.#"),1)=".",FALSE,TRUE)</formula>
    </cfRule>
    <cfRule type="expression" dxfId="1722" priority="1400">
      <formula>IF(RIGHT(TEXT(AQ532,"0.#"),1)=".",TRUE,FALSE)</formula>
    </cfRule>
  </conditionalFormatting>
  <conditionalFormatting sqref="AE541">
    <cfRule type="expression" dxfId="1721" priority="1397">
      <formula>IF(RIGHT(TEXT(AE541,"0.#"),1)=".",FALSE,TRUE)</formula>
    </cfRule>
    <cfRule type="expression" dxfId="1720" priority="1398">
      <formula>IF(RIGHT(TEXT(AE541,"0.#"),1)=".",TRUE,FALSE)</formula>
    </cfRule>
  </conditionalFormatting>
  <conditionalFormatting sqref="AE542">
    <cfRule type="expression" dxfId="1719" priority="1395">
      <formula>IF(RIGHT(TEXT(AE542,"0.#"),1)=".",FALSE,TRUE)</formula>
    </cfRule>
    <cfRule type="expression" dxfId="1718" priority="1396">
      <formula>IF(RIGHT(TEXT(AE542,"0.#"),1)=".",TRUE,FALSE)</formula>
    </cfRule>
  </conditionalFormatting>
  <conditionalFormatting sqref="AE543">
    <cfRule type="expression" dxfId="1717" priority="1393">
      <formula>IF(RIGHT(TEXT(AE543,"0.#"),1)=".",FALSE,TRUE)</formula>
    </cfRule>
    <cfRule type="expression" dxfId="1716" priority="1394">
      <formula>IF(RIGHT(TEXT(AE543,"0.#"),1)=".",TRUE,FALSE)</formula>
    </cfRule>
  </conditionalFormatting>
  <conditionalFormatting sqref="AU541">
    <cfRule type="expression" dxfId="1715" priority="1385">
      <formula>IF(RIGHT(TEXT(AU541,"0.#"),1)=".",FALSE,TRUE)</formula>
    </cfRule>
    <cfRule type="expression" dxfId="1714" priority="1386">
      <formula>IF(RIGHT(TEXT(AU541,"0.#"),1)=".",TRUE,FALSE)</formula>
    </cfRule>
  </conditionalFormatting>
  <conditionalFormatting sqref="AU542">
    <cfRule type="expression" dxfId="1713" priority="1383">
      <formula>IF(RIGHT(TEXT(AU542,"0.#"),1)=".",FALSE,TRUE)</formula>
    </cfRule>
    <cfRule type="expression" dxfId="1712" priority="1384">
      <formula>IF(RIGHT(TEXT(AU542,"0.#"),1)=".",TRUE,FALSE)</formula>
    </cfRule>
  </conditionalFormatting>
  <conditionalFormatting sqref="AU543">
    <cfRule type="expression" dxfId="1711" priority="1381">
      <formula>IF(RIGHT(TEXT(AU543,"0.#"),1)=".",FALSE,TRUE)</formula>
    </cfRule>
    <cfRule type="expression" dxfId="1710" priority="1382">
      <formula>IF(RIGHT(TEXT(AU543,"0.#"),1)=".",TRUE,FALSE)</formula>
    </cfRule>
  </conditionalFormatting>
  <conditionalFormatting sqref="AQ542">
    <cfRule type="expression" dxfId="1709" priority="1373">
      <formula>IF(RIGHT(TEXT(AQ542,"0.#"),1)=".",FALSE,TRUE)</formula>
    </cfRule>
    <cfRule type="expression" dxfId="1708" priority="1374">
      <formula>IF(RIGHT(TEXT(AQ542,"0.#"),1)=".",TRUE,FALSE)</formula>
    </cfRule>
  </conditionalFormatting>
  <conditionalFormatting sqref="AQ543">
    <cfRule type="expression" dxfId="1707" priority="1371">
      <formula>IF(RIGHT(TEXT(AQ543,"0.#"),1)=".",FALSE,TRUE)</formula>
    </cfRule>
    <cfRule type="expression" dxfId="1706" priority="1372">
      <formula>IF(RIGHT(TEXT(AQ543,"0.#"),1)=".",TRUE,FALSE)</formula>
    </cfRule>
  </conditionalFormatting>
  <conditionalFormatting sqref="AQ541">
    <cfRule type="expression" dxfId="1705" priority="1369">
      <formula>IF(RIGHT(TEXT(AQ541,"0.#"),1)=".",FALSE,TRUE)</formula>
    </cfRule>
    <cfRule type="expression" dxfId="1704" priority="1370">
      <formula>IF(RIGHT(TEXT(AQ541,"0.#"),1)=".",TRUE,FALSE)</formula>
    </cfRule>
  </conditionalFormatting>
  <conditionalFormatting sqref="AE566">
    <cfRule type="expression" dxfId="1703" priority="1367">
      <formula>IF(RIGHT(TEXT(AE566,"0.#"),1)=".",FALSE,TRUE)</formula>
    </cfRule>
    <cfRule type="expression" dxfId="1702" priority="1368">
      <formula>IF(RIGHT(TEXT(AE566,"0.#"),1)=".",TRUE,FALSE)</formula>
    </cfRule>
  </conditionalFormatting>
  <conditionalFormatting sqref="AE567">
    <cfRule type="expression" dxfId="1701" priority="1365">
      <formula>IF(RIGHT(TEXT(AE567,"0.#"),1)=".",FALSE,TRUE)</formula>
    </cfRule>
    <cfRule type="expression" dxfId="1700" priority="1366">
      <formula>IF(RIGHT(TEXT(AE567,"0.#"),1)=".",TRUE,FALSE)</formula>
    </cfRule>
  </conditionalFormatting>
  <conditionalFormatting sqref="AE568">
    <cfRule type="expression" dxfId="1699" priority="1363">
      <formula>IF(RIGHT(TEXT(AE568,"0.#"),1)=".",FALSE,TRUE)</formula>
    </cfRule>
    <cfRule type="expression" dxfId="1698" priority="1364">
      <formula>IF(RIGHT(TEXT(AE568,"0.#"),1)=".",TRUE,FALSE)</formula>
    </cfRule>
  </conditionalFormatting>
  <conditionalFormatting sqref="AU566">
    <cfRule type="expression" dxfId="1697" priority="1355">
      <formula>IF(RIGHT(TEXT(AU566,"0.#"),1)=".",FALSE,TRUE)</formula>
    </cfRule>
    <cfRule type="expression" dxfId="1696" priority="1356">
      <formula>IF(RIGHT(TEXT(AU566,"0.#"),1)=".",TRUE,FALSE)</formula>
    </cfRule>
  </conditionalFormatting>
  <conditionalFormatting sqref="AU567">
    <cfRule type="expression" dxfId="1695" priority="1353">
      <formula>IF(RIGHT(TEXT(AU567,"0.#"),1)=".",FALSE,TRUE)</formula>
    </cfRule>
    <cfRule type="expression" dxfId="1694" priority="1354">
      <formula>IF(RIGHT(TEXT(AU567,"0.#"),1)=".",TRUE,FALSE)</formula>
    </cfRule>
  </conditionalFormatting>
  <conditionalFormatting sqref="AU568">
    <cfRule type="expression" dxfId="1693" priority="1351">
      <formula>IF(RIGHT(TEXT(AU568,"0.#"),1)=".",FALSE,TRUE)</formula>
    </cfRule>
    <cfRule type="expression" dxfId="1692" priority="1352">
      <formula>IF(RIGHT(TEXT(AU568,"0.#"),1)=".",TRUE,FALSE)</formula>
    </cfRule>
  </conditionalFormatting>
  <conditionalFormatting sqref="AQ567">
    <cfRule type="expression" dxfId="1691" priority="1343">
      <formula>IF(RIGHT(TEXT(AQ567,"0.#"),1)=".",FALSE,TRUE)</formula>
    </cfRule>
    <cfRule type="expression" dxfId="1690" priority="1344">
      <formula>IF(RIGHT(TEXT(AQ567,"0.#"),1)=".",TRUE,FALSE)</formula>
    </cfRule>
  </conditionalFormatting>
  <conditionalFormatting sqref="AQ568">
    <cfRule type="expression" dxfId="1689" priority="1341">
      <formula>IF(RIGHT(TEXT(AQ568,"0.#"),1)=".",FALSE,TRUE)</formula>
    </cfRule>
    <cfRule type="expression" dxfId="1688" priority="1342">
      <formula>IF(RIGHT(TEXT(AQ568,"0.#"),1)=".",TRUE,FALSE)</formula>
    </cfRule>
  </conditionalFormatting>
  <conditionalFormatting sqref="AQ566">
    <cfRule type="expression" dxfId="1687" priority="1339">
      <formula>IF(RIGHT(TEXT(AQ566,"0.#"),1)=".",FALSE,TRUE)</formula>
    </cfRule>
    <cfRule type="expression" dxfId="1686" priority="1340">
      <formula>IF(RIGHT(TEXT(AQ566,"0.#"),1)=".",TRUE,FALSE)</formula>
    </cfRule>
  </conditionalFormatting>
  <conditionalFormatting sqref="AE546">
    <cfRule type="expression" dxfId="1685" priority="1337">
      <formula>IF(RIGHT(TEXT(AE546,"0.#"),1)=".",FALSE,TRUE)</formula>
    </cfRule>
    <cfRule type="expression" dxfId="1684" priority="1338">
      <formula>IF(RIGHT(TEXT(AE546,"0.#"),1)=".",TRUE,FALSE)</formula>
    </cfRule>
  </conditionalFormatting>
  <conditionalFormatting sqref="AE547">
    <cfRule type="expression" dxfId="1683" priority="1335">
      <formula>IF(RIGHT(TEXT(AE547,"0.#"),1)=".",FALSE,TRUE)</formula>
    </cfRule>
    <cfRule type="expression" dxfId="1682" priority="1336">
      <formula>IF(RIGHT(TEXT(AE547,"0.#"),1)=".",TRUE,FALSE)</formula>
    </cfRule>
  </conditionalFormatting>
  <conditionalFormatting sqref="AE548">
    <cfRule type="expression" dxfId="1681" priority="1333">
      <formula>IF(RIGHT(TEXT(AE548,"0.#"),1)=".",FALSE,TRUE)</formula>
    </cfRule>
    <cfRule type="expression" dxfId="1680" priority="1334">
      <formula>IF(RIGHT(TEXT(AE548,"0.#"),1)=".",TRUE,FALSE)</formula>
    </cfRule>
  </conditionalFormatting>
  <conditionalFormatting sqref="AU546">
    <cfRule type="expression" dxfId="1679" priority="1325">
      <formula>IF(RIGHT(TEXT(AU546,"0.#"),1)=".",FALSE,TRUE)</formula>
    </cfRule>
    <cfRule type="expression" dxfId="1678" priority="1326">
      <formula>IF(RIGHT(TEXT(AU546,"0.#"),1)=".",TRUE,FALSE)</formula>
    </cfRule>
  </conditionalFormatting>
  <conditionalFormatting sqref="AU547">
    <cfRule type="expression" dxfId="1677" priority="1323">
      <formula>IF(RIGHT(TEXT(AU547,"0.#"),1)=".",FALSE,TRUE)</formula>
    </cfRule>
    <cfRule type="expression" dxfId="1676" priority="1324">
      <formula>IF(RIGHT(TEXT(AU547,"0.#"),1)=".",TRUE,FALSE)</formula>
    </cfRule>
  </conditionalFormatting>
  <conditionalFormatting sqref="AU548">
    <cfRule type="expression" dxfId="1675" priority="1321">
      <formula>IF(RIGHT(TEXT(AU548,"0.#"),1)=".",FALSE,TRUE)</formula>
    </cfRule>
    <cfRule type="expression" dxfId="1674" priority="1322">
      <formula>IF(RIGHT(TEXT(AU548,"0.#"),1)=".",TRUE,FALSE)</formula>
    </cfRule>
  </conditionalFormatting>
  <conditionalFormatting sqref="AQ547">
    <cfRule type="expression" dxfId="1673" priority="1313">
      <formula>IF(RIGHT(TEXT(AQ547,"0.#"),1)=".",FALSE,TRUE)</formula>
    </cfRule>
    <cfRule type="expression" dxfId="1672" priority="1314">
      <formula>IF(RIGHT(TEXT(AQ547,"0.#"),1)=".",TRUE,FALSE)</formula>
    </cfRule>
  </conditionalFormatting>
  <conditionalFormatting sqref="AQ546">
    <cfRule type="expression" dxfId="1671" priority="1309">
      <formula>IF(RIGHT(TEXT(AQ546,"0.#"),1)=".",FALSE,TRUE)</formula>
    </cfRule>
    <cfRule type="expression" dxfId="1670" priority="1310">
      <formula>IF(RIGHT(TEXT(AQ546,"0.#"),1)=".",TRUE,FALSE)</formula>
    </cfRule>
  </conditionalFormatting>
  <conditionalFormatting sqref="AE551">
    <cfRule type="expression" dxfId="1669" priority="1307">
      <formula>IF(RIGHT(TEXT(AE551,"0.#"),1)=".",FALSE,TRUE)</formula>
    </cfRule>
    <cfRule type="expression" dxfId="1668" priority="1308">
      <formula>IF(RIGHT(TEXT(AE551,"0.#"),1)=".",TRUE,FALSE)</formula>
    </cfRule>
  </conditionalFormatting>
  <conditionalFormatting sqref="AE553">
    <cfRule type="expression" dxfId="1667" priority="1303">
      <formula>IF(RIGHT(TEXT(AE553,"0.#"),1)=".",FALSE,TRUE)</formula>
    </cfRule>
    <cfRule type="expression" dxfId="1666" priority="1304">
      <formula>IF(RIGHT(TEXT(AE553,"0.#"),1)=".",TRUE,FALSE)</formula>
    </cfRule>
  </conditionalFormatting>
  <conditionalFormatting sqref="AU551">
    <cfRule type="expression" dxfId="1665" priority="1295">
      <formula>IF(RIGHT(TEXT(AU551,"0.#"),1)=".",FALSE,TRUE)</formula>
    </cfRule>
    <cfRule type="expression" dxfId="1664" priority="1296">
      <formula>IF(RIGHT(TEXT(AU551,"0.#"),1)=".",TRUE,FALSE)</formula>
    </cfRule>
  </conditionalFormatting>
  <conditionalFormatting sqref="AU553">
    <cfRule type="expression" dxfId="1663" priority="1291">
      <formula>IF(RIGHT(TEXT(AU553,"0.#"),1)=".",FALSE,TRUE)</formula>
    </cfRule>
    <cfRule type="expression" dxfId="1662" priority="1292">
      <formula>IF(RIGHT(TEXT(AU553,"0.#"),1)=".",TRUE,FALSE)</formula>
    </cfRule>
  </conditionalFormatting>
  <conditionalFormatting sqref="AQ552">
    <cfRule type="expression" dxfId="1661" priority="1283">
      <formula>IF(RIGHT(TEXT(AQ552,"0.#"),1)=".",FALSE,TRUE)</formula>
    </cfRule>
    <cfRule type="expression" dxfId="1660" priority="1284">
      <formula>IF(RIGHT(TEXT(AQ552,"0.#"),1)=".",TRUE,FALSE)</formula>
    </cfRule>
  </conditionalFormatting>
  <conditionalFormatting sqref="AU561">
    <cfRule type="expression" dxfId="1659" priority="1235">
      <formula>IF(RIGHT(TEXT(AU561,"0.#"),1)=".",FALSE,TRUE)</formula>
    </cfRule>
    <cfRule type="expression" dxfId="1658" priority="1236">
      <formula>IF(RIGHT(TEXT(AU561,"0.#"),1)=".",TRUE,FALSE)</formula>
    </cfRule>
  </conditionalFormatting>
  <conditionalFormatting sqref="AU562">
    <cfRule type="expression" dxfId="1657" priority="1233">
      <formula>IF(RIGHT(TEXT(AU562,"0.#"),1)=".",FALSE,TRUE)</formula>
    </cfRule>
    <cfRule type="expression" dxfId="1656" priority="1234">
      <formula>IF(RIGHT(TEXT(AU562,"0.#"),1)=".",TRUE,FALSE)</formula>
    </cfRule>
  </conditionalFormatting>
  <conditionalFormatting sqref="AU563">
    <cfRule type="expression" dxfId="1655" priority="1231">
      <formula>IF(RIGHT(TEXT(AU563,"0.#"),1)=".",FALSE,TRUE)</formula>
    </cfRule>
    <cfRule type="expression" dxfId="1654" priority="1232">
      <formula>IF(RIGHT(TEXT(AU563,"0.#"),1)=".",TRUE,FALSE)</formula>
    </cfRule>
  </conditionalFormatting>
  <conditionalFormatting sqref="AQ562">
    <cfRule type="expression" dxfId="1653" priority="1223">
      <formula>IF(RIGHT(TEXT(AQ562,"0.#"),1)=".",FALSE,TRUE)</formula>
    </cfRule>
    <cfRule type="expression" dxfId="1652" priority="1224">
      <formula>IF(RIGHT(TEXT(AQ562,"0.#"),1)=".",TRUE,FALSE)</formula>
    </cfRule>
  </conditionalFormatting>
  <conditionalFormatting sqref="AQ563">
    <cfRule type="expression" dxfId="1651" priority="1221">
      <formula>IF(RIGHT(TEXT(AQ563,"0.#"),1)=".",FALSE,TRUE)</formula>
    </cfRule>
    <cfRule type="expression" dxfId="1650" priority="1222">
      <formula>IF(RIGHT(TEXT(AQ563,"0.#"),1)=".",TRUE,FALSE)</formula>
    </cfRule>
  </conditionalFormatting>
  <conditionalFormatting sqref="AQ561">
    <cfRule type="expression" dxfId="1649" priority="1219">
      <formula>IF(RIGHT(TEXT(AQ561,"0.#"),1)=".",FALSE,TRUE)</formula>
    </cfRule>
    <cfRule type="expression" dxfId="1648" priority="1220">
      <formula>IF(RIGHT(TEXT(AQ561,"0.#"),1)=".",TRUE,FALSE)</formula>
    </cfRule>
  </conditionalFormatting>
  <conditionalFormatting sqref="AE571">
    <cfRule type="expression" dxfId="1647" priority="1217">
      <formula>IF(RIGHT(TEXT(AE571,"0.#"),1)=".",FALSE,TRUE)</formula>
    </cfRule>
    <cfRule type="expression" dxfId="1646" priority="1218">
      <formula>IF(RIGHT(TEXT(AE571,"0.#"),1)=".",TRUE,FALSE)</formula>
    </cfRule>
  </conditionalFormatting>
  <conditionalFormatting sqref="AE572">
    <cfRule type="expression" dxfId="1645" priority="1215">
      <formula>IF(RIGHT(TEXT(AE572,"0.#"),1)=".",FALSE,TRUE)</formula>
    </cfRule>
    <cfRule type="expression" dxfId="1644" priority="1216">
      <formula>IF(RIGHT(TEXT(AE572,"0.#"),1)=".",TRUE,FALSE)</formula>
    </cfRule>
  </conditionalFormatting>
  <conditionalFormatting sqref="AE573">
    <cfRule type="expression" dxfId="1643" priority="1213">
      <formula>IF(RIGHT(TEXT(AE573,"0.#"),1)=".",FALSE,TRUE)</formula>
    </cfRule>
    <cfRule type="expression" dxfId="1642" priority="1214">
      <formula>IF(RIGHT(TEXT(AE573,"0.#"),1)=".",TRUE,FALSE)</formula>
    </cfRule>
  </conditionalFormatting>
  <conditionalFormatting sqref="AU571">
    <cfRule type="expression" dxfId="1641" priority="1205">
      <formula>IF(RIGHT(TEXT(AU571,"0.#"),1)=".",FALSE,TRUE)</formula>
    </cfRule>
    <cfRule type="expression" dxfId="1640" priority="1206">
      <formula>IF(RIGHT(TEXT(AU571,"0.#"),1)=".",TRUE,FALSE)</formula>
    </cfRule>
  </conditionalFormatting>
  <conditionalFormatting sqref="AU572">
    <cfRule type="expression" dxfId="1639" priority="1203">
      <formula>IF(RIGHT(TEXT(AU572,"0.#"),1)=".",FALSE,TRUE)</formula>
    </cfRule>
    <cfRule type="expression" dxfId="1638" priority="1204">
      <formula>IF(RIGHT(TEXT(AU572,"0.#"),1)=".",TRUE,FALSE)</formula>
    </cfRule>
  </conditionalFormatting>
  <conditionalFormatting sqref="AU573">
    <cfRule type="expression" dxfId="1637" priority="1201">
      <formula>IF(RIGHT(TEXT(AU573,"0.#"),1)=".",FALSE,TRUE)</formula>
    </cfRule>
    <cfRule type="expression" dxfId="1636" priority="1202">
      <formula>IF(RIGHT(TEXT(AU573,"0.#"),1)=".",TRUE,FALSE)</formula>
    </cfRule>
  </conditionalFormatting>
  <conditionalFormatting sqref="AQ572">
    <cfRule type="expression" dxfId="1635" priority="1193">
      <formula>IF(RIGHT(TEXT(AQ572,"0.#"),1)=".",FALSE,TRUE)</formula>
    </cfRule>
    <cfRule type="expression" dxfId="1634" priority="1194">
      <formula>IF(RIGHT(TEXT(AQ572,"0.#"),1)=".",TRUE,FALSE)</formula>
    </cfRule>
  </conditionalFormatting>
  <conditionalFormatting sqref="AQ573">
    <cfRule type="expression" dxfId="1633" priority="1191">
      <formula>IF(RIGHT(TEXT(AQ573,"0.#"),1)=".",FALSE,TRUE)</formula>
    </cfRule>
    <cfRule type="expression" dxfId="1632" priority="1192">
      <formula>IF(RIGHT(TEXT(AQ573,"0.#"),1)=".",TRUE,FALSE)</formula>
    </cfRule>
  </conditionalFormatting>
  <conditionalFormatting sqref="AQ571">
    <cfRule type="expression" dxfId="1631" priority="1189">
      <formula>IF(RIGHT(TEXT(AQ571,"0.#"),1)=".",FALSE,TRUE)</formula>
    </cfRule>
    <cfRule type="expression" dxfId="1630" priority="1190">
      <formula>IF(RIGHT(TEXT(AQ571,"0.#"),1)=".",TRUE,FALSE)</formula>
    </cfRule>
  </conditionalFormatting>
  <conditionalFormatting sqref="AE576">
    <cfRule type="expression" dxfId="1629" priority="1187">
      <formula>IF(RIGHT(TEXT(AE576,"0.#"),1)=".",FALSE,TRUE)</formula>
    </cfRule>
    <cfRule type="expression" dxfId="1628" priority="1188">
      <formula>IF(RIGHT(TEXT(AE576,"0.#"),1)=".",TRUE,FALSE)</formula>
    </cfRule>
  </conditionalFormatting>
  <conditionalFormatting sqref="AE577">
    <cfRule type="expression" dxfId="1627" priority="1185">
      <formula>IF(RIGHT(TEXT(AE577,"0.#"),1)=".",FALSE,TRUE)</formula>
    </cfRule>
    <cfRule type="expression" dxfId="1626" priority="1186">
      <formula>IF(RIGHT(TEXT(AE577,"0.#"),1)=".",TRUE,FALSE)</formula>
    </cfRule>
  </conditionalFormatting>
  <conditionalFormatting sqref="AE578">
    <cfRule type="expression" dxfId="1625" priority="1183">
      <formula>IF(RIGHT(TEXT(AE578,"0.#"),1)=".",FALSE,TRUE)</formula>
    </cfRule>
    <cfRule type="expression" dxfId="1624" priority="1184">
      <formula>IF(RIGHT(TEXT(AE578,"0.#"),1)=".",TRUE,FALSE)</formula>
    </cfRule>
  </conditionalFormatting>
  <conditionalFormatting sqref="AU576">
    <cfRule type="expression" dxfId="1623" priority="1175">
      <formula>IF(RIGHT(TEXT(AU576,"0.#"),1)=".",FALSE,TRUE)</formula>
    </cfRule>
    <cfRule type="expression" dxfId="1622" priority="1176">
      <formula>IF(RIGHT(TEXT(AU576,"0.#"),1)=".",TRUE,FALSE)</formula>
    </cfRule>
  </conditionalFormatting>
  <conditionalFormatting sqref="AU577">
    <cfRule type="expression" dxfId="1621" priority="1173">
      <formula>IF(RIGHT(TEXT(AU577,"0.#"),1)=".",FALSE,TRUE)</formula>
    </cfRule>
    <cfRule type="expression" dxfId="1620" priority="1174">
      <formula>IF(RIGHT(TEXT(AU577,"0.#"),1)=".",TRUE,FALSE)</formula>
    </cfRule>
  </conditionalFormatting>
  <conditionalFormatting sqref="AU578">
    <cfRule type="expression" dxfId="1619" priority="1171">
      <formula>IF(RIGHT(TEXT(AU578,"0.#"),1)=".",FALSE,TRUE)</formula>
    </cfRule>
    <cfRule type="expression" dxfId="1618" priority="1172">
      <formula>IF(RIGHT(TEXT(AU578,"0.#"),1)=".",TRUE,FALSE)</formula>
    </cfRule>
  </conditionalFormatting>
  <conditionalFormatting sqref="AQ577">
    <cfRule type="expression" dxfId="1617" priority="1163">
      <formula>IF(RIGHT(TEXT(AQ577,"0.#"),1)=".",FALSE,TRUE)</formula>
    </cfRule>
    <cfRule type="expression" dxfId="1616" priority="1164">
      <formula>IF(RIGHT(TEXT(AQ577,"0.#"),1)=".",TRUE,FALSE)</formula>
    </cfRule>
  </conditionalFormatting>
  <conditionalFormatting sqref="AQ578">
    <cfRule type="expression" dxfId="1615" priority="1161">
      <formula>IF(RIGHT(TEXT(AQ578,"0.#"),1)=".",FALSE,TRUE)</formula>
    </cfRule>
    <cfRule type="expression" dxfId="1614" priority="1162">
      <formula>IF(RIGHT(TEXT(AQ578,"0.#"),1)=".",TRUE,FALSE)</formula>
    </cfRule>
  </conditionalFormatting>
  <conditionalFormatting sqref="AQ576">
    <cfRule type="expression" dxfId="1613" priority="1159">
      <formula>IF(RIGHT(TEXT(AQ576,"0.#"),1)=".",FALSE,TRUE)</formula>
    </cfRule>
    <cfRule type="expression" dxfId="1612" priority="1160">
      <formula>IF(RIGHT(TEXT(AQ576,"0.#"),1)=".",TRUE,FALSE)</formula>
    </cfRule>
  </conditionalFormatting>
  <conditionalFormatting sqref="AE581">
    <cfRule type="expression" dxfId="1611" priority="1157">
      <formula>IF(RIGHT(TEXT(AE581,"0.#"),1)=".",FALSE,TRUE)</formula>
    </cfRule>
    <cfRule type="expression" dxfId="1610" priority="1158">
      <formula>IF(RIGHT(TEXT(AE581,"0.#"),1)=".",TRUE,FALSE)</formula>
    </cfRule>
  </conditionalFormatting>
  <conditionalFormatting sqref="AE582">
    <cfRule type="expression" dxfId="1609" priority="1155">
      <formula>IF(RIGHT(TEXT(AE582,"0.#"),1)=".",FALSE,TRUE)</formula>
    </cfRule>
    <cfRule type="expression" dxfId="1608" priority="1156">
      <formula>IF(RIGHT(TEXT(AE582,"0.#"),1)=".",TRUE,FALSE)</formula>
    </cfRule>
  </conditionalFormatting>
  <conditionalFormatting sqref="AE583">
    <cfRule type="expression" dxfId="1607" priority="1153">
      <formula>IF(RIGHT(TEXT(AE583,"0.#"),1)=".",FALSE,TRUE)</formula>
    </cfRule>
    <cfRule type="expression" dxfId="1606" priority="1154">
      <formula>IF(RIGHT(TEXT(AE583,"0.#"),1)=".",TRUE,FALSE)</formula>
    </cfRule>
  </conditionalFormatting>
  <conditionalFormatting sqref="AU581">
    <cfRule type="expression" dxfId="1605" priority="1145">
      <formula>IF(RIGHT(TEXT(AU581,"0.#"),1)=".",FALSE,TRUE)</formula>
    </cfRule>
    <cfRule type="expression" dxfId="1604" priority="1146">
      <formula>IF(RIGHT(TEXT(AU581,"0.#"),1)=".",TRUE,FALSE)</formula>
    </cfRule>
  </conditionalFormatting>
  <conditionalFormatting sqref="AQ582">
    <cfRule type="expression" dxfId="1603" priority="1133">
      <formula>IF(RIGHT(TEXT(AQ582,"0.#"),1)=".",FALSE,TRUE)</formula>
    </cfRule>
    <cfRule type="expression" dxfId="1602" priority="1134">
      <formula>IF(RIGHT(TEXT(AQ582,"0.#"),1)=".",TRUE,FALSE)</formula>
    </cfRule>
  </conditionalFormatting>
  <conditionalFormatting sqref="AQ583">
    <cfRule type="expression" dxfId="1601" priority="1131">
      <formula>IF(RIGHT(TEXT(AQ583,"0.#"),1)=".",FALSE,TRUE)</formula>
    </cfRule>
    <cfRule type="expression" dxfId="1600" priority="1132">
      <formula>IF(RIGHT(TEXT(AQ583,"0.#"),1)=".",TRUE,FALSE)</formula>
    </cfRule>
  </conditionalFormatting>
  <conditionalFormatting sqref="AQ581">
    <cfRule type="expression" dxfId="1599" priority="1129">
      <formula>IF(RIGHT(TEXT(AQ581,"0.#"),1)=".",FALSE,TRUE)</formula>
    </cfRule>
    <cfRule type="expression" dxfId="1598" priority="1130">
      <formula>IF(RIGHT(TEXT(AQ581,"0.#"),1)=".",TRUE,FALSE)</formula>
    </cfRule>
  </conditionalFormatting>
  <conditionalFormatting sqref="AE586">
    <cfRule type="expression" dxfId="1597" priority="1127">
      <formula>IF(RIGHT(TEXT(AE586,"0.#"),1)=".",FALSE,TRUE)</formula>
    </cfRule>
    <cfRule type="expression" dxfId="1596" priority="1128">
      <formula>IF(RIGHT(TEXT(AE586,"0.#"),1)=".",TRUE,FALSE)</formula>
    </cfRule>
  </conditionalFormatting>
  <conditionalFormatting sqref="AM588">
    <cfRule type="expression" dxfId="1595" priority="1117">
      <formula>IF(RIGHT(TEXT(AM588,"0.#"),1)=".",FALSE,TRUE)</formula>
    </cfRule>
    <cfRule type="expression" dxfId="1594" priority="1118">
      <formula>IF(RIGHT(TEXT(AM588,"0.#"),1)=".",TRUE,FALSE)</formula>
    </cfRule>
  </conditionalFormatting>
  <conditionalFormatting sqref="AE587">
    <cfRule type="expression" dxfId="1593" priority="1125">
      <formula>IF(RIGHT(TEXT(AE587,"0.#"),1)=".",FALSE,TRUE)</formula>
    </cfRule>
    <cfRule type="expression" dxfId="1592" priority="1126">
      <formula>IF(RIGHT(TEXT(AE587,"0.#"),1)=".",TRUE,FALSE)</formula>
    </cfRule>
  </conditionalFormatting>
  <conditionalFormatting sqref="AE588">
    <cfRule type="expression" dxfId="1591" priority="1123">
      <formula>IF(RIGHT(TEXT(AE588,"0.#"),1)=".",FALSE,TRUE)</formula>
    </cfRule>
    <cfRule type="expression" dxfId="1590" priority="1124">
      <formula>IF(RIGHT(TEXT(AE588,"0.#"),1)=".",TRUE,FALSE)</formula>
    </cfRule>
  </conditionalFormatting>
  <conditionalFormatting sqref="AM586">
    <cfRule type="expression" dxfId="1589" priority="1121">
      <formula>IF(RIGHT(TEXT(AM586,"0.#"),1)=".",FALSE,TRUE)</formula>
    </cfRule>
    <cfRule type="expression" dxfId="1588" priority="1122">
      <formula>IF(RIGHT(TEXT(AM586,"0.#"),1)=".",TRUE,FALSE)</formula>
    </cfRule>
  </conditionalFormatting>
  <conditionalFormatting sqref="AM587">
    <cfRule type="expression" dxfId="1587" priority="1119">
      <formula>IF(RIGHT(TEXT(AM587,"0.#"),1)=".",FALSE,TRUE)</formula>
    </cfRule>
    <cfRule type="expression" dxfId="1586" priority="1120">
      <formula>IF(RIGHT(TEXT(AM587,"0.#"),1)=".",TRUE,FALSE)</formula>
    </cfRule>
  </conditionalFormatting>
  <conditionalFormatting sqref="AU586">
    <cfRule type="expression" dxfId="1585" priority="1115">
      <formula>IF(RIGHT(TEXT(AU586,"0.#"),1)=".",FALSE,TRUE)</formula>
    </cfRule>
    <cfRule type="expression" dxfId="1584" priority="1116">
      <formula>IF(RIGHT(TEXT(AU586,"0.#"),1)=".",TRUE,FALSE)</formula>
    </cfRule>
  </conditionalFormatting>
  <conditionalFormatting sqref="AU587">
    <cfRule type="expression" dxfId="1583" priority="1113">
      <formula>IF(RIGHT(TEXT(AU587,"0.#"),1)=".",FALSE,TRUE)</formula>
    </cfRule>
    <cfRule type="expression" dxfId="1582" priority="1114">
      <formula>IF(RIGHT(TEXT(AU587,"0.#"),1)=".",TRUE,FALSE)</formula>
    </cfRule>
  </conditionalFormatting>
  <conditionalFormatting sqref="AU588">
    <cfRule type="expression" dxfId="1581" priority="1111">
      <formula>IF(RIGHT(TEXT(AU588,"0.#"),1)=".",FALSE,TRUE)</formula>
    </cfRule>
    <cfRule type="expression" dxfId="1580" priority="1112">
      <formula>IF(RIGHT(TEXT(AU588,"0.#"),1)=".",TRUE,FALSE)</formula>
    </cfRule>
  </conditionalFormatting>
  <conditionalFormatting sqref="AI588">
    <cfRule type="expression" dxfId="1579" priority="1105">
      <formula>IF(RIGHT(TEXT(AI588,"0.#"),1)=".",FALSE,TRUE)</formula>
    </cfRule>
    <cfRule type="expression" dxfId="1578" priority="1106">
      <formula>IF(RIGHT(TEXT(AI588,"0.#"),1)=".",TRUE,FALSE)</formula>
    </cfRule>
  </conditionalFormatting>
  <conditionalFormatting sqref="AI586">
    <cfRule type="expression" dxfId="1577" priority="1109">
      <formula>IF(RIGHT(TEXT(AI586,"0.#"),1)=".",FALSE,TRUE)</formula>
    </cfRule>
    <cfRule type="expression" dxfId="1576" priority="1110">
      <formula>IF(RIGHT(TEXT(AI586,"0.#"),1)=".",TRUE,FALSE)</formula>
    </cfRule>
  </conditionalFormatting>
  <conditionalFormatting sqref="AI587">
    <cfRule type="expression" dxfId="1575" priority="1107">
      <formula>IF(RIGHT(TEXT(AI587,"0.#"),1)=".",FALSE,TRUE)</formula>
    </cfRule>
    <cfRule type="expression" dxfId="1574" priority="1108">
      <formula>IF(RIGHT(TEXT(AI587,"0.#"),1)=".",TRUE,FALSE)</formula>
    </cfRule>
  </conditionalFormatting>
  <conditionalFormatting sqref="AQ587">
    <cfRule type="expression" dxfId="1573" priority="1103">
      <formula>IF(RIGHT(TEXT(AQ587,"0.#"),1)=".",FALSE,TRUE)</formula>
    </cfRule>
    <cfRule type="expression" dxfId="1572" priority="1104">
      <formula>IF(RIGHT(TEXT(AQ587,"0.#"),1)=".",TRUE,FALSE)</formula>
    </cfRule>
  </conditionalFormatting>
  <conditionalFormatting sqref="AQ588">
    <cfRule type="expression" dxfId="1571" priority="1101">
      <formula>IF(RIGHT(TEXT(AQ588,"0.#"),1)=".",FALSE,TRUE)</formula>
    </cfRule>
    <cfRule type="expression" dxfId="1570" priority="1102">
      <formula>IF(RIGHT(TEXT(AQ588,"0.#"),1)=".",TRUE,FALSE)</formula>
    </cfRule>
  </conditionalFormatting>
  <conditionalFormatting sqref="AQ586">
    <cfRule type="expression" dxfId="1569" priority="1099">
      <formula>IF(RIGHT(TEXT(AQ586,"0.#"),1)=".",FALSE,TRUE)</formula>
    </cfRule>
    <cfRule type="expression" dxfId="1568" priority="1100">
      <formula>IF(RIGHT(TEXT(AQ586,"0.#"),1)=".",TRUE,FALSE)</formula>
    </cfRule>
  </conditionalFormatting>
  <conditionalFormatting sqref="AE595">
    <cfRule type="expression" dxfId="1567" priority="1097">
      <formula>IF(RIGHT(TEXT(AE595,"0.#"),1)=".",FALSE,TRUE)</formula>
    </cfRule>
    <cfRule type="expression" dxfId="1566" priority="1098">
      <formula>IF(RIGHT(TEXT(AE595,"0.#"),1)=".",TRUE,FALSE)</formula>
    </cfRule>
  </conditionalFormatting>
  <conditionalFormatting sqref="AE596">
    <cfRule type="expression" dxfId="1565" priority="1095">
      <formula>IF(RIGHT(TEXT(AE596,"0.#"),1)=".",FALSE,TRUE)</formula>
    </cfRule>
    <cfRule type="expression" dxfId="1564" priority="1096">
      <formula>IF(RIGHT(TEXT(AE596,"0.#"),1)=".",TRUE,FALSE)</formula>
    </cfRule>
  </conditionalFormatting>
  <conditionalFormatting sqref="AE597">
    <cfRule type="expression" dxfId="1563" priority="1093">
      <formula>IF(RIGHT(TEXT(AE597,"0.#"),1)=".",FALSE,TRUE)</formula>
    </cfRule>
    <cfRule type="expression" dxfId="1562" priority="1094">
      <formula>IF(RIGHT(TEXT(AE597,"0.#"),1)=".",TRUE,FALSE)</formula>
    </cfRule>
  </conditionalFormatting>
  <conditionalFormatting sqref="AU595">
    <cfRule type="expression" dxfId="1561" priority="1085">
      <formula>IF(RIGHT(TEXT(AU595,"0.#"),1)=".",FALSE,TRUE)</formula>
    </cfRule>
    <cfRule type="expression" dxfId="1560" priority="1086">
      <formula>IF(RIGHT(TEXT(AU595,"0.#"),1)=".",TRUE,FALSE)</formula>
    </cfRule>
  </conditionalFormatting>
  <conditionalFormatting sqref="AU596">
    <cfRule type="expression" dxfId="1559" priority="1083">
      <formula>IF(RIGHT(TEXT(AU596,"0.#"),1)=".",FALSE,TRUE)</formula>
    </cfRule>
    <cfRule type="expression" dxfId="1558" priority="1084">
      <formula>IF(RIGHT(TEXT(AU596,"0.#"),1)=".",TRUE,FALSE)</formula>
    </cfRule>
  </conditionalFormatting>
  <conditionalFormatting sqref="AU597">
    <cfRule type="expression" dxfId="1557" priority="1081">
      <formula>IF(RIGHT(TEXT(AU597,"0.#"),1)=".",FALSE,TRUE)</formula>
    </cfRule>
    <cfRule type="expression" dxfId="1556" priority="1082">
      <formula>IF(RIGHT(TEXT(AU597,"0.#"),1)=".",TRUE,FALSE)</formula>
    </cfRule>
  </conditionalFormatting>
  <conditionalFormatting sqref="AQ596">
    <cfRule type="expression" dxfId="1555" priority="1073">
      <formula>IF(RIGHT(TEXT(AQ596,"0.#"),1)=".",FALSE,TRUE)</formula>
    </cfRule>
    <cfRule type="expression" dxfId="1554" priority="1074">
      <formula>IF(RIGHT(TEXT(AQ596,"0.#"),1)=".",TRUE,FALSE)</formula>
    </cfRule>
  </conditionalFormatting>
  <conditionalFormatting sqref="AQ597">
    <cfRule type="expression" dxfId="1553" priority="1071">
      <formula>IF(RIGHT(TEXT(AQ597,"0.#"),1)=".",FALSE,TRUE)</formula>
    </cfRule>
    <cfRule type="expression" dxfId="1552" priority="1072">
      <formula>IF(RIGHT(TEXT(AQ597,"0.#"),1)=".",TRUE,FALSE)</formula>
    </cfRule>
  </conditionalFormatting>
  <conditionalFormatting sqref="AQ595">
    <cfRule type="expression" dxfId="1551" priority="1069">
      <formula>IF(RIGHT(TEXT(AQ595,"0.#"),1)=".",FALSE,TRUE)</formula>
    </cfRule>
    <cfRule type="expression" dxfId="1550" priority="1070">
      <formula>IF(RIGHT(TEXT(AQ595,"0.#"),1)=".",TRUE,FALSE)</formula>
    </cfRule>
  </conditionalFormatting>
  <conditionalFormatting sqref="AE620">
    <cfRule type="expression" dxfId="1549" priority="1067">
      <formula>IF(RIGHT(TEXT(AE620,"0.#"),1)=".",FALSE,TRUE)</formula>
    </cfRule>
    <cfRule type="expression" dxfId="1548" priority="1068">
      <formula>IF(RIGHT(TEXT(AE620,"0.#"),1)=".",TRUE,FALSE)</formula>
    </cfRule>
  </conditionalFormatting>
  <conditionalFormatting sqref="AE621">
    <cfRule type="expression" dxfId="1547" priority="1065">
      <formula>IF(RIGHT(TEXT(AE621,"0.#"),1)=".",FALSE,TRUE)</formula>
    </cfRule>
    <cfRule type="expression" dxfId="1546" priority="1066">
      <formula>IF(RIGHT(TEXT(AE621,"0.#"),1)=".",TRUE,FALSE)</formula>
    </cfRule>
  </conditionalFormatting>
  <conditionalFormatting sqref="AE622">
    <cfRule type="expression" dxfId="1545" priority="1063">
      <formula>IF(RIGHT(TEXT(AE622,"0.#"),1)=".",FALSE,TRUE)</formula>
    </cfRule>
    <cfRule type="expression" dxfId="1544" priority="1064">
      <formula>IF(RIGHT(TEXT(AE622,"0.#"),1)=".",TRUE,FALSE)</formula>
    </cfRule>
  </conditionalFormatting>
  <conditionalFormatting sqref="AU620">
    <cfRule type="expression" dxfId="1543" priority="1055">
      <formula>IF(RIGHT(TEXT(AU620,"0.#"),1)=".",FALSE,TRUE)</formula>
    </cfRule>
    <cfRule type="expression" dxfId="1542" priority="1056">
      <formula>IF(RIGHT(TEXT(AU620,"0.#"),1)=".",TRUE,FALSE)</formula>
    </cfRule>
  </conditionalFormatting>
  <conditionalFormatting sqref="AU621">
    <cfRule type="expression" dxfId="1541" priority="1053">
      <formula>IF(RIGHT(TEXT(AU621,"0.#"),1)=".",FALSE,TRUE)</formula>
    </cfRule>
    <cfRule type="expression" dxfId="1540" priority="1054">
      <formula>IF(RIGHT(TEXT(AU621,"0.#"),1)=".",TRUE,FALSE)</formula>
    </cfRule>
  </conditionalFormatting>
  <conditionalFormatting sqref="AU622">
    <cfRule type="expression" dxfId="1539" priority="1051">
      <formula>IF(RIGHT(TEXT(AU622,"0.#"),1)=".",FALSE,TRUE)</formula>
    </cfRule>
    <cfRule type="expression" dxfId="1538" priority="1052">
      <formula>IF(RIGHT(TEXT(AU622,"0.#"),1)=".",TRUE,FALSE)</formula>
    </cfRule>
  </conditionalFormatting>
  <conditionalFormatting sqref="AQ621">
    <cfRule type="expression" dxfId="1537" priority="1043">
      <formula>IF(RIGHT(TEXT(AQ621,"0.#"),1)=".",FALSE,TRUE)</formula>
    </cfRule>
    <cfRule type="expression" dxfId="1536" priority="1044">
      <formula>IF(RIGHT(TEXT(AQ621,"0.#"),1)=".",TRUE,FALSE)</formula>
    </cfRule>
  </conditionalFormatting>
  <conditionalFormatting sqref="AQ622">
    <cfRule type="expression" dxfId="1535" priority="1041">
      <formula>IF(RIGHT(TEXT(AQ622,"0.#"),1)=".",FALSE,TRUE)</formula>
    </cfRule>
    <cfRule type="expression" dxfId="1534" priority="1042">
      <formula>IF(RIGHT(TEXT(AQ622,"0.#"),1)=".",TRUE,FALSE)</formula>
    </cfRule>
  </conditionalFormatting>
  <conditionalFormatting sqref="AQ620">
    <cfRule type="expression" dxfId="1533" priority="1039">
      <formula>IF(RIGHT(TEXT(AQ620,"0.#"),1)=".",FALSE,TRUE)</formula>
    </cfRule>
    <cfRule type="expression" dxfId="1532" priority="1040">
      <formula>IF(RIGHT(TEXT(AQ620,"0.#"),1)=".",TRUE,FALSE)</formula>
    </cfRule>
  </conditionalFormatting>
  <conditionalFormatting sqref="AE600">
    <cfRule type="expression" dxfId="1531" priority="1037">
      <formula>IF(RIGHT(TEXT(AE600,"0.#"),1)=".",FALSE,TRUE)</formula>
    </cfRule>
    <cfRule type="expression" dxfId="1530" priority="1038">
      <formula>IF(RIGHT(TEXT(AE600,"0.#"),1)=".",TRUE,FALSE)</formula>
    </cfRule>
  </conditionalFormatting>
  <conditionalFormatting sqref="AE601">
    <cfRule type="expression" dxfId="1529" priority="1035">
      <formula>IF(RIGHT(TEXT(AE601,"0.#"),1)=".",FALSE,TRUE)</formula>
    </cfRule>
    <cfRule type="expression" dxfId="1528" priority="1036">
      <formula>IF(RIGHT(TEXT(AE601,"0.#"),1)=".",TRUE,FALSE)</formula>
    </cfRule>
  </conditionalFormatting>
  <conditionalFormatting sqref="AE602">
    <cfRule type="expression" dxfId="1527" priority="1033">
      <formula>IF(RIGHT(TEXT(AE602,"0.#"),1)=".",FALSE,TRUE)</formula>
    </cfRule>
    <cfRule type="expression" dxfId="1526" priority="1034">
      <formula>IF(RIGHT(TEXT(AE602,"0.#"),1)=".",TRUE,FALSE)</formula>
    </cfRule>
  </conditionalFormatting>
  <conditionalFormatting sqref="AU600">
    <cfRule type="expression" dxfId="1525" priority="1025">
      <formula>IF(RIGHT(TEXT(AU600,"0.#"),1)=".",FALSE,TRUE)</formula>
    </cfRule>
    <cfRule type="expression" dxfId="1524" priority="1026">
      <formula>IF(RIGHT(TEXT(AU600,"0.#"),1)=".",TRUE,FALSE)</formula>
    </cfRule>
  </conditionalFormatting>
  <conditionalFormatting sqref="AU601">
    <cfRule type="expression" dxfId="1523" priority="1023">
      <formula>IF(RIGHT(TEXT(AU601,"0.#"),1)=".",FALSE,TRUE)</formula>
    </cfRule>
    <cfRule type="expression" dxfId="1522" priority="1024">
      <formula>IF(RIGHT(TEXT(AU601,"0.#"),1)=".",TRUE,FALSE)</formula>
    </cfRule>
  </conditionalFormatting>
  <conditionalFormatting sqref="AU602">
    <cfRule type="expression" dxfId="1521" priority="1021">
      <formula>IF(RIGHT(TEXT(AU602,"0.#"),1)=".",FALSE,TRUE)</formula>
    </cfRule>
    <cfRule type="expression" dxfId="1520" priority="1022">
      <formula>IF(RIGHT(TEXT(AU602,"0.#"),1)=".",TRUE,FALSE)</formula>
    </cfRule>
  </conditionalFormatting>
  <conditionalFormatting sqref="AQ601">
    <cfRule type="expression" dxfId="1519" priority="1013">
      <formula>IF(RIGHT(TEXT(AQ601,"0.#"),1)=".",FALSE,TRUE)</formula>
    </cfRule>
    <cfRule type="expression" dxfId="1518" priority="1014">
      <formula>IF(RIGHT(TEXT(AQ601,"0.#"),1)=".",TRUE,FALSE)</formula>
    </cfRule>
  </conditionalFormatting>
  <conditionalFormatting sqref="AQ602">
    <cfRule type="expression" dxfId="1517" priority="1011">
      <formula>IF(RIGHT(TEXT(AQ602,"0.#"),1)=".",FALSE,TRUE)</formula>
    </cfRule>
    <cfRule type="expression" dxfId="1516" priority="1012">
      <formula>IF(RIGHT(TEXT(AQ602,"0.#"),1)=".",TRUE,FALSE)</formula>
    </cfRule>
  </conditionalFormatting>
  <conditionalFormatting sqref="AQ600">
    <cfRule type="expression" dxfId="1515" priority="1009">
      <formula>IF(RIGHT(TEXT(AQ600,"0.#"),1)=".",FALSE,TRUE)</formula>
    </cfRule>
    <cfRule type="expression" dxfId="1514" priority="1010">
      <formula>IF(RIGHT(TEXT(AQ600,"0.#"),1)=".",TRUE,FALSE)</formula>
    </cfRule>
  </conditionalFormatting>
  <conditionalFormatting sqref="AE605">
    <cfRule type="expression" dxfId="1513" priority="1007">
      <formula>IF(RIGHT(TEXT(AE605,"0.#"),1)=".",FALSE,TRUE)</formula>
    </cfRule>
    <cfRule type="expression" dxfId="1512" priority="1008">
      <formula>IF(RIGHT(TEXT(AE605,"0.#"),1)=".",TRUE,FALSE)</formula>
    </cfRule>
  </conditionalFormatting>
  <conditionalFormatting sqref="AE606">
    <cfRule type="expression" dxfId="1511" priority="1005">
      <formula>IF(RIGHT(TEXT(AE606,"0.#"),1)=".",FALSE,TRUE)</formula>
    </cfRule>
    <cfRule type="expression" dxfId="1510" priority="1006">
      <formula>IF(RIGHT(TEXT(AE606,"0.#"),1)=".",TRUE,FALSE)</formula>
    </cfRule>
  </conditionalFormatting>
  <conditionalFormatting sqref="AE607">
    <cfRule type="expression" dxfId="1509" priority="1003">
      <formula>IF(RIGHT(TEXT(AE607,"0.#"),1)=".",FALSE,TRUE)</formula>
    </cfRule>
    <cfRule type="expression" dxfId="1508" priority="1004">
      <formula>IF(RIGHT(TEXT(AE607,"0.#"),1)=".",TRUE,FALSE)</formula>
    </cfRule>
  </conditionalFormatting>
  <conditionalFormatting sqref="AU605">
    <cfRule type="expression" dxfId="1507" priority="995">
      <formula>IF(RIGHT(TEXT(AU605,"0.#"),1)=".",FALSE,TRUE)</formula>
    </cfRule>
    <cfRule type="expression" dxfId="1506" priority="996">
      <formula>IF(RIGHT(TEXT(AU605,"0.#"),1)=".",TRUE,FALSE)</formula>
    </cfRule>
  </conditionalFormatting>
  <conditionalFormatting sqref="AU606">
    <cfRule type="expression" dxfId="1505" priority="993">
      <formula>IF(RIGHT(TEXT(AU606,"0.#"),1)=".",FALSE,TRUE)</formula>
    </cfRule>
    <cfRule type="expression" dxfId="1504" priority="994">
      <formula>IF(RIGHT(TEXT(AU606,"0.#"),1)=".",TRUE,FALSE)</formula>
    </cfRule>
  </conditionalFormatting>
  <conditionalFormatting sqref="AU607">
    <cfRule type="expression" dxfId="1503" priority="991">
      <formula>IF(RIGHT(TEXT(AU607,"0.#"),1)=".",FALSE,TRUE)</formula>
    </cfRule>
    <cfRule type="expression" dxfId="1502" priority="992">
      <formula>IF(RIGHT(TEXT(AU607,"0.#"),1)=".",TRUE,FALSE)</formula>
    </cfRule>
  </conditionalFormatting>
  <conditionalFormatting sqref="AQ606">
    <cfRule type="expression" dxfId="1501" priority="983">
      <formula>IF(RIGHT(TEXT(AQ606,"0.#"),1)=".",FALSE,TRUE)</formula>
    </cfRule>
    <cfRule type="expression" dxfId="1500" priority="984">
      <formula>IF(RIGHT(TEXT(AQ606,"0.#"),1)=".",TRUE,FALSE)</formula>
    </cfRule>
  </conditionalFormatting>
  <conditionalFormatting sqref="AQ607">
    <cfRule type="expression" dxfId="1499" priority="981">
      <formula>IF(RIGHT(TEXT(AQ607,"0.#"),1)=".",FALSE,TRUE)</formula>
    </cfRule>
    <cfRule type="expression" dxfId="1498" priority="982">
      <formula>IF(RIGHT(TEXT(AQ607,"0.#"),1)=".",TRUE,FALSE)</formula>
    </cfRule>
  </conditionalFormatting>
  <conditionalFormatting sqref="AQ605">
    <cfRule type="expression" dxfId="1497" priority="979">
      <formula>IF(RIGHT(TEXT(AQ605,"0.#"),1)=".",FALSE,TRUE)</formula>
    </cfRule>
    <cfRule type="expression" dxfId="1496" priority="980">
      <formula>IF(RIGHT(TEXT(AQ605,"0.#"),1)=".",TRUE,FALSE)</formula>
    </cfRule>
  </conditionalFormatting>
  <conditionalFormatting sqref="AE610">
    <cfRule type="expression" dxfId="1495" priority="977">
      <formula>IF(RIGHT(TEXT(AE610,"0.#"),1)=".",FALSE,TRUE)</formula>
    </cfRule>
    <cfRule type="expression" dxfId="1494" priority="978">
      <formula>IF(RIGHT(TEXT(AE610,"0.#"),1)=".",TRUE,FALSE)</formula>
    </cfRule>
  </conditionalFormatting>
  <conditionalFormatting sqref="AE611">
    <cfRule type="expression" dxfId="1493" priority="975">
      <formula>IF(RIGHT(TEXT(AE611,"0.#"),1)=".",FALSE,TRUE)</formula>
    </cfRule>
    <cfRule type="expression" dxfId="1492" priority="976">
      <formula>IF(RIGHT(TEXT(AE611,"0.#"),1)=".",TRUE,FALSE)</formula>
    </cfRule>
  </conditionalFormatting>
  <conditionalFormatting sqref="AE612">
    <cfRule type="expression" dxfId="1491" priority="973">
      <formula>IF(RIGHT(TEXT(AE612,"0.#"),1)=".",FALSE,TRUE)</formula>
    </cfRule>
    <cfRule type="expression" dxfId="1490" priority="974">
      <formula>IF(RIGHT(TEXT(AE612,"0.#"),1)=".",TRUE,FALSE)</formula>
    </cfRule>
  </conditionalFormatting>
  <conditionalFormatting sqref="AU610">
    <cfRule type="expression" dxfId="1489" priority="965">
      <formula>IF(RIGHT(TEXT(AU610,"0.#"),1)=".",FALSE,TRUE)</formula>
    </cfRule>
    <cfRule type="expression" dxfId="1488" priority="966">
      <formula>IF(RIGHT(TEXT(AU610,"0.#"),1)=".",TRUE,FALSE)</formula>
    </cfRule>
  </conditionalFormatting>
  <conditionalFormatting sqref="AU611">
    <cfRule type="expression" dxfId="1487" priority="963">
      <formula>IF(RIGHT(TEXT(AU611,"0.#"),1)=".",FALSE,TRUE)</formula>
    </cfRule>
    <cfRule type="expression" dxfId="1486" priority="964">
      <formula>IF(RIGHT(TEXT(AU611,"0.#"),1)=".",TRUE,FALSE)</formula>
    </cfRule>
  </conditionalFormatting>
  <conditionalFormatting sqref="AU612">
    <cfRule type="expression" dxfId="1485" priority="961">
      <formula>IF(RIGHT(TEXT(AU612,"0.#"),1)=".",FALSE,TRUE)</formula>
    </cfRule>
    <cfRule type="expression" dxfId="1484" priority="962">
      <formula>IF(RIGHT(TEXT(AU612,"0.#"),1)=".",TRUE,FALSE)</formula>
    </cfRule>
  </conditionalFormatting>
  <conditionalFormatting sqref="AQ611">
    <cfRule type="expression" dxfId="1483" priority="953">
      <formula>IF(RIGHT(TEXT(AQ611,"0.#"),1)=".",FALSE,TRUE)</formula>
    </cfRule>
    <cfRule type="expression" dxfId="1482" priority="954">
      <formula>IF(RIGHT(TEXT(AQ611,"0.#"),1)=".",TRUE,FALSE)</formula>
    </cfRule>
  </conditionalFormatting>
  <conditionalFormatting sqref="AQ612">
    <cfRule type="expression" dxfId="1481" priority="951">
      <formula>IF(RIGHT(TEXT(AQ612,"0.#"),1)=".",FALSE,TRUE)</formula>
    </cfRule>
    <cfRule type="expression" dxfId="1480" priority="952">
      <formula>IF(RIGHT(TEXT(AQ612,"0.#"),1)=".",TRUE,FALSE)</formula>
    </cfRule>
  </conditionalFormatting>
  <conditionalFormatting sqref="AQ610">
    <cfRule type="expression" dxfId="1479" priority="949">
      <formula>IF(RIGHT(TEXT(AQ610,"0.#"),1)=".",FALSE,TRUE)</formula>
    </cfRule>
    <cfRule type="expression" dxfId="1478" priority="950">
      <formula>IF(RIGHT(TEXT(AQ610,"0.#"),1)=".",TRUE,FALSE)</formula>
    </cfRule>
  </conditionalFormatting>
  <conditionalFormatting sqref="AE615">
    <cfRule type="expression" dxfId="1477" priority="947">
      <formula>IF(RIGHT(TEXT(AE615,"0.#"),1)=".",FALSE,TRUE)</formula>
    </cfRule>
    <cfRule type="expression" dxfId="1476" priority="948">
      <formula>IF(RIGHT(TEXT(AE615,"0.#"),1)=".",TRUE,FALSE)</formula>
    </cfRule>
  </conditionalFormatting>
  <conditionalFormatting sqref="AE616">
    <cfRule type="expression" dxfId="1475" priority="945">
      <formula>IF(RIGHT(TEXT(AE616,"0.#"),1)=".",FALSE,TRUE)</formula>
    </cfRule>
    <cfRule type="expression" dxfId="1474" priority="946">
      <formula>IF(RIGHT(TEXT(AE616,"0.#"),1)=".",TRUE,FALSE)</formula>
    </cfRule>
  </conditionalFormatting>
  <conditionalFormatting sqref="AE617">
    <cfRule type="expression" dxfId="1473" priority="943">
      <formula>IF(RIGHT(TEXT(AE617,"0.#"),1)=".",FALSE,TRUE)</formula>
    </cfRule>
    <cfRule type="expression" dxfId="1472" priority="944">
      <formula>IF(RIGHT(TEXT(AE617,"0.#"),1)=".",TRUE,FALSE)</formula>
    </cfRule>
  </conditionalFormatting>
  <conditionalFormatting sqref="AU615">
    <cfRule type="expression" dxfId="1471" priority="935">
      <formula>IF(RIGHT(TEXT(AU615,"0.#"),1)=".",FALSE,TRUE)</formula>
    </cfRule>
    <cfRule type="expression" dxfId="1470" priority="936">
      <formula>IF(RIGHT(TEXT(AU615,"0.#"),1)=".",TRUE,FALSE)</formula>
    </cfRule>
  </conditionalFormatting>
  <conditionalFormatting sqref="AU616">
    <cfRule type="expression" dxfId="1469" priority="933">
      <formula>IF(RIGHT(TEXT(AU616,"0.#"),1)=".",FALSE,TRUE)</formula>
    </cfRule>
    <cfRule type="expression" dxfId="1468" priority="934">
      <formula>IF(RIGHT(TEXT(AU616,"0.#"),1)=".",TRUE,FALSE)</formula>
    </cfRule>
  </conditionalFormatting>
  <conditionalFormatting sqref="AU617">
    <cfRule type="expression" dxfId="1467" priority="931">
      <formula>IF(RIGHT(TEXT(AU617,"0.#"),1)=".",FALSE,TRUE)</formula>
    </cfRule>
    <cfRule type="expression" dxfId="1466" priority="932">
      <formula>IF(RIGHT(TEXT(AU617,"0.#"),1)=".",TRUE,FALSE)</formula>
    </cfRule>
  </conditionalFormatting>
  <conditionalFormatting sqref="AQ616">
    <cfRule type="expression" dxfId="1465" priority="923">
      <formula>IF(RIGHT(TEXT(AQ616,"0.#"),1)=".",FALSE,TRUE)</formula>
    </cfRule>
    <cfRule type="expression" dxfId="1464" priority="924">
      <formula>IF(RIGHT(TEXT(AQ616,"0.#"),1)=".",TRUE,FALSE)</formula>
    </cfRule>
  </conditionalFormatting>
  <conditionalFormatting sqref="AQ617">
    <cfRule type="expression" dxfId="1463" priority="921">
      <formula>IF(RIGHT(TEXT(AQ617,"0.#"),1)=".",FALSE,TRUE)</formula>
    </cfRule>
    <cfRule type="expression" dxfId="1462" priority="922">
      <formula>IF(RIGHT(TEXT(AQ617,"0.#"),1)=".",TRUE,FALSE)</formula>
    </cfRule>
  </conditionalFormatting>
  <conditionalFormatting sqref="AQ615">
    <cfRule type="expression" dxfId="1461" priority="919">
      <formula>IF(RIGHT(TEXT(AQ615,"0.#"),1)=".",FALSE,TRUE)</formula>
    </cfRule>
    <cfRule type="expression" dxfId="1460" priority="920">
      <formula>IF(RIGHT(TEXT(AQ615,"0.#"),1)=".",TRUE,FALSE)</formula>
    </cfRule>
  </conditionalFormatting>
  <conditionalFormatting sqref="AE625">
    <cfRule type="expression" dxfId="1459" priority="917">
      <formula>IF(RIGHT(TEXT(AE625,"0.#"),1)=".",FALSE,TRUE)</formula>
    </cfRule>
    <cfRule type="expression" dxfId="1458" priority="918">
      <formula>IF(RIGHT(TEXT(AE625,"0.#"),1)=".",TRUE,FALSE)</formula>
    </cfRule>
  </conditionalFormatting>
  <conditionalFormatting sqref="AE626">
    <cfRule type="expression" dxfId="1457" priority="915">
      <formula>IF(RIGHT(TEXT(AE626,"0.#"),1)=".",FALSE,TRUE)</formula>
    </cfRule>
    <cfRule type="expression" dxfId="1456" priority="916">
      <formula>IF(RIGHT(TEXT(AE626,"0.#"),1)=".",TRUE,FALSE)</formula>
    </cfRule>
  </conditionalFormatting>
  <conditionalFormatting sqref="AE627">
    <cfRule type="expression" dxfId="1455" priority="913">
      <formula>IF(RIGHT(TEXT(AE627,"0.#"),1)=".",FALSE,TRUE)</formula>
    </cfRule>
    <cfRule type="expression" dxfId="1454" priority="914">
      <formula>IF(RIGHT(TEXT(AE627,"0.#"),1)=".",TRUE,FALSE)</formula>
    </cfRule>
  </conditionalFormatting>
  <conditionalFormatting sqref="AU625">
    <cfRule type="expression" dxfId="1453" priority="905">
      <formula>IF(RIGHT(TEXT(AU625,"0.#"),1)=".",FALSE,TRUE)</formula>
    </cfRule>
    <cfRule type="expression" dxfId="1452" priority="906">
      <formula>IF(RIGHT(TEXT(AU625,"0.#"),1)=".",TRUE,FALSE)</formula>
    </cfRule>
  </conditionalFormatting>
  <conditionalFormatting sqref="AU626">
    <cfRule type="expression" dxfId="1451" priority="903">
      <formula>IF(RIGHT(TEXT(AU626,"0.#"),1)=".",FALSE,TRUE)</formula>
    </cfRule>
    <cfRule type="expression" dxfId="1450" priority="904">
      <formula>IF(RIGHT(TEXT(AU626,"0.#"),1)=".",TRUE,FALSE)</formula>
    </cfRule>
  </conditionalFormatting>
  <conditionalFormatting sqref="AU627">
    <cfRule type="expression" dxfId="1449" priority="901">
      <formula>IF(RIGHT(TEXT(AU627,"0.#"),1)=".",FALSE,TRUE)</formula>
    </cfRule>
    <cfRule type="expression" dxfId="1448" priority="902">
      <formula>IF(RIGHT(TEXT(AU627,"0.#"),1)=".",TRUE,FALSE)</formula>
    </cfRule>
  </conditionalFormatting>
  <conditionalFormatting sqref="AQ626">
    <cfRule type="expression" dxfId="1447" priority="893">
      <formula>IF(RIGHT(TEXT(AQ626,"0.#"),1)=".",FALSE,TRUE)</formula>
    </cfRule>
    <cfRule type="expression" dxfId="1446" priority="894">
      <formula>IF(RIGHT(TEXT(AQ626,"0.#"),1)=".",TRUE,FALSE)</formula>
    </cfRule>
  </conditionalFormatting>
  <conditionalFormatting sqref="AQ627">
    <cfRule type="expression" dxfId="1445" priority="891">
      <formula>IF(RIGHT(TEXT(AQ627,"0.#"),1)=".",FALSE,TRUE)</formula>
    </cfRule>
    <cfRule type="expression" dxfId="1444" priority="892">
      <formula>IF(RIGHT(TEXT(AQ627,"0.#"),1)=".",TRUE,FALSE)</formula>
    </cfRule>
  </conditionalFormatting>
  <conditionalFormatting sqref="AQ625">
    <cfRule type="expression" dxfId="1443" priority="889">
      <formula>IF(RIGHT(TEXT(AQ625,"0.#"),1)=".",FALSE,TRUE)</formula>
    </cfRule>
    <cfRule type="expression" dxfId="1442" priority="890">
      <formula>IF(RIGHT(TEXT(AQ625,"0.#"),1)=".",TRUE,FALSE)</formula>
    </cfRule>
  </conditionalFormatting>
  <conditionalFormatting sqref="AE630">
    <cfRule type="expression" dxfId="1441" priority="887">
      <formula>IF(RIGHT(TEXT(AE630,"0.#"),1)=".",FALSE,TRUE)</formula>
    </cfRule>
    <cfRule type="expression" dxfId="1440" priority="888">
      <formula>IF(RIGHT(TEXT(AE630,"0.#"),1)=".",TRUE,FALSE)</formula>
    </cfRule>
  </conditionalFormatting>
  <conditionalFormatting sqref="AE631">
    <cfRule type="expression" dxfId="1439" priority="885">
      <formula>IF(RIGHT(TEXT(AE631,"0.#"),1)=".",FALSE,TRUE)</formula>
    </cfRule>
    <cfRule type="expression" dxfId="1438" priority="886">
      <formula>IF(RIGHT(TEXT(AE631,"0.#"),1)=".",TRUE,FALSE)</formula>
    </cfRule>
  </conditionalFormatting>
  <conditionalFormatting sqref="AE632">
    <cfRule type="expression" dxfId="1437" priority="883">
      <formula>IF(RIGHT(TEXT(AE632,"0.#"),1)=".",FALSE,TRUE)</formula>
    </cfRule>
    <cfRule type="expression" dxfId="1436" priority="884">
      <formula>IF(RIGHT(TEXT(AE632,"0.#"),1)=".",TRUE,FALSE)</formula>
    </cfRule>
  </conditionalFormatting>
  <conditionalFormatting sqref="AU630">
    <cfRule type="expression" dxfId="1435" priority="875">
      <formula>IF(RIGHT(TEXT(AU630,"0.#"),1)=".",FALSE,TRUE)</formula>
    </cfRule>
    <cfRule type="expression" dxfId="1434" priority="876">
      <formula>IF(RIGHT(TEXT(AU630,"0.#"),1)=".",TRUE,FALSE)</formula>
    </cfRule>
  </conditionalFormatting>
  <conditionalFormatting sqref="AU631">
    <cfRule type="expression" dxfId="1433" priority="873">
      <formula>IF(RIGHT(TEXT(AU631,"0.#"),1)=".",FALSE,TRUE)</formula>
    </cfRule>
    <cfRule type="expression" dxfId="1432" priority="874">
      <formula>IF(RIGHT(TEXT(AU631,"0.#"),1)=".",TRUE,FALSE)</formula>
    </cfRule>
  </conditionalFormatting>
  <conditionalFormatting sqref="AU632">
    <cfRule type="expression" dxfId="1431" priority="871">
      <formula>IF(RIGHT(TEXT(AU632,"0.#"),1)=".",FALSE,TRUE)</formula>
    </cfRule>
    <cfRule type="expression" dxfId="1430" priority="872">
      <formula>IF(RIGHT(TEXT(AU632,"0.#"),1)=".",TRUE,FALSE)</formula>
    </cfRule>
  </conditionalFormatting>
  <conditionalFormatting sqref="AQ631">
    <cfRule type="expression" dxfId="1429" priority="863">
      <formula>IF(RIGHT(TEXT(AQ631,"0.#"),1)=".",FALSE,TRUE)</formula>
    </cfRule>
    <cfRule type="expression" dxfId="1428" priority="864">
      <formula>IF(RIGHT(TEXT(AQ631,"0.#"),1)=".",TRUE,FALSE)</formula>
    </cfRule>
  </conditionalFormatting>
  <conditionalFormatting sqref="AQ632">
    <cfRule type="expression" dxfId="1427" priority="861">
      <formula>IF(RIGHT(TEXT(AQ632,"0.#"),1)=".",FALSE,TRUE)</formula>
    </cfRule>
    <cfRule type="expression" dxfId="1426" priority="862">
      <formula>IF(RIGHT(TEXT(AQ632,"0.#"),1)=".",TRUE,FALSE)</formula>
    </cfRule>
  </conditionalFormatting>
  <conditionalFormatting sqref="AQ630">
    <cfRule type="expression" dxfId="1425" priority="859">
      <formula>IF(RIGHT(TEXT(AQ630,"0.#"),1)=".",FALSE,TRUE)</formula>
    </cfRule>
    <cfRule type="expression" dxfId="1424" priority="860">
      <formula>IF(RIGHT(TEXT(AQ630,"0.#"),1)=".",TRUE,FALSE)</formula>
    </cfRule>
  </conditionalFormatting>
  <conditionalFormatting sqref="AE635">
    <cfRule type="expression" dxfId="1423" priority="857">
      <formula>IF(RIGHT(TEXT(AE635,"0.#"),1)=".",FALSE,TRUE)</formula>
    </cfRule>
    <cfRule type="expression" dxfId="1422" priority="858">
      <formula>IF(RIGHT(TEXT(AE635,"0.#"),1)=".",TRUE,FALSE)</formula>
    </cfRule>
  </conditionalFormatting>
  <conditionalFormatting sqref="AE636">
    <cfRule type="expression" dxfId="1421" priority="855">
      <formula>IF(RIGHT(TEXT(AE636,"0.#"),1)=".",FALSE,TRUE)</formula>
    </cfRule>
    <cfRule type="expression" dxfId="1420" priority="856">
      <formula>IF(RIGHT(TEXT(AE636,"0.#"),1)=".",TRUE,FALSE)</formula>
    </cfRule>
  </conditionalFormatting>
  <conditionalFormatting sqref="AE637">
    <cfRule type="expression" dxfId="1419" priority="853">
      <formula>IF(RIGHT(TEXT(AE637,"0.#"),1)=".",FALSE,TRUE)</formula>
    </cfRule>
    <cfRule type="expression" dxfId="1418" priority="854">
      <formula>IF(RIGHT(TEXT(AE637,"0.#"),1)=".",TRUE,FALSE)</formula>
    </cfRule>
  </conditionalFormatting>
  <conditionalFormatting sqref="AU635">
    <cfRule type="expression" dxfId="1417" priority="845">
      <formula>IF(RIGHT(TEXT(AU635,"0.#"),1)=".",FALSE,TRUE)</formula>
    </cfRule>
    <cfRule type="expression" dxfId="1416" priority="846">
      <formula>IF(RIGHT(TEXT(AU635,"0.#"),1)=".",TRUE,FALSE)</formula>
    </cfRule>
  </conditionalFormatting>
  <conditionalFormatting sqref="AU636">
    <cfRule type="expression" dxfId="1415" priority="843">
      <formula>IF(RIGHT(TEXT(AU636,"0.#"),1)=".",FALSE,TRUE)</formula>
    </cfRule>
    <cfRule type="expression" dxfId="1414" priority="844">
      <formula>IF(RIGHT(TEXT(AU636,"0.#"),1)=".",TRUE,FALSE)</formula>
    </cfRule>
  </conditionalFormatting>
  <conditionalFormatting sqref="AU637">
    <cfRule type="expression" dxfId="1413" priority="841">
      <formula>IF(RIGHT(TEXT(AU637,"0.#"),1)=".",FALSE,TRUE)</formula>
    </cfRule>
    <cfRule type="expression" dxfId="1412" priority="842">
      <formula>IF(RIGHT(TEXT(AU637,"0.#"),1)=".",TRUE,FALSE)</formula>
    </cfRule>
  </conditionalFormatting>
  <conditionalFormatting sqref="AQ636">
    <cfRule type="expression" dxfId="1411" priority="833">
      <formula>IF(RIGHT(TEXT(AQ636,"0.#"),1)=".",FALSE,TRUE)</formula>
    </cfRule>
    <cfRule type="expression" dxfId="1410" priority="834">
      <formula>IF(RIGHT(TEXT(AQ636,"0.#"),1)=".",TRUE,FALSE)</formula>
    </cfRule>
  </conditionalFormatting>
  <conditionalFormatting sqref="AQ637">
    <cfRule type="expression" dxfId="1409" priority="831">
      <formula>IF(RIGHT(TEXT(AQ637,"0.#"),1)=".",FALSE,TRUE)</formula>
    </cfRule>
    <cfRule type="expression" dxfId="1408" priority="832">
      <formula>IF(RIGHT(TEXT(AQ637,"0.#"),1)=".",TRUE,FALSE)</formula>
    </cfRule>
  </conditionalFormatting>
  <conditionalFormatting sqref="AQ635">
    <cfRule type="expression" dxfId="1407" priority="829">
      <formula>IF(RIGHT(TEXT(AQ635,"0.#"),1)=".",FALSE,TRUE)</formula>
    </cfRule>
    <cfRule type="expression" dxfId="1406" priority="830">
      <formula>IF(RIGHT(TEXT(AQ635,"0.#"),1)=".",TRUE,FALSE)</formula>
    </cfRule>
  </conditionalFormatting>
  <conditionalFormatting sqref="AE640">
    <cfRule type="expression" dxfId="1405" priority="827">
      <formula>IF(RIGHT(TEXT(AE640,"0.#"),1)=".",FALSE,TRUE)</formula>
    </cfRule>
    <cfRule type="expression" dxfId="1404" priority="828">
      <formula>IF(RIGHT(TEXT(AE640,"0.#"),1)=".",TRUE,FALSE)</formula>
    </cfRule>
  </conditionalFormatting>
  <conditionalFormatting sqref="AM642">
    <cfRule type="expression" dxfId="1403" priority="817">
      <formula>IF(RIGHT(TEXT(AM642,"0.#"),1)=".",FALSE,TRUE)</formula>
    </cfRule>
    <cfRule type="expression" dxfId="1402" priority="818">
      <formula>IF(RIGHT(TEXT(AM642,"0.#"),1)=".",TRUE,FALSE)</formula>
    </cfRule>
  </conditionalFormatting>
  <conditionalFormatting sqref="AE641">
    <cfRule type="expression" dxfId="1401" priority="825">
      <formula>IF(RIGHT(TEXT(AE641,"0.#"),1)=".",FALSE,TRUE)</formula>
    </cfRule>
    <cfRule type="expression" dxfId="1400" priority="826">
      <formula>IF(RIGHT(TEXT(AE641,"0.#"),1)=".",TRUE,FALSE)</formula>
    </cfRule>
  </conditionalFormatting>
  <conditionalFormatting sqref="AE642">
    <cfRule type="expression" dxfId="1399" priority="823">
      <formula>IF(RIGHT(TEXT(AE642,"0.#"),1)=".",FALSE,TRUE)</formula>
    </cfRule>
    <cfRule type="expression" dxfId="1398" priority="824">
      <formula>IF(RIGHT(TEXT(AE642,"0.#"),1)=".",TRUE,FALSE)</formula>
    </cfRule>
  </conditionalFormatting>
  <conditionalFormatting sqref="AM640">
    <cfRule type="expression" dxfId="1397" priority="821">
      <formula>IF(RIGHT(TEXT(AM640,"0.#"),1)=".",FALSE,TRUE)</formula>
    </cfRule>
    <cfRule type="expression" dxfId="1396" priority="822">
      <formula>IF(RIGHT(TEXT(AM640,"0.#"),1)=".",TRUE,FALSE)</formula>
    </cfRule>
  </conditionalFormatting>
  <conditionalFormatting sqref="AM641">
    <cfRule type="expression" dxfId="1395" priority="819">
      <formula>IF(RIGHT(TEXT(AM641,"0.#"),1)=".",FALSE,TRUE)</formula>
    </cfRule>
    <cfRule type="expression" dxfId="1394" priority="820">
      <formula>IF(RIGHT(TEXT(AM641,"0.#"),1)=".",TRUE,FALSE)</formula>
    </cfRule>
  </conditionalFormatting>
  <conditionalFormatting sqref="AU640">
    <cfRule type="expression" dxfId="1393" priority="815">
      <formula>IF(RIGHT(TEXT(AU640,"0.#"),1)=".",FALSE,TRUE)</formula>
    </cfRule>
    <cfRule type="expression" dxfId="1392" priority="816">
      <formula>IF(RIGHT(TEXT(AU640,"0.#"),1)=".",TRUE,FALSE)</formula>
    </cfRule>
  </conditionalFormatting>
  <conditionalFormatting sqref="AU641">
    <cfRule type="expression" dxfId="1391" priority="813">
      <formula>IF(RIGHT(TEXT(AU641,"0.#"),1)=".",FALSE,TRUE)</formula>
    </cfRule>
    <cfRule type="expression" dxfId="1390" priority="814">
      <formula>IF(RIGHT(TEXT(AU641,"0.#"),1)=".",TRUE,FALSE)</formula>
    </cfRule>
  </conditionalFormatting>
  <conditionalFormatting sqref="AU642">
    <cfRule type="expression" dxfId="1389" priority="811">
      <formula>IF(RIGHT(TEXT(AU642,"0.#"),1)=".",FALSE,TRUE)</formula>
    </cfRule>
    <cfRule type="expression" dxfId="1388" priority="812">
      <formula>IF(RIGHT(TEXT(AU642,"0.#"),1)=".",TRUE,FALSE)</formula>
    </cfRule>
  </conditionalFormatting>
  <conditionalFormatting sqref="AI642">
    <cfRule type="expression" dxfId="1387" priority="805">
      <formula>IF(RIGHT(TEXT(AI642,"0.#"),1)=".",FALSE,TRUE)</formula>
    </cfRule>
    <cfRule type="expression" dxfId="1386" priority="806">
      <formula>IF(RIGHT(TEXT(AI642,"0.#"),1)=".",TRUE,FALSE)</formula>
    </cfRule>
  </conditionalFormatting>
  <conditionalFormatting sqref="AI640">
    <cfRule type="expression" dxfId="1385" priority="809">
      <formula>IF(RIGHT(TEXT(AI640,"0.#"),1)=".",FALSE,TRUE)</formula>
    </cfRule>
    <cfRule type="expression" dxfId="1384" priority="810">
      <formula>IF(RIGHT(TEXT(AI640,"0.#"),1)=".",TRUE,FALSE)</formula>
    </cfRule>
  </conditionalFormatting>
  <conditionalFormatting sqref="AI641">
    <cfRule type="expression" dxfId="1383" priority="807">
      <formula>IF(RIGHT(TEXT(AI641,"0.#"),1)=".",FALSE,TRUE)</formula>
    </cfRule>
    <cfRule type="expression" dxfId="1382" priority="808">
      <formula>IF(RIGHT(TEXT(AI641,"0.#"),1)=".",TRUE,FALSE)</formula>
    </cfRule>
  </conditionalFormatting>
  <conditionalFormatting sqref="AQ641">
    <cfRule type="expression" dxfId="1381" priority="803">
      <formula>IF(RIGHT(TEXT(AQ641,"0.#"),1)=".",FALSE,TRUE)</formula>
    </cfRule>
    <cfRule type="expression" dxfId="1380" priority="804">
      <formula>IF(RIGHT(TEXT(AQ641,"0.#"),1)=".",TRUE,FALSE)</formula>
    </cfRule>
  </conditionalFormatting>
  <conditionalFormatting sqref="AQ642">
    <cfRule type="expression" dxfId="1379" priority="801">
      <formula>IF(RIGHT(TEXT(AQ642,"0.#"),1)=".",FALSE,TRUE)</formula>
    </cfRule>
    <cfRule type="expression" dxfId="1378" priority="802">
      <formula>IF(RIGHT(TEXT(AQ642,"0.#"),1)=".",TRUE,FALSE)</formula>
    </cfRule>
  </conditionalFormatting>
  <conditionalFormatting sqref="AQ640">
    <cfRule type="expression" dxfId="1377" priority="799">
      <formula>IF(RIGHT(TEXT(AQ640,"0.#"),1)=".",FALSE,TRUE)</formula>
    </cfRule>
    <cfRule type="expression" dxfId="1376" priority="800">
      <formula>IF(RIGHT(TEXT(AQ640,"0.#"),1)=".",TRUE,FALSE)</formula>
    </cfRule>
  </conditionalFormatting>
  <conditionalFormatting sqref="AE649">
    <cfRule type="expression" dxfId="1375" priority="797">
      <formula>IF(RIGHT(TEXT(AE649,"0.#"),1)=".",FALSE,TRUE)</formula>
    </cfRule>
    <cfRule type="expression" dxfId="1374" priority="798">
      <formula>IF(RIGHT(TEXT(AE649,"0.#"),1)=".",TRUE,FALSE)</formula>
    </cfRule>
  </conditionalFormatting>
  <conditionalFormatting sqref="AE650">
    <cfRule type="expression" dxfId="1373" priority="795">
      <formula>IF(RIGHT(TEXT(AE650,"0.#"),1)=".",FALSE,TRUE)</formula>
    </cfRule>
    <cfRule type="expression" dxfId="1372" priority="796">
      <formula>IF(RIGHT(TEXT(AE650,"0.#"),1)=".",TRUE,FALSE)</formula>
    </cfRule>
  </conditionalFormatting>
  <conditionalFormatting sqref="AE651">
    <cfRule type="expression" dxfId="1371" priority="793">
      <formula>IF(RIGHT(TEXT(AE651,"0.#"),1)=".",FALSE,TRUE)</formula>
    </cfRule>
    <cfRule type="expression" dxfId="1370" priority="794">
      <formula>IF(RIGHT(TEXT(AE651,"0.#"),1)=".",TRUE,FALSE)</formula>
    </cfRule>
  </conditionalFormatting>
  <conditionalFormatting sqref="AU649">
    <cfRule type="expression" dxfId="1369" priority="785">
      <formula>IF(RIGHT(TEXT(AU649,"0.#"),1)=".",FALSE,TRUE)</formula>
    </cfRule>
    <cfRule type="expression" dxfId="1368" priority="786">
      <formula>IF(RIGHT(TEXT(AU649,"0.#"),1)=".",TRUE,FALSE)</formula>
    </cfRule>
  </conditionalFormatting>
  <conditionalFormatting sqref="AU650">
    <cfRule type="expression" dxfId="1367" priority="783">
      <formula>IF(RIGHT(TEXT(AU650,"0.#"),1)=".",FALSE,TRUE)</formula>
    </cfRule>
    <cfRule type="expression" dxfId="1366" priority="784">
      <formula>IF(RIGHT(TEXT(AU650,"0.#"),1)=".",TRUE,FALSE)</formula>
    </cfRule>
  </conditionalFormatting>
  <conditionalFormatting sqref="AU651">
    <cfRule type="expression" dxfId="1365" priority="781">
      <formula>IF(RIGHT(TEXT(AU651,"0.#"),1)=".",FALSE,TRUE)</formula>
    </cfRule>
    <cfRule type="expression" dxfId="1364" priority="782">
      <formula>IF(RIGHT(TEXT(AU651,"0.#"),1)=".",TRUE,FALSE)</formula>
    </cfRule>
  </conditionalFormatting>
  <conditionalFormatting sqref="AQ650">
    <cfRule type="expression" dxfId="1363" priority="773">
      <formula>IF(RIGHT(TEXT(AQ650,"0.#"),1)=".",FALSE,TRUE)</formula>
    </cfRule>
    <cfRule type="expression" dxfId="1362" priority="774">
      <formula>IF(RIGHT(TEXT(AQ650,"0.#"),1)=".",TRUE,FALSE)</formula>
    </cfRule>
  </conditionalFormatting>
  <conditionalFormatting sqref="AQ651">
    <cfRule type="expression" dxfId="1361" priority="771">
      <formula>IF(RIGHT(TEXT(AQ651,"0.#"),1)=".",FALSE,TRUE)</formula>
    </cfRule>
    <cfRule type="expression" dxfId="1360" priority="772">
      <formula>IF(RIGHT(TEXT(AQ651,"0.#"),1)=".",TRUE,FALSE)</formula>
    </cfRule>
  </conditionalFormatting>
  <conditionalFormatting sqref="AQ649">
    <cfRule type="expression" dxfId="1359" priority="769">
      <formula>IF(RIGHT(TEXT(AQ649,"0.#"),1)=".",FALSE,TRUE)</formula>
    </cfRule>
    <cfRule type="expression" dxfId="1358" priority="770">
      <formula>IF(RIGHT(TEXT(AQ649,"0.#"),1)=".",TRUE,FALSE)</formula>
    </cfRule>
  </conditionalFormatting>
  <conditionalFormatting sqref="AE674">
    <cfRule type="expression" dxfId="1357" priority="767">
      <formula>IF(RIGHT(TEXT(AE674,"0.#"),1)=".",FALSE,TRUE)</formula>
    </cfRule>
    <cfRule type="expression" dxfId="1356" priority="768">
      <formula>IF(RIGHT(TEXT(AE674,"0.#"),1)=".",TRUE,FALSE)</formula>
    </cfRule>
  </conditionalFormatting>
  <conditionalFormatting sqref="AE675">
    <cfRule type="expression" dxfId="1355" priority="765">
      <formula>IF(RIGHT(TEXT(AE675,"0.#"),1)=".",FALSE,TRUE)</formula>
    </cfRule>
    <cfRule type="expression" dxfId="1354" priority="766">
      <formula>IF(RIGHT(TEXT(AE675,"0.#"),1)=".",TRUE,FALSE)</formula>
    </cfRule>
  </conditionalFormatting>
  <conditionalFormatting sqref="AE676">
    <cfRule type="expression" dxfId="1353" priority="763">
      <formula>IF(RIGHT(TEXT(AE676,"0.#"),1)=".",FALSE,TRUE)</formula>
    </cfRule>
    <cfRule type="expression" dxfId="1352" priority="764">
      <formula>IF(RIGHT(TEXT(AE676,"0.#"),1)=".",TRUE,FALSE)</formula>
    </cfRule>
  </conditionalFormatting>
  <conditionalFormatting sqref="AU674">
    <cfRule type="expression" dxfId="1351" priority="755">
      <formula>IF(RIGHT(TEXT(AU674,"0.#"),1)=".",FALSE,TRUE)</formula>
    </cfRule>
    <cfRule type="expression" dxfId="1350" priority="756">
      <formula>IF(RIGHT(TEXT(AU674,"0.#"),1)=".",TRUE,FALSE)</formula>
    </cfRule>
  </conditionalFormatting>
  <conditionalFormatting sqref="AU675">
    <cfRule type="expression" dxfId="1349" priority="753">
      <formula>IF(RIGHT(TEXT(AU675,"0.#"),1)=".",FALSE,TRUE)</formula>
    </cfRule>
    <cfRule type="expression" dxfId="1348" priority="754">
      <formula>IF(RIGHT(TEXT(AU675,"0.#"),1)=".",TRUE,FALSE)</formula>
    </cfRule>
  </conditionalFormatting>
  <conditionalFormatting sqref="AU676">
    <cfRule type="expression" dxfId="1347" priority="751">
      <formula>IF(RIGHT(TEXT(AU676,"0.#"),1)=".",FALSE,TRUE)</formula>
    </cfRule>
    <cfRule type="expression" dxfId="1346" priority="752">
      <formula>IF(RIGHT(TEXT(AU676,"0.#"),1)=".",TRUE,FALSE)</formula>
    </cfRule>
  </conditionalFormatting>
  <conditionalFormatting sqref="AQ675">
    <cfRule type="expression" dxfId="1345" priority="743">
      <formula>IF(RIGHT(TEXT(AQ675,"0.#"),1)=".",FALSE,TRUE)</formula>
    </cfRule>
    <cfRule type="expression" dxfId="1344" priority="744">
      <formula>IF(RIGHT(TEXT(AQ675,"0.#"),1)=".",TRUE,FALSE)</formula>
    </cfRule>
  </conditionalFormatting>
  <conditionalFormatting sqref="AQ676">
    <cfRule type="expression" dxfId="1343" priority="741">
      <formula>IF(RIGHT(TEXT(AQ676,"0.#"),1)=".",FALSE,TRUE)</formula>
    </cfRule>
    <cfRule type="expression" dxfId="1342" priority="742">
      <formula>IF(RIGHT(TEXT(AQ676,"0.#"),1)=".",TRUE,FALSE)</formula>
    </cfRule>
  </conditionalFormatting>
  <conditionalFormatting sqref="AQ674">
    <cfRule type="expression" dxfId="1341" priority="739">
      <formula>IF(RIGHT(TEXT(AQ674,"0.#"),1)=".",FALSE,TRUE)</formula>
    </cfRule>
    <cfRule type="expression" dxfId="1340" priority="740">
      <formula>IF(RIGHT(TEXT(AQ674,"0.#"),1)=".",TRUE,FALSE)</formula>
    </cfRule>
  </conditionalFormatting>
  <conditionalFormatting sqref="AE654">
    <cfRule type="expression" dxfId="1339" priority="737">
      <formula>IF(RIGHT(TEXT(AE654,"0.#"),1)=".",FALSE,TRUE)</formula>
    </cfRule>
    <cfRule type="expression" dxfId="1338" priority="738">
      <formula>IF(RIGHT(TEXT(AE654,"0.#"),1)=".",TRUE,FALSE)</formula>
    </cfRule>
  </conditionalFormatting>
  <conditionalFormatting sqref="AE655">
    <cfRule type="expression" dxfId="1337" priority="735">
      <formula>IF(RIGHT(TEXT(AE655,"0.#"),1)=".",FALSE,TRUE)</formula>
    </cfRule>
    <cfRule type="expression" dxfId="1336" priority="736">
      <formula>IF(RIGHT(TEXT(AE655,"0.#"),1)=".",TRUE,FALSE)</formula>
    </cfRule>
  </conditionalFormatting>
  <conditionalFormatting sqref="AE656">
    <cfRule type="expression" dxfId="1335" priority="733">
      <formula>IF(RIGHT(TEXT(AE656,"0.#"),1)=".",FALSE,TRUE)</formula>
    </cfRule>
    <cfRule type="expression" dxfId="1334" priority="734">
      <formula>IF(RIGHT(TEXT(AE656,"0.#"),1)=".",TRUE,FALSE)</formula>
    </cfRule>
  </conditionalFormatting>
  <conditionalFormatting sqref="AU654">
    <cfRule type="expression" dxfId="1333" priority="725">
      <formula>IF(RIGHT(TEXT(AU654,"0.#"),1)=".",FALSE,TRUE)</formula>
    </cfRule>
    <cfRule type="expression" dxfId="1332" priority="726">
      <formula>IF(RIGHT(TEXT(AU654,"0.#"),1)=".",TRUE,FALSE)</formula>
    </cfRule>
  </conditionalFormatting>
  <conditionalFormatting sqref="AU655">
    <cfRule type="expression" dxfId="1331" priority="723">
      <formula>IF(RIGHT(TEXT(AU655,"0.#"),1)=".",FALSE,TRUE)</formula>
    </cfRule>
    <cfRule type="expression" dxfId="1330" priority="724">
      <formula>IF(RIGHT(TEXT(AU655,"0.#"),1)=".",TRUE,FALSE)</formula>
    </cfRule>
  </conditionalFormatting>
  <conditionalFormatting sqref="AQ656">
    <cfRule type="expression" dxfId="1329" priority="711">
      <formula>IF(RIGHT(TEXT(AQ656,"0.#"),1)=".",FALSE,TRUE)</formula>
    </cfRule>
    <cfRule type="expression" dxfId="1328" priority="712">
      <formula>IF(RIGHT(TEXT(AQ656,"0.#"),1)=".",TRUE,FALSE)</formula>
    </cfRule>
  </conditionalFormatting>
  <conditionalFormatting sqref="AQ654">
    <cfRule type="expression" dxfId="1327" priority="709">
      <formula>IF(RIGHT(TEXT(AQ654,"0.#"),1)=".",FALSE,TRUE)</formula>
    </cfRule>
    <cfRule type="expression" dxfId="1326" priority="710">
      <formula>IF(RIGHT(TEXT(AQ654,"0.#"),1)=".",TRUE,FALSE)</formula>
    </cfRule>
  </conditionalFormatting>
  <conditionalFormatting sqref="AE659">
    <cfRule type="expression" dxfId="1325" priority="707">
      <formula>IF(RIGHT(TEXT(AE659,"0.#"),1)=".",FALSE,TRUE)</formula>
    </cfRule>
    <cfRule type="expression" dxfId="1324" priority="708">
      <formula>IF(RIGHT(TEXT(AE659,"0.#"),1)=".",TRUE,FALSE)</formula>
    </cfRule>
  </conditionalFormatting>
  <conditionalFormatting sqref="AE660">
    <cfRule type="expression" dxfId="1323" priority="705">
      <formula>IF(RIGHT(TEXT(AE660,"0.#"),1)=".",FALSE,TRUE)</formula>
    </cfRule>
    <cfRule type="expression" dxfId="1322" priority="706">
      <formula>IF(RIGHT(TEXT(AE660,"0.#"),1)=".",TRUE,FALSE)</formula>
    </cfRule>
  </conditionalFormatting>
  <conditionalFormatting sqref="AE661">
    <cfRule type="expression" dxfId="1321" priority="703">
      <formula>IF(RIGHT(TEXT(AE661,"0.#"),1)=".",FALSE,TRUE)</formula>
    </cfRule>
    <cfRule type="expression" dxfId="1320" priority="704">
      <formula>IF(RIGHT(TEXT(AE661,"0.#"),1)=".",TRUE,FALSE)</formula>
    </cfRule>
  </conditionalFormatting>
  <conditionalFormatting sqref="AU659">
    <cfRule type="expression" dxfId="1319" priority="695">
      <formula>IF(RIGHT(TEXT(AU659,"0.#"),1)=".",FALSE,TRUE)</formula>
    </cfRule>
    <cfRule type="expression" dxfId="1318" priority="696">
      <formula>IF(RIGHT(TEXT(AU659,"0.#"),1)=".",TRUE,FALSE)</formula>
    </cfRule>
  </conditionalFormatting>
  <conditionalFormatting sqref="AU660">
    <cfRule type="expression" dxfId="1317" priority="693">
      <formula>IF(RIGHT(TEXT(AU660,"0.#"),1)=".",FALSE,TRUE)</formula>
    </cfRule>
    <cfRule type="expression" dxfId="1316" priority="694">
      <formula>IF(RIGHT(TEXT(AU660,"0.#"),1)=".",TRUE,FALSE)</formula>
    </cfRule>
  </conditionalFormatting>
  <conditionalFormatting sqref="AU661">
    <cfRule type="expression" dxfId="1315" priority="691">
      <formula>IF(RIGHT(TEXT(AU661,"0.#"),1)=".",FALSE,TRUE)</formula>
    </cfRule>
    <cfRule type="expression" dxfId="1314" priority="692">
      <formula>IF(RIGHT(TEXT(AU661,"0.#"),1)=".",TRUE,FALSE)</formula>
    </cfRule>
  </conditionalFormatting>
  <conditionalFormatting sqref="AQ660">
    <cfRule type="expression" dxfId="1313" priority="683">
      <formula>IF(RIGHT(TEXT(AQ660,"0.#"),1)=".",FALSE,TRUE)</formula>
    </cfRule>
    <cfRule type="expression" dxfId="1312" priority="684">
      <formula>IF(RIGHT(TEXT(AQ660,"0.#"),1)=".",TRUE,FALSE)</formula>
    </cfRule>
  </conditionalFormatting>
  <conditionalFormatting sqref="AQ661">
    <cfRule type="expression" dxfId="1311" priority="681">
      <formula>IF(RIGHT(TEXT(AQ661,"0.#"),1)=".",FALSE,TRUE)</formula>
    </cfRule>
    <cfRule type="expression" dxfId="1310" priority="682">
      <formula>IF(RIGHT(TEXT(AQ661,"0.#"),1)=".",TRUE,FALSE)</formula>
    </cfRule>
  </conditionalFormatting>
  <conditionalFormatting sqref="AQ659">
    <cfRule type="expression" dxfId="1309" priority="679">
      <formula>IF(RIGHT(TEXT(AQ659,"0.#"),1)=".",FALSE,TRUE)</formula>
    </cfRule>
    <cfRule type="expression" dxfId="1308" priority="680">
      <formula>IF(RIGHT(TEXT(AQ659,"0.#"),1)=".",TRUE,FALSE)</formula>
    </cfRule>
  </conditionalFormatting>
  <conditionalFormatting sqref="AE664">
    <cfRule type="expression" dxfId="1307" priority="677">
      <formula>IF(RIGHT(TEXT(AE664,"0.#"),1)=".",FALSE,TRUE)</formula>
    </cfRule>
    <cfRule type="expression" dxfId="1306" priority="678">
      <formula>IF(RIGHT(TEXT(AE664,"0.#"),1)=".",TRUE,FALSE)</formula>
    </cfRule>
  </conditionalFormatting>
  <conditionalFormatting sqref="AE665">
    <cfRule type="expression" dxfId="1305" priority="675">
      <formula>IF(RIGHT(TEXT(AE665,"0.#"),1)=".",FALSE,TRUE)</formula>
    </cfRule>
    <cfRule type="expression" dxfId="1304" priority="676">
      <formula>IF(RIGHT(TEXT(AE665,"0.#"),1)=".",TRUE,FALSE)</formula>
    </cfRule>
  </conditionalFormatting>
  <conditionalFormatting sqref="AE666">
    <cfRule type="expression" dxfId="1303" priority="673">
      <formula>IF(RIGHT(TEXT(AE666,"0.#"),1)=".",FALSE,TRUE)</formula>
    </cfRule>
    <cfRule type="expression" dxfId="1302" priority="674">
      <formula>IF(RIGHT(TEXT(AE666,"0.#"),1)=".",TRUE,FALSE)</formula>
    </cfRule>
  </conditionalFormatting>
  <conditionalFormatting sqref="AU664">
    <cfRule type="expression" dxfId="1301" priority="665">
      <formula>IF(RIGHT(TEXT(AU664,"0.#"),1)=".",FALSE,TRUE)</formula>
    </cfRule>
    <cfRule type="expression" dxfId="1300" priority="666">
      <formula>IF(RIGHT(TEXT(AU664,"0.#"),1)=".",TRUE,FALSE)</formula>
    </cfRule>
  </conditionalFormatting>
  <conditionalFormatting sqref="AU665">
    <cfRule type="expression" dxfId="1299" priority="663">
      <formula>IF(RIGHT(TEXT(AU665,"0.#"),1)=".",FALSE,TRUE)</formula>
    </cfRule>
    <cfRule type="expression" dxfId="1298" priority="664">
      <formula>IF(RIGHT(TEXT(AU665,"0.#"),1)=".",TRUE,FALSE)</formula>
    </cfRule>
  </conditionalFormatting>
  <conditionalFormatting sqref="AU666">
    <cfRule type="expression" dxfId="1297" priority="661">
      <formula>IF(RIGHT(TEXT(AU666,"0.#"),1)=".",FALSE,TRUE)</formula>
    </cfRule>
    <cfRule type="expression" dxfId="1296" priority="662">
      <formula>IF(RIGHT(TEXT(AU666,"0.#"),1)=".",TRUE,FALSE)</formula>
    </cfRule>
  </conditionalFormatting>
  <conditionalFormatting sqref="AQ665">
    <cfRule type="expression" dxfId="1295" priority="653">
      <formula>IF(RIGHT(TEXT(AQ665,"0.#"),1)=".",FALSE,TRUE)</formula>
    </cfRule>
    <cfRule type="expression" dxfId="1294" priority="654">
      <formula>IF(RIGHT(TEXT(AQ665,"0.#"),1)=".",TRUE,FALSE)</formula>
    </cfRule>
  </conditionalFormatting>
  <conditionalFormatting sqref="AQ666">
    <cfRule type="expression" dxfId="1293" priority="651">
      <formula>IF(RIGHT(TEXT(AQ666,"0.#"),1)=".",FALSE,TRUE)</formula>
    </cfRule>
    <cfRule type="expression" dxfId="1292" priority="652">
      <formula>IF(RIGHT(TEXT(AQ666,"0.#"),1)=".",TRUE,FALSE)</formula>
    </cfRule>
  </conditionalFormatting>
  <conditionalFormatting sqref="AQ664">
    <cfRule type="expression" dxfId="1291" priority="649">
      <formula>IF(RIGHT(TEXT(AQ664,"0.#"),1)=".",FALSE,TRUE)</formula>
    </cfRule>
    <cfRule type="expression" dxfId="1290" priority="650">
      <formula>IF(RIGHT(TEXT(AQ664,"0.#"),1)=".",TRUE,FALSE)</formula>
    </cfRule>
  </conditionalFormatting>
  <conditionalFormatting sqref="AE669">
    <cfRule type="expression" dxfId="1289" priority="647">
      <formula>IF(RIGHT(TEXT(AE669,"0.#"),1)=".",FALSE,TRUE)</formula>
    </cfRule>
    <cfRule type="expression" dxfId="1288" priority="648">
      <formula>IF(RIGHT(TEXT(AE669,"0.#"),1)=".",TRUE,FALSE)</formula>
    </cfRule>
  </conditionalFormatting>
  <conditionalFormatting sqref="AE670">
    <cfRule type="expression" dxfId="1287" priority="645">
      <formula>IF(RIGHT(TEXT(AE670,"0.#"),1)=".",FALSE,TRUE)</formula>
    </cfRule>
    <cfRule type="expression" dxfId="1286" priority="646">
      <formula>IF(RIGHT(TEXT(AE670,"0.#"),1)=".",TRUE,FALSE)</formula>
    </cfRule>
  </conditionalFormatting>
  <conditionalFormatting sqref="AE671">
    <cfRule type="expression" dxfId="1285" priority="643">
      <formula>IF(RIGHT(TEXT(AE671,"0.#"),1)=".",FALSE,TRUE)</formula>
    </cfRule>
    <cfRule type="expression" dxfId="1284" priority="644">
      <formula>IF(RIGHT(TEXT(AE671,"0.#"),1)=".",TRUE,FALSE)</formula>
    </cfRule>
  </conditionalFormatting>
  <conditionalFormatting sqref="AU669">
    <cfRule type="expression" dxfId="1283" priority="635">
      <formula>IF(RIGHT(TEXT(AU669,"0.#"),1)=".",FALSE,TRUE)</formula>
    </cfRule>
    <cfRule type="expression" dxfId="1282" priority="636">
      <formula>IF(RIGHT(TEXT(AU669,"0.#"),1)=".",TRUE,FALSE)</formula>
    </cfRule>
  </conditionalFormatting>
  <conditionalFormatting sqref="AU670">
    <cfRule type="expression" dxfId="1281" priority="633">
      <formula>IF(RIGHT(TEXT(AU670,"0.#"),1)=".",FALSE,TRUE)</formula>
    </cfRule>
    <cfRule type="expression" dxfId="1280" priority="634">
      <formula>IF(RIGHT(TEXT(AU670,"0.#"),1)=".",TRUE,FALSE)</formula>
    </cfRule>
  </conditionalFormatting>
  <conditionalFormatting sqref="AU671">
    <cfRule type="expression" dxfId="1279" priority="631">
      <formula>IF(RIGHT(TEXT(AU671,"0.#"),1)=".",FALSE,TRUE)</formula>
    </cfRule>
    <cfRule type="expression" dxfId="1278" priority="632">
      <formula>IF(RIGHT(TEXT(AU671,"0.#"),1)=".",TRUE,FALSE)</formula>
    </cfRule>
  </conditionalFormatting>
  <conditionalFormatting sqref="AQ670">
    <cfRule type="expression" dxfId="1277" priority="623">
      <formula>IF(RIGHT(TEXT(AQ670,"0.#"),1)=".",FALSE,TRUE)</formula>
    </cfRule>
    <cfRule type="expression" dxfId="1276" priority="624">
      <formula>IF(RIGHT(TEXT(AQ670,"0.#"),1)=".",TRUE,FALSE)</formula>
    </cfRule>
  </conditionalFormatting>
  <conditionalFormatting sqref="AQ671">
    <cfRule type="expression" dxfId="1275" priority="621">
      <formula>IF(RIGHT(TEXT(AQ671,"0.#"),1)=".",FALSE,TRUE)</formula>
    </cfRule>
    <cfRule type="expression" dxfId="1274" priority="622">
      <formula>IF(RIGHT(TEXT(AQ671,"0.#"),1)=".",TRUE,FALSE)</formula>
    </cfRule>
  </conditionalFormatting>
  <conditionalFormatting sqref="AQ669">
    <cfRule type="expression" dxfId="1273" priority="619">
      <formula>IF(RIGHT(TEXT(AQ669,"0.#"),1)=".",FALSE,TRUE)</formula>
    </cfRule>
    <cfRule type="expression" dxfId="1272" priority="620">
      <formula>IF(RIGHT(TEXT(AQ669,"0.#"),1)=".",TRUE,FALSE)</formula>
    </cfRule>
  </conditionalFormatting>
  <conditionalFormatting sqref="AE679">
    <cfRule type="expression" dxfId="1271" priority="617">
      <formula>IF(RIGHT(TEXT(AE679,"0.#"),1)=".",FALSE,TRUE)</formula>
    </cfRule>
    <cfRule type="expression" dxfId="1270" priority="618">
      <formula>IF(RIGHT(TEXT(AE679,"0.#"),1)=".",TRUE,FALSE)</formula>
    </cfRule>
  </conditionalFormatting>
  <conditionalFormatting sqref="AE680">
    <cfRule type="expression" dxfId="1269" priority="615">
      <formula>IF(RIGHT(TEXT(AE680,"0.#"),1)=".",FALSE,TRUE)</formula>
    </cfRule>
    <cfRule type="expression" dxfId="1268" priority="616">
      <formula>IF(RIGHT(TEXT(AE680,"0.#"),1)=".",TRUE,FALSE)</formula>
    </cfRule>
  </conditionalFormatting>
  <conditionalFormatting sqref="AE681">
    <cfRule type="expression" dxfId="1267" priority="613">
      <formula>IF(RIGHT(TEXT(AE681,"0.#"),1)=".",FALSE,TRUE)</formula>
    </cfRule>
    <cfRule type="expression" dxfId="1266" priority="614">
      <formula>IF(RIGHT(TEXT(AE681,"0.#"),1)=".",TRUE,FALSE)</formula>
    </cfRule>
  </conditionalFormatting>
  <conditionalFormatting sqref="AU679">
    <cfRule type="expression" dxfId="1265" priority="605">
      <formula>IF(RIGHT(TEXT(AU679,"0.#"),1)=".",FALSE,TRUE)</formula>
    </cfRule>
    <cfRule type="expression" dxfId="1264" priority="606">
      <formula>IF(RIGHT(TEXT(AU679,"0.#"),1)=".",TRUE,FALSE)</formula>
    </cfRule>
  </conditionalFormatting>
  <conditionalFormatting sqref="AU680">
    <cfRule type="expression" dxfId="1263" priority="603">
      <formula>IF(RIGHT(TEXT(AU680,"0.#"),1)=".",FALSE,TRUE)</formula>
    </cfRule>
    <cfRule type="expression" dxfId="1262" priority="604">
      <formula>IF(RIGHT(TEXT(AU680,"0.#"),1)=".",TRUE,FALSE)</formula>
    </cfRule>
  </conditionalFormatting>
  <conditionalFormatting sqref="AU681">
    <cfRule type="expression" dxfId="1261" priority="601">
      <formula>IF(RIGHT(TEXT(AU681,"0.#"),1)=".",FALSE,TRUE)</formula>
    </cfRule>
    <cfRule type="expression" dxfId="1260" priority="602">
      <formula>IF(RIGHT(TEXT(AU681,"0.#"),1)=".",TRUE,FALSE)</formula>
    </cfRule>
  </conditionalFormatting>
  <conditionalFormatting sqref="AQ680">
    <cfRule type="expression" dxfId="1259" priority="593">
      <formula>IF(RIGHT(TEXT(AQ680,"0.#"),1)=".",FALSE,TRUE)</formula>
    </cfRule>
    <cfRule type="expression" dxfId="1258" priority="594">
      <formula>IF(RIGHT(TEXT(AQ680,"0.#"),1)=".",TRUE,FALSE)</formula>
    </cfRule>
  </conditionalFormatting>
  <conditionalFormatting sqref="AQ681">
    <cfRule type="expression" dxfId="1257" priority="591">
      <formula>IF(RIGHT(TEXT(AQ681,"0.#"),1)=".",FALSE,TRUE)</formula>
    </cfRule>
    <cfRule type="expression" dxfId="1256" priority="592">
      <formula>IF(RIGHT(TEXT(AQ681,"0.#"),1)=".",TRUE,FALSE)</formula>
    </cfRule>
  </conditionalFormatting>
  <conditionalFormatting sqref="AQ679">
    <cfRule type="expression" dxfId="1255" priority="589">
      <formula>IF(RIGHT(TEXT(AQ679,"0.#"),1)=".",FALSE,TRUE)</formula>
    </cfRule>
    <cfRule type="expression" dxfId="1254" priority="590">
      <formula>IF(RIGHT(TEXT(AQ679,"0.#"),1)=".",TRUE,FALSE)</formula>
    </cfRule>
  </conditionalFormatting>
  <conditionalFormatting sqref="AE684">
    <cfRule type="expression" dxfId="1253" priority="587">
      <formula>IF(RIGHT(TEXT(AE684,"0.#"),1)=".",FALSE,TRUE)</formula>
    </cfRule>
    <cfRule type="expression" dxfId="1252" priority="588">
      <formula>IF(RIGHT(TEXT(AE684,"0.#"),1)=".",TRUE,FALSE)</formula>
    </cfRule>
  </conditionalFormatting>
  <conditionalFormatting sqref="AE685">
    <cfRule type="expression" dxfId="1251" priority="585">
      <formula>IF(RIGHT(TEXT(AE685,"0.#"),1)=".",FALSE,TRUE)</formula>
    </cfRule>
    <cfRule type="expression" dxfId="1250" priority="586">
      <formula>IF(RIGHT(TEXT(AE685,"0.#"),1)=".",TRUE,FALSE)</formula>
    </cfRule>
  </conditionalFormatting>
  <conditionalFormatting sqref="AE686">
    <cfRule type="expression" dxfId="1249" priority="583">
      <formula>IF(RIGHT(TEXT(AE686,"0.#"),1)=".",FALSE,TRUE)</formula>
    </cfRule>
    <cfRule type="expression" dxfId="1248" priority="584">
      <formula>IF(RIGHT(TEXT(AE686,"0.#"),1)=".",TRUE,FALSE)</formula>
    </cfRule>
  </conditionalFormatting>
  <conditionalFormatting sqref="AU684">
    <cfRule type="expression" dxfId="1247" priority="575">
      <formula>IF(RIGHT(TEXT(AU684,"0.#"),1)=".",FALSE,TRUE)</formula>
    </cfRule>
    <cfRule type="expression" dxfId="1246" priority="576">
      <formula>IF(RIGHT(TEXT(AU684,"0.#"),1)=".",TRUE,FALSE)</formula>
    </cfRule>
  </conditionalFormatting>
  <conditionalFormatting sqref="AU685">
    <cfRule type="expression" dxfId="1245" priority="573">
      <formula>IF(RIGHT(TEXT(AU685,"0.#"),1)=".",FALSE,TRUE)</formula>
    </cfRule>
    <cfRule type="expression" dxfId="1244" priority="574">
      <formula>IF(RIGHT(TEXT(AU685,"0.#"),1)=".",TRUE,FALSE)</formula>
    </cfRule>
  </conditionalFormatting>
  <conditionalFormatting sqref="AU686">
    <cfRule type="expression" dxfId="1243" priority="571">
      <formula>IF(RIGHT(TEXT(AU686,"0.#"),1)=".",FALSE,TRUE)</formula>
    </cfRule>
    <cfRule type="expression" dxfId="1242" priority="572">
      <formula>IF(RIGHT(TEXT(AU686,"0.#"),1)=".",TRUE,FALSE)</formula>
    </cfRule>
  </conditionalFormatting>
  <conditionalFormatting sqref="AQ685">
    <cfRule type="expression" dxfId="1241" priority="563">
      <formula>IF(RIGHT(TEXT(AQ685,"0.#"),1)=".",FALSE,TRUE)</formula>
    </cfRule>
    <cfRule type="expression" dxfId="1240" priority="564">
      <formula>IF(RIGHT(TEXT(AQ685,"0.#"),1)=".",TRUE,FALSE)</formula>
    </cfRule>
  </conditionalFormatting>
  <conditionalFormatting sqref="AQ686">
    <cfRule type="expression" dxfId="1239" priority="561">
      <formula>IF(RIGHT(TEXT(AQ686,"0.#"),1)=".",FALSE,TRUE)</formula>
    </cfRule>
    <cfRule type="expression" dxfId="1238" priority="562">
      <formula>IF(RIGHT(TEXT(AQ686,"0.#"),1)=".",TRUE,FALSE)</formula>
    </cfRule>
  </conditionalFormatting>
  <conditionalFormatting sqref="AQ684">
    <cfRule type="expression" dxfId="1237" priority="559">
      <formula>IF(RIGHT(TEXT(AQ684,"0.#"),1)=".",FALSE,TRUE)</formula>
    </cfRule>
    <cfRule type="expression" dxfId="1236" priority="560">
      <formula>IF(RIGHT(TEXT(AQ684,"0.#"),1)=".",TRUE,FALSE)</formula>
    </cfRule>
  </conditionalFormatting>
  <conditionalFormatting sqref="AE689">
    <cfRule type="expression" dxfId="1235" priority="557">
      <formula>IF(RIGHT(TEXT(AE689,"0.#"),1)=".",FALSE,TRUE)</formula>
    </cfRule>
    <cfRule type="expression" dxfId="1234" priority="558">
      <formula>IF(RIGHT(TEXT(AE689,"0.#"),1)=".",TRUE,FALSE)</formula>
    </cfRule>
  </conditionalFormatting>
  <conditionalFormatting sqref="AE690">
    <cfRule type="expression" dxfId="1233" priority="555">
      <formula>IF(RIGHT(TEXT(AE690,"0.#"),1)=".",FALSE,TRUE)</formula>
    </cfRule>
    <cfRule type="expression" dxfId="1232" priority="556">
      <formula>IF(RIGHT(TEXT(AE690,"0.#"),1)=".",TRUE,FALSE)</formula>
    </cfRule>
  </conditionalFormatting>
  <conditionalFormatting sqref="AE691">
    <cfRule type="expression" dxfId="1231" priority="553">
      <formula>IF(RIGHT(TEXT(AE691,"0.#"),1)=".",FALSE,TRUE)</formula>
    </cfRule>
    <cfRule type="expression" dxfId="1230" priority="554">
      <formula>IF(RIGHT(TEXT(AE691,"0.#"),1)=".",TRUE,FALSE)</formula>
    </cfRule>
  </conditionalFormatting>
  <conditionalFormatting sqref="AU689">
    <cfRule type="expression" dxfId="1229" priority="545">
      <formula>IF(RIGHT(TEXT(AU689,"0.#"),1)=".",FALSE,TRUE)</formula>
    </cfRule>
    <cfRule type="expression" dxfId="1228" priority="546">
      <formula>IF(RIGHT(TEXT(AU689,"0.#"),1)=".",TRUE,FALSE)</formula>
    </cfRule>
  </conditionalFormatting>
  <conditionalFormatting sqref="AU690">
    <cfRule type="expression" dxfId="1227" priority="543">
      <formula>IF(RIGHT(TEXT(AU690,"0.#"),1)=".",FALSE,TRUE)</formula>
    </cfRule>
    <cfRule type="expression" dxfId="1226" priority="544">
      <formula>IF(RIGHT(TEXT(AU690,"0.#"),1)=".",TRUE,FALSE)</formula>
    </cfRule>
  </conditionalFormatting>
  <conditionalFormatting sqref="AU691">
    <cfRule type="expression" dxfId="1225" priority="541">
      <formula>IF(RIGHT(TEXT(AU691,"0.#"),1)=".",FALSE,TRUE)</formula>
    </cfRule>
    <cfRule type="expression" dxfId="1224" priority="542">
      <formula>IF(RIGHT(TEXT(AU691,"0.#"),1)=".",TRUE,FALSE)</formula>
    </cfRule>
  </conditionalFormatting>
  <conditionalFormatting sqref="AQ690">
    <cfRule type="expression" dxfId="1223" priority="533">
      <formula>IF(RIGHT(TEXT(AQ690,"0.#"),1)=".",FALSE,TRUE)</formula>
    </cfRule>
    <cfRule type="expression" dxfId="1222" priority="534">
      <formula>IF(RIGHT(TEXT(AQ690,"0.#"),1)=".",TRUE,FALSE)</formula>
    </cfRule>
  </conditionalFormatting>
  <conditionalFormatting sqref="AQ691">
    <cfRule type="expression" dxfId="1221" priority="531">
      <formula>IF(RIGHT(TEXT(AQ691,"0.#"),1)=".",FALSE,TRUE)</formula>
    </cfRule>
    <cfRule type="expression" dxfId="1220" priority="532">
      <formula>IF(RIGHT(TEXT(AQ691,"0.#"),1)=".",TRUE,FALSE)</formula>
    </cfRule>
  </conditionalFormatting>
  <conditionalFormatting sqref="AQ689">
    <cfRule type="expression" dxfId="1219" priority="529">
      <formula>IF(RIGHT(TEXT(AQ689,"0.#"),1)=".",FALSE,TRUE)</formula>
    </cfRule>
    <cfRule type="expression" dxfId="1218" priority="530">
      <formula>IF(RIGHT(TEXT(AQ689,"0.#"),1)=".",TRUE,FALSE)</formula>
    </cfRule>
  </conditionalFormatting>
  <conditionalFormatting sqref="AE694">
    <cfRule type="expression" dxfId="1217" priority="527">
      <formula>IF(RIGHT(TEXT(AE694,"0.#"),1)=".",FALSE,TRUE)</formula>
    </cfRule>
    <cfRule type="expression" dxfId="1216" priority="528">
      <formula>IF(RIGHT(TEXT(AE694,"0.#"),1)=".",TRUE,FALSE)</formula>
    </cfRule>
  </conditionalFormatting>
  <conditionalFormatting sqref="AM696">
    <cfRule type="expression" dxfId="1215" priority="517">
      <formula>IF(RIGHT(TEXT(AM696,"0.#"),1)=".",FALSE,TRUE)</formula>
    </cfRule>
    <cfRule type="expression" dxfId="1214" priority="518">
      <formula>IF(RIGHT(TEXT(AM696,"0.#"),1)=".",TRUE,FALSE)</formula>
    </cfRule>
  </conditionalFormatting>
  <conditionalFormatting sqref="AE695">
    <cfRule type="expression" dxfId="1213" priority="525">
      <formula>IF(RIGHT(TEXT(AE695,"0.#"),1)=".",FALSE,TRUE)</formula>
    </cfRule>
    <cfRule type="expression" dxfId="1212" priority="526">
      <formula>IF(RIGHT(TEXT(AE695,"0.#"),1)=".",TRUE,FALSE)</formula>
    </cfRule>
  </conditionalFormatting>
  <conditionalFormatting sqref="AE696">
    <cfRule type="expression" dxfId="1211" priority="523">
      <formula>IF(RIGHT(TEXT(AE696,"0.#"),1)=".",FALSE,TRUE)</formula>
    </cfRule>
    <cfRule type="expression" dxfId="1210" priority="524">
      <formula>IF(RIGHT(TEXT(AE696,"0.#"),1)=".",TRUE,FALSE)</formula>
    </cfRule>
  </conditionalFormatting>
  <conditionalFormatting sqref="AM694">
    <cfRule type="expression" dxfId="1209" priority="521">
      <formula>IF(RIGHT(TEXT(AM694,"0.#"),1)=".",FALSE,TRUE)</formula>
    </cfRule>
    <cfRule type="expression" dxfId="1208" priority="522">
      <formula>IF(RIGHT(TEXT(AM694,"0.#"),1)=".",TRUE,FALSE)</formula>
    </cfRule>
  </conditionalFormatting>
  <conditionalFormatting sqref="AM695">
    <cfRule type="expression" dxfId="1207" priority="519">
      <formula>IF(RIGHT(TEXT(AM695,"0.#"),1)=".",FALSE,TRUE)</formula>
    </cfRule>
    <cfRule type="expression" dxfId="1206" priority="520">
      <formula>IF(RIGHT(TEXT(AM695,"0.#"),1)=".",TRUE,FALSE)</formula>
    </cfRule>
  </conditionalFormatting>
  <conditionalFormatting sqref="AU694">
    <cfRule type="expression" dxfId="1205" priority="515">
      <formula>IF(RIGHT(TEXT(AU694,"0.#"),1)=".",FALSE,TRUE)</formula>
    </cfRule>
    <cfRule type="expression" dxfId="1204" priority="516">
      <formula>IF(RIGHT(TEXT(AU694,"0.#"),1)=".",TRUE,FALSE)</formula>
    </cfRule>
  </conditionalFormatting>
  <conditionalFormatting sqref="AU695">
    <cfRule type="expression" dxfId="1203" priority="513">
      <formula>IF(RIGHT(TEXT(AU695,"0.#"),1)=".",FALSE,TRUE)</formula>
    </cfRule>
    <cfRule type="expression" dxfId="1202" priority="514">
      <formula>IF(RIGHT(TEXT(AU695,"0.#"),1)=".",TRUE,FALSE)</formula>
    </cfRule>
  </conditionalFormatting>
  <conditionalFormatting sqref="AU696">
    <cfRule type="expression" dxfId="1201" priority="511">
      <formula>IF(RIGHT(TEXT(AU696,"0.#"),1)=".",FALSE,TRUE)</formula>
    </cfRule>
    <cfRule type="expression" dxfId="1200" priority="512">
      <formula>IF(RIGHT(TEXT(AU696,"0.#"),1)=".",TRUE,FALSE)</formula>
    </cfRule>
  </conditionalFormatting>
  <conditionalFormatting sqref="AI694">
    <cfRule type="expression" dxfId="1199" priority="509">
      <formula>IF(RIGHT(TEXT(AI694,"0.#"),1)=".",FALSE,TRUE)</formula>
    </cfRule>
    <cfRule type="expression" dxfId="1198" priority="510">
      <formula>IF(RIGHT(TEXT(AI694,"0.#"),1)=".",TRUE,FALSE)</formula>
    </cfRule>
  </conditionalFormatting>
  <conditionalFormatting sqref="AI695">
    <cfRule type="expression" dxfId="1197" priority="507">
      <formula>IF(RIGHT(TEXT(AI695,"0.#"),1)=".",FALSE,TRUE)</formula>
    </cfRule>
    <cfRule type="expression" dxfId="1196" priority="508">
      <formula>IF(RIGHT(TEXT(AI695,"0.#"),1)=".",TRUE,FALSE)</formula>
    </cfRule>
  </conditionalFormatting>
  <conditionalFormatting sqref="AQ695">
    <cfRule type="expression" dxfId="1195" priority="503">
      <formula>IF(RIGHT(TEXT(AQ695,"0.#"),1)=".",FALSE,TRUE)</formula>
    </cfRule>
    <cfRule type="expression" dxfId="1194" priority="504">
      <formula>IF(RIGHT(TEXT(AQ695,"0.#"),1)=".",TRUE,FALSE)</formula>
    </cfRule>
  </conditionalFormatting>
  <conditionalFormatting sqref="AQ696">
    <cfRule type="expression" dxfId="1193" priority="501">
      <formula>IF(RIGHT(TEXT(AQ696,"0.#"),1)=".",FALSE,TRUE)</formula>
    </cfRule>
    <cfRule type="expression" dxfId="1192" priority="502">
      <formula>IF(RIGHT(TEXT(AQ696,"0.#"),1)=".",TRUE,FALSE)</formula>
    </cfRule>
  </conditionalFormatting>
  <conditionalFormatting sqref="AU101">
    <cfRule type="expression" dxfId="1191" priority="497">
      <formula>IF(RIGHT(TEXT(AU101,"0.#"),1)=".",FALSE,TRUE)</formula>
    </cfRule>
    <cfRule type="expression" dxfId="1190" priority="498">
      <formula>IF(RIGHT(TEXT(AU101,"0.#"),1)=".",TRUE,FALSE)</formula>
    </cfRule>
  </conditionalFormatting>
  <conditionalFormatting sqref="AU102">
    <cfRule type="expression" dxfId="1189" priority="495">
      <formula>IF(RIGHT(TEXT(AU102,"0.#"),1)=".",FALSE,TRUE)</formula>
    </cfRule>
    <cfRule type="expression" dxfId="1188" priority="496">
      <formula>IF(RIGHT(TEXT(AU102,"0.#"),1)=".",TRUE,FALSE)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Q114">
    <cfRule type="expression" dxfId="739" priority="39">
      <formula>IF(RIGHT(TEXT(AQ114,"0.#"),1)=".",FALSE,TRUE)</formula>
    </cfRule>
    <cfRule type="expression" dxfId="738" priority="40">
      <formula>IF(RIGHT(TEXT(AQ114,"0.#"),1)=".",TRUE,FALSE)</formula>
    </cfRule>
  </conditionalFormatting>
  <conditionalFormatting sqref="AU114">
    <cfRule type="expression" dxfId="737" priority="37">
      <formula>IF(RIGHT(TEXT(AU114,"0.#"),1)=".",FALSE,TRUE)</formula>
    </cfRule>
    <cfRule type="expression" dxfId="736" priority="38">
      <formula>IF(RIGHT(TEXT(AU114,"0.#"),1)=".",TRUE,FALSE)</formula>
    </cfRule>
  </conditionalFormatting>
  <conditionalFormatting sqref="Y781">
    <cfRule type="expression" dxfId="735" priority="35">
      <formula>IF(RIGHT(TEXT(Y781,"0.#"),1)=".",FALSE,TRUE)</formula>
    </cfRule>
    <cfRule type="expression" dxfId="734" priority="36">
      <formula>IF(RIGHT(TEXT(Y781,"0.#"),1)=".",TRUE,FALSE)</formula>
    </cfRule>
  </conditionalFormatting>
  <conditionalFormatting sqref="AU781">
    <cfRule type="expression" dxfId="733" priority="33">
      <formula>IF(RIGHT(TEXT(AU781,"0.#"),1)=".",FALSE,TRUE)</formula>
    </cfRule>
    <cfRule type="expression" dxfId="732" priority="34">
      <formula>IF(RIGHT(TEXT(AU781,"0.#"),1)=".",TRUE,FALSE)</formula>
    </cfRule>
  </conditionalFormatting>
  <conditionalFormatting sqref="Y794">
    <cfRule type="expression" dxfId="731" priority="31">
      <formula>IF(RIGHT(TEXT(Y794,"0.#"),1)=".",FALSE,TRUE)</formula>
    </cfRule>
    <cfRule type="expression" dxfId="730" priority="32">
      <formula>IF(RIGHT(TEXT(Y794,"0.#"),1)=".",TRUE,FALSE)</formula>
    </cfRule>
  </conditionalFormatting>
  <conditionalFormatting sqref="AU794">
    <cfRule type="expression" dxfId="729" priority="29">
      <formula>IF(RIGHT(TEXT(AU794,"0.#"),1)=".",FALSE,TRUE)</formula>
    </cfRule>
    <cfRule type="expression" dxfId="728" priority="30">
      <formula>IF(RIGHT(TEXT(AU794,"0.#"),1)=".",TRUE,FALSE)</formula>
    </cfRule>
  </conditionalFormatting>
  <conditionalFormatting sqref="Y807">
    <cfRule type="expression" dxfId="727" priority="27">
      <formula>IF(RIGHT(TEXT(Y807,"0.#"),1)=".",FALSE,TRUE)</formula>
    </cfRule>
    <cfRule type="expression" dxfId="726" priority="28">
      <formula>IF(RIGHT(TEXT(Y807,"0.#"),1)=".",TRUE,FALSE)</formula>
    </cfRule>
  </conditionalFormatting>
  <conditionalFormatting sqref="AU807">
    <cfRule type="expression" dxfId="725" priority="25">
      <formula>IF(RIGHT(TEXT(AU807,"0.#"),1)=".",FALSE,TRUE)</formula>
    </cfRule>
    <cfRule type="expression" dxfId="724" priority="26">
      <formula>IF(RIGHT(TEXT(AU807,"0.#"),1)=".",TRUE,FALSE)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Y874:Y899">
    <cfRule type="expression" dxfId="715" priority="9">
      <formula>IF(RIGHT(TEXT(Y874,"0.#"),1)=".",FALSE,TRUE)</formula>
    </cfRule>
    <cfRule type="expression" dxfId="714" priority="10">
      <formula>IF(RIGHT(TEXT(Y874,"0.#"),1)=".",TRUE,FALSE)</formula>
    </cfRule>
  </conditionalFormatting>
  <conditionalFormatting sqref="Y871">
    <cfRule type="expression" dxfId="713" priority="15">
      <formula>IF(RIGHT(TEXT(Y871,"0.#"),1)=".",FALSE,TRUE)</formula>
    </cfRule>
    <cfRule type="expression" dxfId="712" priority="16">
      <formula>IF(RIGHT(TEXT(Y871,"0.#"),1)=".",TRUE,FALSE)</formula>
    </cfRule>
  </conditionalFormatting>
  <conditionalFormatting sqref="Y872">
    <cfRule type="expression" dxfId="711" priority="13">
      <formula>IF(RIGHT(TEXT(Y872,"0.#"),1)=".",FALSE,TRUE)</formula>
    </cfRule>
    <cfRule type="expression" dxfId="710" priority="14">
      <formula>IF(RIGHT(TEXT(Y872,"0.#"),1)=".",TRUE,FALSE)</formula>
    </cfRule>
  </conditionalFormatting>
  <conditionalFormatting sqref="Y873">
    <cfRule type="expression" dxfId="709" priority="11">
      <formula>IF(RIGHT(TEXT(Y873,"0.#"),1)=".",FALSE,TRUE)</formula>
    </cfRule>
    <cfRule type="expression" dxfId="708" priority="12">
      <formula>IF(RIGHT(TEXT(Y873,"0.#"),1)=".",TRUE,FALSE)</formula>
    </cfRule>
  </conditionalFormatting>
  <conditionalFormatting sqref="Y903:Y932">
    <cfRule type="expression" dxfId="707" priority="7">
      <formula>IF(RIGHT(TEXT(Y903,"0.#"),1)=".",FALSE,TRUE)</formula>
    </cfRule>
    <cfRule type="expression" dxfId="706" priority="8">
      <formula>IF(RIGHT(TEXT(Y903,"0.#"),1)=".",TRUE,FALSE)</formula>
    </cfRule>
  </conditionalFormatting>
  <conditionalFormatting sqref="Y936:Y965">
    <cfRule type="expression" dxfId="705" priority="5">
      <formula>IF(RIGHT(TEXT(Y936,"0.#"),1)=".",FALSE,TRUE)</formula>
    </cfRule>
    <cfRule type="expression" dxfId="704" priority="6">
      <formula>IF(RIGHT(TEXT(Y936,"0.#"),1)=".",TRUE,FALSE)</formula>
    </cfRule>
  </conditionalFormatting>
  <conditionalFormatting sqref="Y969:Y998">
    <cfRule type="expression" dxfId="703" priority="3">
      <formula>IF(RIGHT(TEXT(Y969,"0.#"),1)=".",FALSE,TRUE)</formula>
    </cfRule>
    <cfRule type="expression" dxfId="702" priority="4">
      <formula>IF(RIGHT(TEXT(Y969,"0.#"),1)=".",TRUE,FALSE)</formula>
    </cfRule>
  </conditionalFormatting>
  <conditionalFormatting sqref="Y1002:Y1031">
    <cfRule type="expression" dxfId="701" priority="1">
      <formula>IF(RIGHT(TEXT(Y1002,"0.#"),1)=".",FALSE,TRUE)</formula>
    </cfRule>
    <cfRule type="expression" dxfId="700" priority="2">
      <formula>IF(RIGHT(TEXT(Y1002,"0.#"),1)=".",TRUE,FALSE)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70866141732283472" right="0.70866141732283472" top="0.74803149606299213" bottom="0.74803149606299213" header="0.31496062992125984" footer="0.31496062992125984"/>
  <pageSetup paperSize="9" scale="64" fitToHeight="0" orientation="portrait" r:id="rId1"/>
  <headerFooter differentFirst="1" alignWithMargins="0"/>
  <rowBreaks count="10" manualBreakCount="10">
    <brk id="36" max="49" man="1"/>
    <brk id="129" max="49" man="1"/>
    <brk id="218" max="49" man="1"/>
    <brk id="271" max="49" man="1"/>
    <brk id="338" max="49" man="1"/>
    <brk id="483" max="49" man="1"/>
    <brk id="725" max="49" man="1"/>
    <brk id="735" max="49" man="1"/>
    <brk id="778" max="49" man="1"/>
    <brk id="966" max="49" man="1"/>
  </rowBreaks>
  <customProperties>
    <customPr name="layoutContexts" r:id="rId2"/>
  </customProperties>
  <ignoredErrors>
    <ignoredError sqref="K739 N739 P739 T739 W739 Z739 AB739 AF739 AI739 AL739 AN739 P29 W2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2">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2">
      <c r="A3" s="14" t="s">
        <v>203</v>
      </c>
      <c r="B3" s="15" t="s">
        <v>567</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567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2">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2">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2">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567</v>
      </c>
      <c r="R6" s="13" t="str">
        <f t="shared" si="3"/>
        <v>交付</v>
      </c>
      <c r="S6" s="13" t="str">
        <f t="shared" si="4"/>
        <v>交付</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2">
      <c r="A7" s="14" t="s">
        <v>207</v>
      </c>
      <c r="B7" s="15"/>
      <c r="C7" s="13" t="str">
        <f t="shared" si="0"/>
        <v/>
      </c>
      <c r="D7" s="13" t="str">
        <f t="shared" si="8"/>
        <v>宇宙開発利用</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2">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2">
      <c r="A9" s="14" t="s">
        <v>209</v>
      </c>
      <c r="B9" s="15"/>
      <c r="C9" s="13" t="str">
        <f t="shared" si="0"/>
        <v/>
      </c>
      <c r="D9" s="13" t="str">
        <f t="shared" si="8"/>
        <v>宇宙開発利用</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2">
      <c r="A10" s="14" t="s">
        <v>446</v>
      </c>
      <c r="B10" s="15"/>
      <c r="C10" s="13" t="str">
        <f t="shared" si="0"/>
        <v/>
      </c>
      <c r="D10" s="13" t="str">
        <f t="shared" si="8"/>
        <v>宇宙開発利用</v>
      </c>
      <c r="F10" s="18" t="s">
        <v>235</v>
      </c>
      <c r="G10" s="17"/>
      <c r="H10" s="13" t="str">
        <f t="shared" si="1"/>
        <v/>
      </c>
      <c r="I10" s="13" t="str">
        <f t="shared" si="5"/>
        <v>一般会計</v>
      </c>
      <c r="K10" s="14" t="s">
        <v>450</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2">
      <c r="A11" s="14" t="s">
        <v>210</v>
      </c>
      <c r="B11" s="15"/>
      <c r="C11" s="13" t="str">
        <f t="shared" si="0"/>
        <v/>
      </c>
      <c r="D11" s="13" t="str">
        <f t="shared" si="8"/>
        <v>宇宙開発利用</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2">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2">
      <c r="A13" s="14" t="s">
        <v>212</v>
      </c>
      <c r="B13" s="15"/>
      <c r="C13" s="13" t="str">
        <f t="shared" si="0"/>
        <v/>
      </c>
      <c r="D13" s="13" t="str">
        <f t="shared" si="8"/>
        <v>宇宙開発利用</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2">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宇宙開発利用</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556</v>
      </c>
      <c r="B25" s="15"/>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宇宙開発利用</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451</v>
      </c>
    </row>
    <row r="96" spans="25:25" x14ac:dyDescent="0.2">
      <c r="Y96" s="32" t="s">
        <v>504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customProperties>
    <customPr name="layoutContext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44" t="s">
        <v>469</v>
      </c>
      <c r="B2" s="545"/>
      <c r="C2" s="545"/>
      <c r="D2" s="545"/>
      <c r="E2" s="545"/>
      <c r="F2" s="546"/>
      <c r="G2" s="826" t="s">
        <v>265</v>
      </c>
      <c r="H2" s="811"/>
      <c r="I2" s="811"/>
      <c r="J2" s="811"/>
      <c r="K2" s="811"/>
      <c r="L2" s="811"/>
      <c r="M2" s="811"/>
      <c r="N2" s="811"/>
      <c r="O2" s="812"/>
      <c r="P2" s="810" t="s">
        <v>59</v>
      </c>
      <c r="Q2" s="811"/>
      <c r="R2" s="811"/>
      <c r="S2" s="811"/>
      <c r="T2" s="811"/>
      <c r="U2" s="811"/>
      <c r="V2" s="811"/>
      <c r="W2" s="811"/>
      <c r="X2" s="812"/>
      <c r="Y2" s="1036"/>
      <c r="Z2" s="412"/>
      <c r="AA2" s="413"/>
      <c r="AB2" s="1040" t="s">
        <v>11</v>
      </c>
      <c r="AC2" s="1041"/>
      <c r="AD2" s="1042"/>
      <c r="AE2" s="1028" t="s">
        <v>548</v>
      </c>
      <c r="AF2" s="1028"/>
      <c r="AG2" s="1028"/>
      <c r="AH2" s="1028"/>
      <c r="AI2" s="1028" t="s">
        <v>545</v>
      </c>
      <c r="AJ2" s="1028"/>
      <c r="AK2" s="1028"/>
      <c r="AL2" s="1028"/>
      <c r="AM2" s="1028" t="s">
        <v>519</v>
      </c>
      <c r="AN2" s="1028"/>
      <c r="AO2" s="1028"/>
      <c r="AP2" s="490"/>
      <c r="AQ2" s="176" t="s">
        <v>354</v>
      </c>
      <c r="AR2" s="169"/>
      <c r="AS2" s="169"/>
      <c r="AT2" s="170"/>
      <c r="AU2" s="373" t="s">
        <v>253</v>
      </c>
      <c r="AV2" s="373"/>
      <c r="AW2" s="373"/>
      <c r="AX2" s="374"/>
    </row>
    <row r="3" spans="1:50" ht="18.75" customHeight="1" x14ac:dyDescent="0.2">
      <c r="A3" s="544"/>
      <c r="B3" s="545"/>
      <c r="C3" s="545"/>
      <c r="D3" s="545"/>
      <c r="E3" s="545"/>
      <c r="F3" s="546"/>
      <c r="G3" s="599"/>
      <c r="H3" s="379"/>
      <c r="I3" s="379"/>
      <c r="J3" s="379"/>
      <c r="K3" s="379"/>
      <c r="L3" s="379"/>
      <c r="M3" s="379"/>
      <c r="N3" s="379"/>
      <c r="O3" s="600"/>
      <c r="P3" s="612"/>
      <c r="Q3" s="379"/>
      <c r="R3" s="379"/>
      <c r="S3" s="379"/>
      <c r="T3" s="379"/>
      <c r="U3" s="379"/>
      <c r="V3" s="379"/>
      <c r="W3" s="379"/>
      <c r="X3" s="600"/>
      <c r="Y3" s="1037"/>
      <c r="Z3" s="1038"/>
      <c r="AA3" s="1039"/>
      <c r="AB3" s="1043"/>
      <c r="AC3" s="1044"/>
      <c r="AD3" s="104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47"/>
      <c r="B4" s="545"/>
      <c r="C4" s="545"/>
      <c r="D4" s="545"/>
      <c r="E4" s="545"/>
      <c r="F4" s="546"/>
      <c r="G4" s="572"/>
      <c r="H4" s="1046"/>
      <c r="I4" s="1046"/>
      <c r="J4" s="1046"/>
      <c r="K4" s="1046"/>
      <c r="L4" s="1046"/>
      <c r="M4" s="1046"/>
      <c r="N4" s="1046"/>
      <c r="O4" s="1047"/>
      <c r="P4" s="161"/>
      <c r="Q4" s="1054"/>
      <c r="R4" s="1054"/>
      <c r="S4" s="1054"/>
      <c r="T4" s="1054"/>
      <c r="U4" s="1054"/>
      <c r="V4" s="1054"/>
      <c r="W4" s="1054"/>
      <c r="X4" s="1055"/>
      <c r="Y4" s="1032" t="s">
        <v>12</v>
      </c>
      <c r="Z4" s="1033"/>
      <c r="AA4" s="1034"/>
      <c r="AB4" s="583"/>
      <c r="AC4" s="1035"/>
      <c r="AD4" s="103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48"/>
      <c r="B5" s="549"/>
      <c r="C5" s="549"/>
      <c r="D5" s="549"/>
      <c r="E5" s="549"/>
      <c r="F5" s="550"/>
      <c r="G5" s="1048"/>
      <c r="H5" s="1049"/>
      <c r="I5" s="1049"/>
      <c r="J5" s="1049"/>
      <c r="K5" s="1049"/>
      <c r="L5" s="1049"/>
      <c r="M5" s="1049"/>
      <c r="N5" s="1049"/>
      <c r="O5" s="1050"/>
      <c r="P5" s="1056"/>
      <c r="Q5" s="1056"/>
      <c r="R5" s="1056"/>
      <c r="S5" s="1056"/>
      <c r="T5" s="1056"/>
      <c r="U5" s="1056"/>
      <c r="V5" s="1056"/>
      <c r="W5" s="1056"/>
      <c r="X5" s="1057"/>
      <c r="Y5" s="303" t="s">
        <v>54</v>
      </c>
      <c r="Z5" s="1029"/>
      <c r="AA5" s="1030"/>
      <c r="AB5" s="554"/>
      <c r="AC5" s="1031"/>
      <c r="AD5" s="103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48"/>
      <c r="B6" s="549"/>
      <c r="C6" s="549"/>
      <c r="D6" s="549"/>
      <c r="E6" s="549"/>
      <c r="F6" s="550"/>
      <c r="G6" s="1051"/>
      <c r="H6" s="1052"/>
      <c r="I6" s="1052"/>
      <c r="J6" s="1052"/>
      <c r="K6" s="1052"/>
      <c r="L6" s="1052"/>
      <c r="M6" s="1052"/>
      <c r="N6" s="1052"/>
      <c r="O6" s="1053"/>
      <c r="P6" s="1058"/>
      <c r="Q6" s="1058"/>
      <c r="R6" s="1058"/>
      <c r="S6" s="1058"/>
      <c r="T6" s="1058"/>
      <c r="U6" s="1058"/>
      <c r="V6" s="1058"/>
      <c r="W6" s="1058"/>
      <c r="X6" s="1059"/>
      <c r="Y6" s="1060" t="s">
        <v>13</v>
      </c>
      <c r="Z6" s="1029"/>
      <c r="AA6" s="1030"/>
      <c r="AB6" s="493" t="s">
        <v>301</v>
      </c>
      <c r="AC6" s="1061"/>
      <c r="AD6" s="106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929" t="s">
        <v>497</v>
      </c>
      <c r="B7" s="930"/>
      <c r="C7" s="930"/>
      <c r="D7" s="930"/>
      <c r="E7" s="930"/>
      <c r="F7" s="931"/>
      <c r="G7" s="93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customFormat="1" ht="23.25" customHeight="1" x14ac:dyDescent="0.2">
      <c r="A8" s="932"/>
      <c r="B8" s="933"/>
      <c r="C8" s="933"/>
      <c r="D8" s="933"/>
      <c r="E8" s="933"/>
      <c r="F8" s="934"/>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40"/>
    </row>
    <row r="9" spans="1:50" ht="18.75" customHeight="1" x14ac:dyDescent="0.2">
      <c r="A9" s="544" t="s">
        <v>469</v>
      </c>
      <c r="B9" s="545"/>
      <c r="C9" s="545"/>
      <c r="D9" s="545"/>
      <c r="E9" s="545"/>
      <c r="F9" s="546"/>
      <c r="G9" s="826" t="s">
        <v>265</v>
      </c>
      <c r="H9" s="811"/>
      <c r="I9" s="811"/>
      <c r="J9" s="811"/>
      <c r="K9" s="811"/>
      <c r="L9" s="811"/>
      <c r="M9" s="811"/>
      <c r="N9" s="811"/>
      <c r="O9" s="812"/>
      <c r="P9" s="810" t="s">
        <v>59</v>
      </c>
      <c r="Q9" s="811"/>
      <c r="R9" s="811"/>
      <c r="S9" s="811"/>
      <c r="T9" s="811"/>
      <c r="U9" s="811"/>
      <c r="V9" s="811"/>
      <c r="W9" s="811"/>
      <c r="X9" s="812"/>
      <c r="Y9" s="1036"/>
      <c r="Z9" s="412"/>
      <c r="AA9" s="413"/>
      <c r="AB9" s="1040" t="s">
        <v>11</v>
      </c>
      <c r="AC9" s="1041"/>
      <c r="AD9" s="1042"/>
      <c r="AE9" s="1028" t="s">
        <v>549</v>
      </c>
      <c r="AF9" s="1028"/>
      <c r="AG9" s="1028"/>
      <c r="AH9" s="1028"/>
      <c r="AI9" s="1028" t="s">
        <v>545</v>
      </c>
      <c r="AJ9" s="1028"/>
      <c r="AK9" s="1028"/>
      <c r="AL9" s="1028"/>
      <c r="AM9" s="1028" t="s">
        <v>519</v>
      </c>
      <c r="AN9" s="1028"/>
      <c r="AO9" s="1028"/>
      <c r="AP9" s="490"/>
      <c r="AQ9" s="176" t="s">
        <v>354</v>
      </c>
      <c r="AR9" s="169"/>
      <c r="AS9" s="169"/>
      <c r="AT9" s="170"/>
      <c r="AU9" s="373" t="s">
        <v>253</v>
      </c>
      <c r="AV9" s="373"/>
      <c r="AW9" s="373"/>
      <c r="AX9" s="374"/>
    </row>
    <row r="10" spans="1:50" ht="18.75" customHeight="1" x14ac:dyDescent="0.2">
      <c r="A10" s="544"/>
      <c r="B10" s="545"/>
      <c r="C10" s="545"/>
      <c r="D10" s="545"/>
      <c r="E10" s="545"/>
      <c r="F10" s="546"/>
      <c r="G10" s="599"/>
      <c r="H10" s="379"/>
      <c r="I10" s="379"/>
      <c r="J10" s="379"/>
      <c r="K10" s="379"/>
      <c r="L10" s="379"/>
      <c r="M10" s="379"/>
      <c r="N10" s="379"/>
      <c r="O10" s="600"/>
      <c r="P10" s="612"/>
      <c r="Q10" s="379"/>
      <c r="R10" s="379"/>
      <c r="S10" s="379"/>
      <c r="T10" s="379"/>
      <c r="U10" s="379"/>
      <c r="V10" s="379"/>
      <c r="W10" s="379"/>
      <c r="X10" s="600"/>
      <c r="Y10" s="1037"/>
      <c r="Z10" s="1038"/>
      <c r="AA10" s="1039"/>
      <c r="AB10" s="1043"/>
      <c r="AC10" s="1044"/>
      <c r="AD10" s="104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47"/>
      <c r="B11" s="545"/>
      <c r="C11" s="545"/>
      <c r="D11" s="545"/>
      <c r="E11" s="545"/>
      <c r="F11" s="546"/>
      <c r="G11" s="572"/>
      <c r="H11" s="1046"/>
      <c r="I11" s="1046"/>
      <c r="J11" s="1046"/>
      <c r="K11" s="1046"/>
      <c r="L11" s="1046"/>
      <c r="M11" s="1046"/>
      <c r="N11" s="1046"/>
      <c r="O11" s="1047"/>
      <c r="P11" s="161"/>
      <c r="Q11" s="1054"/>
      <c r="R11" s="1054"/>
      <c r="S11" s="1054"/>
      <c r="T11" s="1054"/>
      <c r="U11" s="1054"/>
      <c r="V11" s="1054"/>
      <c r="W11" s="1054"/>
      <c r="X11" s="1055"/>
      <c r="Y11" s="1032" t="s">
        <v>12</v>
      </c>
      <c r="Z11" s="1033"/>
      <c r="AA11" s="1034"/>
      <c r="AB11" s="583"/>
      <c r="AC11" s="1035"/>
      <c r="AD11" s="103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48"/>
      <c r="B12" s="549"/>
      <c r="C12" s="549"/>
      <c r="D12" s="549"/>
      <c r="E12" s="549"/>
      <c r="F12" s="550"/>
      <c r="G12" s="1048"/>
      <c r="H12" s="1049"/>
      <c r="I12" s="1049"/>
      <c r="J12" s="1049"/>
      <c r="K12" s="1049"/>
      <c r="L12" s="1049"/>
      <c r="M12" s="1049"/>
      <c r="N12" s="1049"/>
      <c r="O12" s="1050"/>
      <c r="P12" s="1056"/>
      <c r="Q12" s="1056"/>
      <c r="R12" s="1056"/>
      <c r="S12" s="1056"/>
      <c r="T12" s="1056"/>
      <c r="U12" s="1056"/>
      <c r="V12" s="1056"/>
      <c r="W12" s="1056"/>
      <c r="X12" s="1057"/>
      <c r="Y12" s="303" t="s">
        <v>54</v>
      </c>
      <c r="Z12" s="1029"/>
      <c r="AA12" s="1030"/>
      <c r="AB12" s="554"/>
      <c r="AC12" s="1031"/>
      <c r="AD12" s="103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76"/>
      <c r="B13" s="677"/>
      <c r="C13" s="677"/>
      <c r="D13" s="677"/>
      <c r="E13" s="677"/>
      <c r="F13" s="678"/>
      <c r="G13" s="1051"/>
      <c r="H13" s="1052"/>
      <c r="I13" s="1052"/>
      <c r="J13" s="1052"/>
      <c r="K13" s="1052"/>
      <c r="L13" s="1052"/>
      <c r="M13" s="1052"/>
      <c r="N13" s="1052"/>
      <c r="O13" s="1053"/>
      <c r="P13" s="1058"/>
      <c r="Q13" s="1058"/>
      <c r="R13" s="1058"/>
      <c r="S13" s="1058"/>
      <c r="T13" s="1058"/>
      <c r="U13" s="1058"/>
      <c r="V13" s="1058"/>
      <c r="W13" s="1058"/>
      <c r="X13" s="1059"/>
      <c r="Y13" s="1060" t="s">
        <v>13</v>
      </c>
      <c r="Z13" s="1029"/>
      <c r="AA13" s="1030"/>
      <c r="AB13" s="493" t="s">
        <v>301</v>
      </c>
      <c r="AC13" s="1061"/>
      <c r="AD13" s="106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929" t="s">
        <v>497</v>
      </c>
      <c r="B14" s="930"/>
      <c r="C14" s="930"/>
      <c r="D14" s="930"/>
      <c r="E14" s="930"/>
      <c r="F14" s="931"/>
      <c r="G14" s="935"/>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7"/>
    </row>
    <row r="15" spans="1:50" customFormat="1" ht="23.25" customHeight="1" x14ac:dyDescent="0.2">
      <c r="A15" s="932"/>
      <c r="B15" s="933"/>
      <c r="C15" s="933"/>
      <c r="D15" s="933"/>
      <c r="E15" s="933"/>
      <c r="F15" s="934"/>
      <c r="G15" s="938"/>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40"/>
    </row>
    <row r="16" spans="1:50" ht="18.75" customHeight="1" x14ac:dyDescent="0.2">
      <c r="A16" s="544" t="s">
        <v>469</v>
      </c>
      <c r="B16" s="545"/>
      <c r="C16" s="545"/>
      <c r="D16" s="545"/>
      <c r="E16" s="545"/>
      <c r="F16" s="546"/>
      <c r="G16" s="826" t="s">
        <v>265</v>
      </c>
      <c r="H16" s="811"/>
      <c r="I16" s="811"/>
      <c r="J16" s="811"/>
      <c r="K16" s="811"/>
      <c r="L16" s="811"/>
      <c r="M16" s="811"/>
      <c r="N16" s="811"/>
      <c r="O16" s="812"/>
      <c r="P16" s="810" t="s">
        <v>59</v>
      </c>
      <c r="Q16" s="811"/>
      <c r="R16" s="811"/>
      <c r="S16" s="811"/>
      <c r="T16" s="811"/>
      <c r="U16" s="811"/>
      <c r="V16" s="811"/>
      <c r="W16" s="811"/>
      <c r="X16" s="812"/>
      <c r="Y16" s="1036"/>
      <c r="Z16" s="412"/>
      <c r="AA16" s="413"/>
      <c r="AB16" s="1040" t="s">
        <v>11</v>
      </c>
      <c r="AC16" s="1041"/>
      <c r="AD16" s="1042"/>
      <c r="AE16" s="1028" t="s">
        <v>548</v>
      </c>
      <c r="AF16" s="1028"/>
      <c r="AG16" s="1028"/>
      <c r="AH16" s="1028"/>
      <c r="AI16" s="1028" t="s">
        <v>546</v>
      </c>
      <c r="AJ16" s="1028"/>
      <c r="AK16" s="1028"/>
      <c r="AL16" s="1028"/>
      <c r="AM16" s="1028" t="s">
        <v>519</v>
      </c>
      <c r="AN16" s="1028"/>
      <c r="AO16" s="1028"/>
      <c r="AP16" s="490"/>
      <c r="AQ16" s="176" t="s">
        <v>354</v>
      </c>
      <c r="AR16" s="169"/>
      <c r="AS16" s="169"/>
      <c r="AT16" s="170"/>
      <c r="AU16" s="373" t="s">
        <v>253</v>
      </c>
      <c r="AV16" s="373"/>
      <c r="AW16" s="373"/>
      <c r="AX16" s="374"/>
    </row>
    <row r="17" spans="1:50" ht="18.75" customHeight="1" x14ac:dyDescent="0.2">
      <c r="A17" s="544"/>
      <c r="B17" s="545"/>
      <c r="C17" s="545"/>
      <c r="D17" s="545"/>
      <c r="E17" s="545"/>
      <c r="F17" s="546"/>
      <c r="G17" s="599"/>
      <c r="H17" s="379"/>
      <c r="I17" s="379"/>
      <c r="J17" s="379"/>
      <c r="K17" s="379"/>
      <c r="L17" s="379"/>
      <c r="M17" s="379"/>
      <c r="N17" s="379"/>
      <c r="O17" s="600"/>
      <c r="P17" s="612"/>
      <c r="Q17" s="379"/>
      <c r="R17" s="379"/>
      <c r="S17" s="379"/>
      <c r="T17" s="379"/>
      <c r="U17" s="379"/>
      <c r="V17" s="379"/>
      <c r="W17" s="379"/>
      <c r="X17" s="600"/>
      <c r="Y17" s="1037"/>
      <c r="Z17" s="1038"/>
      <c r="AA17" s="1039"/>
      <c r="AB17" s="1043"/>
      <c r="AC17" s="1044"/>
      <c r="AD17" s="104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47"/>
      <c r="B18" s="545"/>
      <c r="C18" s="545"/>
      <c r="D18" s="545"/>
      <c r="E18" s="545"/>
      <c r="F18" s="546"/>
      <c r="G18" s="572"/>
      <c r="H18" s="1046"/>
      <c r="I18" s="1046"/>
      <c r="J18" s="1046"/>
      <c r="K18" s="1046"/>
      <c r="L18" s="1046"/>
      <c r="M18" s="1046"/>
      <c r="N18" s="1046"/>
      <c r="O18" s="1047"/>
      <c r="P18" s="161"/>
      <c r="Q18" s="1054"/>
      <c r="R18" s="1054"/>
      <c r="S18" s="1054"/>
      <c r="T18" s="1054"/>
      <c r="U18" s="1054"/>
      <c r="V18" s="1054"/>
      <c r="W18" s="1054"/>
      <c r="X18" s="1055"/>
      <c r="Y18" s="1032" t="s">
        <v>12</v>
      </c>
      <c r="Z18" s="1033"/>
      <c r="AA18" s="1034"/>
      <c r="AB18" s="583"/>
      <c r="AC18" s="1035"/>
      <c r="AD18" s="103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48"/>
      <c r="B19" s="549"/>
      <c r="C19" s="549"/>
      <c r="D19" s="549"/>
      <c r="E19" s="549"/>
      <c r="F19" s="550"/>
      <c r="G19" s="1048"/>
      <c r="H19" s="1049"/>
      <c r="I19" s="1049"/>
      <c r="J19" s="1049"/>
      <c r="K19" s="1049"/>
      <c r="L19" s="1049"/>
      <c r="M19" s="1049"/>
      <c r="N19" s="1049"/>
      <c r="O19" s="1050"/>
      <c r="P19" s="1056"/>
      <c r="Q19" s="1056"/>
      <c r="R19" s="1056"/>
      <c r="S19" s="1056"/>
      <c r="T19" s="1056"/>
      <c r="U19" s="1056"/>
      <c r="V19" s="1056"/>
      <c r="W19" s="1056"/>
      <c r="X19" s="1057"/>
      <c r="Y19" s="303" t="s">
        <v>54</v>
      </c>
      <c r="Z19" s="1029"/>
      <c r="AA19" s="1030"/>
      <c r="AB19" s="554"/>
      <c r="AC19" s="1031"/>
      <c r="AD19" s="103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76"/>
      <c r="B20" s="677"/>
      <c r="C20" s="677"/>
      <c r="D20" s="677"/>
      <c r="E20" s="677"/>
      <c r="F20" s="678"/>
      <c r="G20" s="1051"/>
      <c r="H20" s="1052"/>
      <c r="I20" s="1052"/>
      <c r="J20" s="1052"/>
      <c r="K20" s="1052"/>
      <c r="L20" s="1052"/>
      <c r="M20" s="1052"/>
      <c r="N20" s="1052"/>
      <c r="O20" s="1053"/>
      <c r="P20" s="1058"/>
      <c r="Q20" s="1058"/>
      <c r="R20" s="1058"/>
      <c r="S20" s="1058"/>
      <c r="T20" s="1058"/>
      <c r="U20" s="1058"/>
      <c r="V20" s="1058"/>
      <c r="W20" s="1058"/>
      <c r="X20" s="1059"/>
      <c r="Y20" s="1060" t="s">
        <v>13</v>
      </c>
      <c r="Z20" s="1029"/>
      <c r="AA20" s="1030"/>
      <c r="AB20" s="493" t="s">
        <v>301</v>
      </c>
      <c r="AC20" s="1061"/>
      <c r="AD20" s="106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929" t="s">
        <v>497</v>
      </c>
      <c r="B21" s="930"/>
      <c r="C21" s="930"/>
      <c r="D21" s="930"/>
      <c r="E21" s="930"/>
      <c r="F21" s="931"/>
      <c r="G21" s="935"/>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7"/>
    </row>
    <row r="22" spans="1:50" customFormat="1" ht="23.25" customHeight="1" x14ac:dyDescent="0.2">
      <c r="A22" s="932"/>
      <c r="B22" s="933"/>
      <c r="C22" s="933"/>
      <c r="D22" s="933"/>
      <c r="E22" s="933"/>
      <c r="F22" s="934"/>
      <c r="G22" s="938"/>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40"/>
    </row>
    <row r="23" spans="1:50" ht="18.75" customHeight="1" x14ac:dyDescent="0.2">
      <c r="A23" s="544" t="s">
        <v>469</v>
      </c>
      <c r="B23" s="545"/>
      <c r="C23" s="545"/>
      <c r="D23" s="545"/>
      <c r="E23" s="545"/>
      <c r="F23" s="546"/>
      <c r="G23" s="826" t="s">
        <v>265</v>
      </c>
      <c r="H23" s="811"/>
      <c r="I23" s="811"/>
      <c r="J23" s="811"/>
      <c r="K23" s="811"/>
      <c r="L23" s="811"/>
      <c r="M23" s="811"/>
      <c r="N23" s="811"/>
      <c r="O23" s="812"/>
      <c r="P23" s="810" t="s">
        <v>59</v>
      </c>
      <c r="Q23" s="811"/>
      <c r="R23" s="811"/>
      <c r="S23" s="811"/>
      <c r="T23" s="811"/>
      <c r="U23" s="811"/>
      <c r="V23" s="811"/>
      <c r="W23" s="811"/>
      <c r="X23" s="812"/>
      <c r="Y23" s="1036"/>
      <c r="Z23" s="412"/>
      <c r="AA23" s="413"/>
      <c r="AB23" s="1040" t="s">
        <v>11</v>
      </c>
      <c r="AC23" s="1041"/>
      <c r="AD23" s="1042"/>
      <c r="AE23" s="1028" t="s">
        <v>550</v>
      </c>
      <c r="AF23" s="1028"/>
      <c r="AG23" s="1028"/>
      <c r="AH23" s="1028"/>
      <c r="AI23" s="1028" t="s">
        <v>545</v>
      </c>
      <c r="AJ23" s="1028"/>
      <c r="AK23" s="1028"/>
      <c r="AL23" s="1028"/>
      <c r="AM23" s="1028" t="s">
        <v>519</v>
      </c>
      <c r="AN23" s="1028"/>
      <c r="AO23" s="1028"/>
      <c r="AP23" s="490"/>
      <c r="AQ23" s="176" t="s">
        <v>354</v>
      </c>
      <c r="AR23" s="169"/>
      <c r="AS23" s="169"/>
      <c r="AT23" s="170"/>
      <c r="AU23" s="373" t="s">
        <v>253</v>
      </c>
      <c r="AV23" s="373"/>
      <c r="AW23" s="373"/>
      <c r="AX23" s="374"/>
    </row>
    <row r="24" spans="1:50" ht="18.75" customHeight="1" x14ac:dyDescent="0.2">
      <c r="A24" s="544"/>
      <c r="B24" s="545"/>
      <c r="C24" s="545"/>
      <c r="D24" s="545"/>
      <c r="E24" s="545"/>
      <c r="F24" s="546"/>
      <c r="G24" s="599"/>
      <c r="H24" s="379"/>
      <c r="I24" s="379"/>
      <c r="J24" s="379"/>
      <c r="K24" s="379"/>
      <c r="L24" s="379"/>
      <c r="M24" s="379"/>
      <c r="N24" s="379"/>
      <c r="O24" s="600"/>
      <c r="P24" s="612"/>
      <c r="Q24" s="379"/>
      <c r="R24" s="379"/>
      <c r="S24" s="379"/>
      <c r="T24" s="379"/>
      <c r="U24" s="379"/>
      <c r="V24" s="379"/>
      <c r="W24" s="379"/>
      <c r="X24" s="600"/>
      <c r="Y24" s="1037"/>
      <c r="Z24" s="1038"/>
      <c r="AA24" s="1039"/>
      <c r="AB24" s="1043"/>
      <c r="AC24" s="1044"/>
      <c r="AD24" s="104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47"/>
      <c r="B25" s="545"/>
      <c r="C25" s="545"/>
      <c r="D25" s="545"/>
      <c r="E25" s="545"/>
      <c r="F25" s="546"/>
      <c r="G25" s="572"/>
      <c r="H25" s="1046"/>
      <c r="I25" s="1046"/>
      <c r="J25" s="1046"/>
      <c r="K25" s="1046"/>
      <c r="L25" s="1046"/>
      <c r="M25" s="1046"/>
      <c r="N25" s="1046"/>
      <c r="O25" s="1047"/>
      <c r="P25" s="161"/>
      <c r="Q25" s="1054"/>
      <c r="R25" s="1054"/>
      <c r="S25" s="1054"/>
      <c r="T25" s="1054"/>
      <c r="U25" s="1054"/>
      <c r="V25" s="1054"/>
      <c r="W25" s="1054"/>
      <c r="X25" s="1055"/>
      <c r="Y25" s="1032" t="s">
        <v>12</v>
      </c>
      <c r="Z25" s="1033"/>
      <c r="AA25" s="1034"/>
      <c r="AB25" s="583"/>
      <c r="AC25" s="1035"/>
      <c r="AD25" s="103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48"/>
      <c r="B26" s="549"/>
      <c r="C26" s="549"/>
      <c r="D26" s="549"/>
      <c r="E26" s="549"/>
      <c r="F26" s="550"/>
      <c r="G26" s="1048"/>
      <c r="H26" s="1049"/>
      <c r="I26" s="1049"/>
      <c r="J26" s="1049"/>
      <c r="K26" s="1049"/>
      <c r="L26" s="1049"/>
      <c r="M26" s="1049"/>
      <c r="N26" s="1049"/>
      <c r="O26" s="1050"/>
      <c r="P26" s="1056"/>
      <c r="Q26" s="1056"/>
      <c r="R26" s="1056"/>
      <c r="S26" s="1056"/>
      <c r="T26" s="1056"/>
      <c r="U26" s="1056"/>
      <c r="V26" s="1056"/>
      <c r="W26" s="1056"/>
      <c r="X26" s="1057"/>
      <c r="Y26" s="303" t="s">
        <v>54</v>
      </c>
      <c r="Z26" s="1029"/>
      <c r="AA26" s="1030"/>
      <c r="AB26" s="554"/>
      <c r="AC26" s="1031"/>
      <c r="AD26" s="103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76"/>
      <c r="B27" s="677"/>
      <c r="C27" s="677"/>
      <c r="D27" s="677"/>
      <c r="E27" s="677"/>
      <c r="F27" s="678"/>
      <c r="G27" s="1051"/>
      <c r="H27" s="1052"/>
      <c r="I27" s="1052"/>
      <c r="J27" s="1052"/>
      <c r="K27" s="1052"/>
      <c r="L27" s="1052"/>
      <c r="M27" s="1052"/>
      <c r="N27" s="1052"/>
      <c r="O27" s="1053"/>
      <c r="P27" s="1058"/>
      <c r="Q27" s="1058"/>
      <c r="R27" s="1058"/>
      <c r="S27" s="1058"/>
      <c r="T27" s="1058"/>
      <c r="U27" s="1058"/>
      <c r="V27" s="1058"/>
      <c r="W27" s="1058"/>
      <c r="X27" s="1059"/>
      <c r="Y27" s="1060" t="s">
        <v>13</v>
      </c>
      <c r="Z27" s="1029"/>
      <c r="AA27" s="1030"/>
      <c r="AB27" s="493" t="s">
        <v>301</v>
      </c>
      <c r="AC27" s="1061"/>
      <c r="AD27" s="106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929" t="s">
        <v>497</v>
      </c>
      <c r="B28" s="930"/>
      <c r="C28" s="930"/>
      <c r="D28" s="930"/>
      <c r="E28" s="930"/>
      <c r="F28" s="931"/>
      <c r="G28" s="935"/>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customFormat="1" ht="23.25" customHeight="1" x14ac:dyDescent="0.2">
      <c r="A29" s="932"/>
      <c r="B29" s="933"/>
      <c r="C29" s="933"/>
      <c r="D29" s="933"/>
      <c r="E29" s="933"/>
      <c r="F29" s="934"/>
      <c r="G29" s="938"/>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40"/>
    </row>
    <row r="30" spans="1:50" ht="18.75" customHeight="1" x14ac:dyDescent="0.2">
      <c r="A30" s="544" t="s">
        <v>469</v>
      </c>
      <c r="B30" s="545"/>
      <c r="C30" s="545"/>
      <c r="D30" s="545"/>
      <c r="E30" s="545"/>
      <c r="F30" s="546"/>
      <c r="G30" s="826" t="s">
        <v>265</v>
      </c>
      <c r="H30" s="811"/>
      <c r="I30" s="811"/>
      <c r="J30" s="811"/>
      <c r="K30" s="811"/>
      <c r="L30" s="811"/>
      <c r="M30" s="811"/>
      <c r="N30" s="811"/>
      <c r="O30" s="812"/>
      <c r="P30" s="810" t="s">
        <v>59</v>
      </c>
      <c r="Q30" s="811"/>
      <c r="R30" s="811"/>
      <c r="S30" s="811"/>
      <c r="T30" s="811"/>
      <c r="U30" s="811"/>
      <c r="V30" s="811"/>
      <c r="W30" s="811"/>
      <c r="X30" s="812"/>
      <c r="Y30" s="1036"/>
      <c r="Z30" s="412"/>
      <c r="AA30" s="413"/>
      <c r="AB30" s="1040" t="s">
        <v>11</v>
      </c>
      <c r="AC30" s="1041"/>
      <c r="AD30" s="1042"/>
      <c r="AE30" s="1028" t="s">
        <v>548</v>
      </c>
      <c r="AF30" s="1028"/>
      <c r="AG30" s="1028"/>
      <c r="AH30" s="1028"/>
      <c r="AI30" s="1028" t="s">
        <v>545</v>
      </c>
      <c r="AJ30" s="1028"/>
      <c r="AK30" s="1028"/>
      <c r="AL30" s="1028"/>
      <c r="AM30" s="1028" t="s">
        <v>543</v>
      </c>
      <c r="AN30" s="1028"/>
      <c r="AO30" s="1028"/>
      <c r="AP30" s="490"/>
      <c r="AQ30" s="176" t="s">
        <v>354</v>
      </c>
      <c r="AR30" s="169"/>
      <c r="AS30" s="169"/>
      <c r="AT30" s="170"/>
      <c r="AU30" s="373" t="s">
        <v>253</v>
      </c>
      <c r="AV30" s="373"/>
      <c r="AW30" s="373"/>
      <c r="AX30" s="374"/>
    </row>
    <row r="31" spans="1:50" ht="18.75" customHeight="1" x14ac:dyDescent="0.2">
      <c r="A31" s="544"/>
      <c r="B31" s="545"/>
      <c r="C31" s="545"/>
      <c r="D31" s="545"/>
      <c r="E31" s="545"/>
      <c r="F31" s="546"/>
      <c r="G31" s="599"/>
      <c r="H31" s="379"/>
      <c r="I31" s="379"/>
      <c r="J31" s="379"/>
      <c r="K31" s="379"/>
      <c r="L31" s="379"/>
      <c r="M31" s="379"/>
      <c r="N31" s="379"/>
      <c r="O31" s="600"/>
      <c r="P31" s="612"/>
      <c r="Q31" s="379"/>
      <c r="R31" s="379"/>
      <c r="S31" s="379"/>
      <c r="T31" s="379"/>
      <c r="U31" s="379"/>
      <c r="V31" s="379"/>
      <c r="W31" s="379"/>
      <c r="X31" s="600"/>
      <c r="Y31" s="1037"/>
      <c r="Z31" s="1038"/>
      <c r="AA31" s="1039"/>
      <c r="AB31" s="1043"/>
      <c r="AC31" s="1044"/>
      <c r="AD31" s="104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47"/>
      <c r="B32" s="545"/>
      <c r="C32" s="545"/>
      <c r="D32" s="545"/>
      <c r="E32" s="545"/>
      <c r="F32" s="546"/>
      <c r="G32" s="572"/>
      <c r="H32" s="1046"/>
      <c r="I32" s="1046"/>
      <c r="J32" s="1046"/>
      <c r="K32" s="1046"/>
      <c r="L32" s="1046"/>
      <c r="M32" s="1046"/>
      <c r="N32" s="1046"/>
      <c r="O32" s="1047"/>
      <c r="P32" s="161"/>
      <c r="Q32" s="1054"/>
      <c r="R32" s="1054"/>
      <c r="S32" s="1054"/>
      <c r="T32" s="1054"/>
      <c r="U32" s="1054"/>
      <c r="V32" s="1054"/>
      <c r="W32" s="1054"/>
      <c r="X32" s="1055"/>
      <c r="Y32" s="1032" t="s">
        <v>12</v>
      </c>
      <c r="Z32" s="1033"/>
      <c r="AA32" s="1034"/>
      <c r="AB32" s="583"/>
      <c r="AC32" s="1035"/>
      <c r="AD32" s="103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48"/>
      <c r="B33" s="549"/>
      <c r="C33" s="549"/>
      <c r="D33" s="549"/>
      <c r="E33" s="549"/>
      <c r="F33" s="550"/>
      <c r="G33" s="1048"/>
      <c r="H33" s="1049"/>
      <c r="I33" s="1049"/>
      <c r="J33" s="1049"/>
      <c r="K33" s="1049"/>
      <c r="L33" s="1049"/>
      <c r="M33" s="1049"/>
      <c r="N33" s="1049"/>
      <c r="O33" s="1050"/>
      <c r="P33" s="1056"/>
      <c r="Q33" s="1056"/>
      <c r="R33" s="1056"/>
      <c r="S33" s="1056"/>
      <c r="T33" s="1056"/>
      <c r="U33" s="1056"/>
      <c r="V33" s="1056"/>
      <c r="W33" s="1056"/>
      <c r="X33" s="1057"/>
      <c r="Y33" s="303" t="s">
        <v>54</v>
      </c>
      <c r="Z33" s="1029"/>
      <c r="AA33" s="1030"/>
      <c r="AB33" s="554"/>
      <c r="AC33" s="1031"/>
      <c r="AD33" s="103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76"/>
      <c r="B34" s="677"/>
      <c r="C34" s="677"/>
      <c r="D34" s="677"/>
      <c r="E34" s="677"/>
      <c r="F34" s="678"/>
      <c r="G34" s="1051"/>
      <c r="H34" s="1052"/>
      <c r="I34" s="1052"/>
      <c r="J34" s="1052"/>
      <c r="K34" s="1052"/>
      <c r="L34" s="1052"/>
      <c r="M34" s="1052"/>
      <c r="N34" s="1052"/>
      <c r="O34" s="1053"/>
      <c r="P34" s="1058"/>
      <c r="Q34" s="1058"/>
      <c r="R34" s="1058"/>
      <c r="S34" s="1058"/>
      <c r="T34" s="1058"/>
      <c r="U34" s="1058"/>
      <c r="V34" s="1058"/>
      <c r="W34" s="1058"/>
      <c r="X34" s="1059"/>
      <c r="Y34" s="1060" t="s">
        <v>13</v>
      </c>
      <c r="Z34" s="1029"/>
      <c r="AA34" s="1030"/>
      <c r="AB34" s="493" t="s">
        <v>301</v>
      </c>
      <c r="AC34" s="1061"/>
      <c r="AD34" s="106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929" t="s">
        <v>497</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customFormat="1" ht="23.25" customHeight="1" x14ac:dyDescent="0.2">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2">
      <c r="A37" s="544" t="s">
        <v>469</v>
      </c>
      <c r="B37" s="545"/>
      <c r="C37" s="545"/>
      <c r="D37" s="545"/>
      <c r="E37" s="545"/>
      <c r="F37" s="546"/>
      <c r="G37" s="826" t="s">
        <v>265</v>
      </c>
      <c r="H37" s="811"/>
      <c r="I37" s="811"/>
      <c r="J37" s="811"/>
      <c r="K37" s="811"/>
      <c r="L37" s="811"/>
      <c r="M37" s="811"/>
      <c r="N37" s="811"/>
      <c r="O37" s="812"/>
      <c r="P37" s="810" t="s">
        <v>59</v>
      </c>
      <c r="Q37" s="811"/>
      <c r="R37" s="811"/>
      <c r="S37" s="811"/>
      <c r="T37" s="811"/>
      <c r="U37" s="811"/>
      <c r="V37" s="811"/>
      <c r="W37" s="811"/>
      <c r="X37" s="812"/>
      <c r="Y37" s="1036"/>
      <c r="Z37" s="412"/>
      <c r="AA37" s="413"/>
      <c r="AB37" s="1040" t="s">
        <v>11</v>
      </c>
      <c r="AC37" s="1041"/>
      <c r="AD37" s="1042"/>
      <c r="AE37" s="1028" t="s">
        <v>550</v>
      </c>
      <c r="AF37" s="1028"/>
      <c r="AG37" s="1028"/>
      <c r="AH37" s="1028"/>
      <c r="AI37" s="1028" t="s">
        <v>547</v>
      </c>
      <c r="AJ37" s="1028"/>
      <c r="AK37" s="1028"/>
      <c r="AL37" s="1028"/>
      <c r="AM37" s="1028" t="s">
        <v>544</v>
      </c>
      <c r="AN37" s="1028"/>
      <c r="AO37" s="1028"/>
      <c r="AP37" s="490"/>
      <c r="AQ37" s="176" t="s">
        <v>354</v>
      </c>
      <c r="AR37" s="169"/>
      <c r="AS37" s="169"/>
      <c r="AT37" s="170"/>
      <c r="AU37" s="373" t="s">
        <v>253</v>
      </c>
      <c r="AV37" s="373"/>
      <c r="AW37" s="373"/>
      <c r="AX37" s="374"/>
    </row>
    <row r="38" spans="1:50" ht="18.75" customHeight="1" x14ac:dyDescent="0.2">
      <c r="A38" s="544"/>
      <c r="B38" s="545"/>
      <c r="C38" s="545"/>
      <c r="D38" s="545"/>
      <c r="E38" s="545"/>
      <c r="F38" s="546"/>
      <c r="G38" s="599"/>
      <c r="H38" s="379"/>
      <c r="I38" s="379"/>
      <c r="J38" s="379"/>
      <c r="K38" s="379"/>
      <c r="L38" s="379"/>
      <c r="M38" s="379"/>
      <c r="N38" s="379"/>
      <c r="O38" s="600"/>
      <c r="P38" s="612"/>
      <c r="Q38" s="379"/>
      <c r="R38" s="379"/>
      <c r="S38" s="379"/>
      <c r="T38" s="379"/>
      <c r="U38" s="379"/>
      <c r="V38" s="379"/>
      <c r="W38" s="379"/>
      <c r="X38" s="600"/>
      <c r="Y38" s="1037"/>
      <c r="Z38" s="1038"/>
      <c r="AA38" s="1039"/>
      <c r="AB38" s="1043"/>
      <c r="AC38" s="1044"/>
      <c r="AD38" s="104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47"/>
      <c r="B39" s="545"/>
      <c r="C39" s="545"/>
      <c r="D39" s="545"/>
      <c r="E39" s="545"/>
      <c r="F39" s="546"/>
      <c r="G39" s="572"/>
      <c r="H39" s="1046"/>
      <c r="I39" s="1046"/>
      <c r="J39" s="1046"/>
      <c r="K39" s="1046"/>
      <c r="L39" s="1046"/>
      <c r="M39" s="1046"/>
      <c r="N39" s="1046"/>
      <c r="O39" s="1047"/>
      <c r="P39" s="161"/>
      <c r="Q39" s="1054"/>
      <c r="R39" s="1054"/>
      <c r="S39" s="1054"/>
      <c r="T39" s="1054"/>
      <c r="U39" s="1054"/>
      <c r="V39" s="1054"/>
      <c r="W39" s="1054"/>
      <c r="X39" s="1055"/>
      <c r="Y39" s="1032" t="s">
        <v>12</v>
      </c>
      <c r="Z39" s="1033"/>
      <c r="AA39" s="1034"/>
      <c r="AB39" s="583"/>
      <c r="AC39" s="1035"/>
      <c r="AD39" s="103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48"/>
      <c r="B40" s="549"/>
      <c r="C40" s="549"/>
      <c r="D40" s="549"/>
      <c r="E40" s="549"/>
      <c r="F40" s="550"/>
      <c r="G40" s="1048"/>
      <c r="H40" s="1049"/>
      <c r="I40" s="1049"/>
      <c r="J40" s="1049"/>
      <c r="K40" s="1049"/>
      <c r="L40" s="1049"/>
      <c r="M40" s="1049"/>
      <c r="N40" s="1049"/>
      <c r="O40" s="1050"/>
      <c r="P40" s="1056"/>
      <c r="Q40" s="1056"/>
      <c r="R40" s="1056"/>
      <c r="S40" s="1056"/>
      <c r="T40" s="1056"/>
      <c r="U40" s="1056"/>
      <c r="V40" s="1056"/>
      <c r="W40" s="1056"/>
      <c r="X40" s="1057"/>
      <c r="Y40" s="303" t="s">
        <v>54</v>
      </c>
      <c r="Z40" s="1029"/>
      <c r="AA40" s="1030"/>
      <c r="AB40" s="554"/>
      <c r="AC40" s="1031"/>
      <c r="AD40" s="103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76"/>
      <c r="B41" s="677"/>
      <c r="C41" s="677"/>
      <c r="D41" s="677"/>
      <c r="E41" s="677"/>
      <c r="F41" s="678"/>
      <c r="G41" s="1051"/>
      <c r="H41" s="1052"/>
      <c r="I41" s="1052"/>
      <c r="J41" s="1052"/>
      <c r="K41" s="1052"/>
      <c r="L41" s="1052"/>
      <c r="M41" s="1052"/>
      <c r="N41" s="1052"/>
      <c r="O41" s="1053"/>
      <c r="P41" s="1058"/>
      <c r="Q41" s="1058"/>
      <c r="R41" s="1058"/>
      <c r="S41" s="1058"/>
      <c r="T41" s="1058"/>
      <c r="U41" s="1058"/>
      <c r="V41" s="1058"/>
      <c r="W41" s="1058"/>
      <c r="X41" s="1059"/>
      <c r="Y41" s="1060" t="s">
        <v>13</v>
      </c>
      <c r="Z41" s="1029"/>
      <c r="AA41" s="1030"/>
      <c r="AB41" s="493" t="s">
        <v>301</v>
      </c>
      <c r="AC41" s="1061"/>
      <c r="AD41" s="106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929" t="s">
        <v>497</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customFormat="1" ht="23.25" customHeight="1" x14ac:dyDescent="0.2">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x14ac:dyDescent="0.2">
      <c r="A44" s="544" t="s">
        <v>469</v>
      </c>
      <c r="B44" s="545"/>
      <c r="C44" s="545"/>
      <c r="D44" s="545"/>
      <c r="E44" s="545"/>
      <c r="F44" s="546"/>
      <c r="G44" s="826" t="s">
        <v>265</v>
      </c>
      <c r="H44" s="811"/>
      <c r="I44" s="811"/>
      <c r="J44" s="811"/>
      <c r="K44" s="811"/>
      <c r="L44" s="811"/>
      <c r="M44" s="811"/>
      <c r="N44" s="811"/>
      <c r="O44" s="812"/>
      <c r="P44" s="810" t="s">
        <v>59</v>
      </c>
      <c r="Q44" s="811"/>
      <c r="R44" s="811"/>
      <c r="S44" s="811"/>
      <c r="T44" s="811"/>
      <c r="U44" s="811"/>
      <c r="V44" s="811"/>
      <c r="W44" s="811"/>
      <c r="X44" s="812"/>
      <c r="Y44" s="1036"/>
      <c r="Z44" s="412"/>
      <c r="AA44" s="413"/>
      <c r="AB44" s="1040" t="s">
        <v>11</v>
      </c>
      <c r="AC44" s="1041"/>
      <c r="AD44" s="1042"/>
      <c r="AE44" s="1028" t="s">
        <v>548</v>
      </c>
      <c r="AF44" s="1028"/>
      <c r="AG44" s="1028"/>
      <c r="AH44" s="1028"/>
      <c r="AI44" s="1028" t="s">
        <v>545</v>
      </c>
      <c r="AJ44" s="1028"/>
      <c r="AK44" s="1028"/>
      <c r="AL44" s="1028"/>
      <c r="AM44" s="1028" t="s">
        <v>519</v>
      </c>
      <c r="AN44" s="1028"/>
      <c r="AO44" s="1028"/>
      <c r="AP44" s="490"/>
      <c r="AQ44" s="176" t="s">
        <v>354</v>
      </c>
      <c r="AR44" s="169"/>
      <c r="AS44" s="169"/>
      <c r="AT44" s="170"/>
      <c r="AU44" s="373" t="s">
        <v>253</v>
      </c>
      <c r="AV44" s="373"/>
      <c r="AW44" s="373"/>
      <c r="AX44" s="374"/>
    </row>
    <row r="45" spans="1:50" ht="18.75" customHeight="1" x14ac:dyDescent="0.2">
      <c r="A45" s="544"/>
      <c r="B45" s="545"/>
      <c r="C45" s="545"/>
      <c r="D45" s="545"/>
      <c r="E45" s="545"/>
      <c r="F45" s="546"/>
      <c r="G45" s="599"/>
      <c r="H45" s="379"/>
      <c r="I45" s="379"/>
      <c r="J45" s="379"/>
      <c r="K45" s="379"/>
      <c r="L45" s="379"/>
      <c r="M45" s="379"/>
      <c r="N45" s="379"/>
      <c r="O45" s="600"/>
      <c r="P45" s="612"/>
      <c r="Q45" s="379"/>
      <c r="R45" s="379"/>
      <c r="S45" s="379"/>
      <c r="T45" s="379"/>
      <c r="U45" s="379"/>
      <c r="V45" s="379"/>
      <c r="W45" s="379"/>
      <c r="X45" s="600"/>
      <c r="Y45" s="1037"/>
      <c r="Z45" s="1038"/>
      <c r="AA45" s="1039"/>
      <c r="AB45" s="1043"/>
      <c r="AC45" s="1044"/>
      <c r="AD45" s="104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47"/>
      <c r="B46" s="545"/>
      <c r="C46" s="545"/>
      <c r="D46" s="545"/>
      <c r="E46" s="545"/>
      <c r="F46" s="546"/>
      <c r="G46" s="572"/>
      <c r="H46" s="1046"/>
      <c r="I46" s="1046"/>
      <c r="J46" s="1046"/>
      <c r="K46" s="1046"/>
      <c r="L46" s="1046"/>
      <c r="M46" s="1046"/>
      <c r="N46" s="1046"/>
      <c r="O46" s="1047"/>
      <c r="P46" s="161"/>
      <c r="Q46" s="1054"/>
      <c r="R46" s="1054"/>
      <c r="S46" s="1054"/>
      <c r="T46" s="1054"/>
      <c r="U46" s="1054"/>
      <c r="V46" s="1054"/>
      <c r="W46" s="1054"/>
      <c r="X46" s="1055"/>
      <c r="Y46" s="1032" t="s">
        <v>12</v>
      </c>
      <c r="Z46" s="1033"/>
      <c r="AA46" s="1034"/>
      <c r="AB46" s="583"/>
      <c r="AC46" s="1035"/>
      <c r="AD46" s="103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48"/>
      <c r="B47" s="549"/>
      <c r="C47" s="549"/>
      <c r="D47" s="549"/>
      <c r="E47" s="549"/>
      <c r="F47" s="550"/>
      <c r="G47" s="1048"/>
      <c r="H47" s="1049"/>
      <c r="I47" s="1049"/>
      <c r="J47" s="1049"/>
      <c r="K47" s="1049"/>
      <c r="L47" s="1049"/>
      <c r="M47" s="1049"/>
      <c r="N47" s="1049"/>
      <c r="O47" s="1050"/>
      <c r="P47" s="1056"/>
      <c r="Q47" s="1056"/>
      <c r="R47" s="1056"/>
      <c r="S47" s="1056"/>
      <c r="T47" s="1056"/>
      <c r="U47" s="1056"/>
      <c r="V47" s="1056"/>
      <c r="W47" s="1056"/>
      <c r="X47" s="1057"/>
      <c r="Y47" s="303" t="s">
        <v>54</v>
      </c>
      <c r="Z47" s="1029"/>
      <c r="AA47" s="1030"/>
      <c r="AB47" s="554"/>
      <c r="AC47" s="1031"/>
      <c r="AD47" s="103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76"/>
      <c r="B48" s="677"/>
      <c r="C48" s="677"/>
      <c r="D48" s="677"/>
      <c r="E48" s="677"/>
      <c r="F48" s="678"/>
      <c r="G48" s="1051"/>
      <c r="H48" s="1052"/>
      <c r="I48" s="1052"/>
      <c r="J48" s="1052"/>
      <c r="K48" s="1052"/>
      <c r="L48" s="1052"/>
      <c r="M48" s="1052"/>
      <c r="N48" s="1052"/>
      <c r="O48" s="1053"/>
      <c r="P48" s="1058"/>
      <c r="Q48" s="1058"/>
      <c r="R48" s="1058"/>
      <c r="S48" s="1058"/>
      <c r="T48" s="1058"/>
      <c r="U48" s="1058"/>
      <c r="V48" s="1058"/>
      <c r="W48" s="1058"/>
      <c r="X48" s="1059"/>
      <c r="Y48" s="1060" t="s">
        <v>13</v>
      </c>
      <c r="Z48" s="1029"/>
      <c r="AA48" s="1030"/>
      <c r="AB48" s="493" t="s">
        <v>301</v>
      </c>
      <c r="AC48" s="1061"/>
      <c r="AD48" s="106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929" t="s">
        <v>497</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customFormat="1" ht="23.25" customHeight="1" x14ac:dyDescent="0.2">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2">
      <c r="A51" s="544" t="s">
        <v>469</v>
      </c>
      <c r="B51" s="545"/>
      <c r="C51" s="545"/>
      <c r="D51" s="545"/>
      <c r="E51" s="545"/>
      <c r="F51" s="546"/>
      <c r="G51" s="826" t="s">
        <v>265</v>
      </c>
      <c r="H51" s="811"/>
      <c r="I51" s="811"/>
      <c r="J51" s="811"/>
      <c r="K51" s="811"/>
      <c r="L51" s="811"/>
      <c r="M51" s="811"/>
      <c r="N51" s="811"/>
      <c r="O51" s="812"/>
      <c r="P51" s="810" t="s">
        <v>59</v>
      </c>
      <c r="Q51" s="811"/>
      <c r="R51" s="811"/>
      <c r="S51" s="811"/>
      <c r="T51" s="811"/>
      <c r="U51" s="811"/>
      <c r="V51" s="811"/>
      <c r="W51" s="811"/>
      <c r="X51" s="812"/>
      <c r="Y51" s="1036"/>
      <c r="Z51" s="412"/>
      <c r="AA51" s="413"/>
      <c r="AB51" s="490" t="s">
        <v>11</v>
      </c>
      <c r="AC51" s="1041"/>
      <c r="AD51" s="1042"/>
      <c r="AE51" s="1028" t="s">
        <v>548</v>
      </c>
      <c r="AF51" s="1028"/>
      <c r="AG51" s="1028"/>
      <c r="AH51" s="1028"/>
      <c r="AI51" s="1028" t="s">
        <v>545</v>
      </c>
      <c r="AJ51" s="1028"/>
      <c r="AK51" s="1028"/>
      <c r="AL51" s="1028"/>
      <c r="AM51" s="1028" t="s">
        <v>519</v>
      </c>
      <c r="AN51" s="1028"/>
      <c r="AO51" s="1028"/>
      <c r="AP51" s="490"/>
      <c r="AQ51" s="176" t="s">
        <v>354</v>
      </c>
      <c r="AR51" s="169"/>
      <c r="AS51" s="169"/>
      <c r="AT51" s="170"/>
      <c r="AU51" s="373" t="s">
        <v>253</v>
      </c>
      <c r="AV51" s="373"/>
      <c r="AW51" s="373"/>
      <c r="AX51" s="374"/>
    </row>
    <row r="52" spans="1:50" ht="18.75" customHeight="1" x14ac:dyDescent="0.2">
      <c r="A52" s="544"/>
      <c r="B52" s="545"/>
      <c r="C52" s="545"/>
      <c r="D52" s="545"/>
      <c r="E52" s="545"/>
      <c r="F52" s="546"/>
      <c r="G52" s="599"/>
      <c r="H52" s="379"/>
      <c r="I52" s="379"/>
      <c r="J52" s="379"/>
      <c r="K52" s="379"/>
      <c r="L52" s="379"/>
      <c r="M52" s="379"/>
      <c r="N52" s="379"/>
      <c r="O52" s="600"/>
      <c r="P52" s="612"/>
      <c r="Q52" s="379"/>
      <c r="R52" s="379"/>
      <c r="S52" s="379"/>
      <c r="T52" s="379"/>
      <c r="U52" s="379"/>
      <c r="V52" s="379"/>
      <c r="W52" s="379"/>
      <c r="X52" s="600"/>
      <c r="Y52" s="1037"/>
      <c r="Z52" s="1038"/>
      <c r="AA52" s="1039"/>
      <c r="AB52" s="1043"/>
      <c r="AC52" s="1044"/>
      <c r="AD52" s="104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47"/>
      <c r="B53" s="545"/>
      <c r="C53" s="545"/>
      <c r="D53" s="545"/>
      <c r="E53" s="545"/>
      <c r="F53" s="546"/>
      <c r="G53" s="572"/>
      <c r="H53" s="1046"/>
      <c r="I53" s="1046"/>
      <c r="J53" s="1046"/>
      <c r="K53" s="1046"/>
      <c r="L53" s="1046"/>
      <c r="M53" s="1046"/>
      <c r="N53" s="1046"/>
      <c r="O53" s="1047"/>
      <c r="P53" s="161"/>
      <c r="Q53" s="1054"/>
      <c r="R53" s="1054"/>
      <c r="S53" s="1054"/>
      <c r="T53" s="1054"/>
      <c r="U53" s="1054"/>
      <c r="V53" s="1054"/>
      <c r="W53" s="1054"/>
      <c r="X53" s="1055"/>
      <c r="Y53" s="1032" t="s">
        <v>12</v>
      </c>
      <c r="Z53" s="1033"/>
      <c r="AA53" s="1034"/>
      <c r="AB53" s="583"/>
      <c r="AC53" s="1035"/>
      <c r="AD53" s="103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48"/>
      <c r="B54" s="549"/>
      <c r="C54" s="549"/>
      <c r="D54" s="549"/>
      <c r="E54" s="549"/>
      <c r="F54" s="550"/>
      <c r="G54" s="1048"/>
      <c r="H54" s="1049"/>
      <c r="I54" s="1049"/>
      <c r="J54" s="1049"/>
      <c r="K54" s="1049"/>
      <c r="L54" s="1049"/>
      <c r="M54" s="1049"/>
      <c r="N54" s="1049"/>
      <c r="O54" s="1050"/>
      <c r="P54" s="1056"/>
      <c r="Q54" s="1056"/>
      <c r="R54" s="1056"/>
      <c r="S54" s="1056"/>
      <c r="T54" s="1056"/>
      <c r="U54" s="1056"/>
      <c r="V54" s="1056"/>
      <c r="W54" s="1056"/>
      <c r="X54" s="1057"/>
      <c r="Y54" s="303" t="s">
        <v>54</v>
      </c>
      <c r="Z54" s="1029"/>
      <c r="AA54" s="1030"/>
      <c r="AB54" s="554"/>
      <c r="AC54" s="1031"/>
      <c r="AD54" s="103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76"/>
      <c r="B55" s="677"/>
      <c r="C55" s="677"/>
      <c r="D55" s="677"/>
      <c r="E55" s="677"/>
      <c r="F55" s="678"/>
      <c r="G55" s="1051"/>
      <c r="H55" s="1052"/>
      <c r="I55" s="1052"/>
      <c r="J55" s="1052"/>
      <c r="K55" s="1052"/>
      <c r="L55" s="1052"/>
      <c r="M55" s="1052"/>
      <c r="N55" s="1052"/>
      <c r="O55" s="1053"/>
      <c r="P55" s="1058"/>
      <c r="Q55" s="1058"/>
      <c r="R55" s="1058"/>
      <c r="S55" s="1058"/>
      <c r="T55" s="1058"/>
      <c r="U55" s="1058"/>
      <c r="V55" s="1058"/>
      <c r="W55" s="1058"/>
      <c r="X55" s="1059"/>
      <c r="Y55" s="1060" t="s">
        <v>13</v>
      </c>
      <c r="Z55" s="1029"/>
      <c r="AA55" s="1030"/>
      <c r="AB55" s="493" t="s">
        <v>301</v>
      </c>
      <c r="AC55" s="1061"/>
      <c r="AD55" s="10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929" t="s">
        <v>497</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customFormat="1" ht="23.25" customHeight="1" x14ac:dyDescent="0.2">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customHeight="1" x14ac:dyDescent="0.2">
      <c r="A58" s="544" t="s">
        <v>469</v>
      </c>
      <c r="B58" s="545"/>
      <c r="C58" s="545"/>
      <c r="D58" s="545"/>
      <c r="E58" s="545"/>
      <c r="F58" s="546"/>
      <c r="G58" s="826" t="s">
        <v>265</v>
      </c>
      <c r="H58" s="811"/>
      <c r="I58" s="811"/>
      <c r="J58" s="811"/>
      <c r="K58" s="811"/>
      <c r="L58" s="811"/>
      <c r="M58" s="811"/>
      <c r="N58" s="811"/>
      <c r="O58" s="812"/>
      <c r="P58" s="810" t="s">
        <v>59</v>
      </c>
      <c r="Q58" s="811"/>
      <c r="R58" s="811"/>
      <c r="S58" s="811"/>
      <c r="T58" s="811"/>
      <c r="U58" s="811"/>
      <c r="V58" s="811"/>
      <c r="W58" s="811"/>
      <c r="X58" s="812"/>
      <c r="Y58" s="1036"/>
      <c r="Z58" s="412"/>
      <c r="AA58" s="413"/>
      <c r="AB58" s="1040" t="s">
        <v>11</v>
      </c>
      <c r="AC58" s="1041"/>
      <c r="AD58" s="1042"/>
      <c r="AE58" s="1028" t="s">
        <v>548</v>
      </c>
      <c r="AF58" s="1028"/>
      <c r="AG58" s="1028"/>
      <c r="AH58" s="1028"/>
      <c r="AI58" s="1028" t="s">
        <v>545</v>
      </c>
      <c r="AJ58" s="1028"/>
      <c r="AK58" s="1028"/>
      <c r="AL58" s="1028"/>
      <c r="AM58" s="1028" t="s">
        <v>519</v>
      </c>
      <c r="AN58" s="1028"/>
      <c r="AO58" s="1028"/>
      <c r="AP58" s="490"/>
      <c r="AQ58" s="176" t="s">
        <v>354</v>
      </c>
      <c r="AR58" s="169"/>
      <c r="AS58" s="169"/>
      <c r="AT58" s="170"/>
      <c r="AU58" s="373" t="s">
        <v>253</v>
      </c>
      <c r="AV58" s="373"/>
      <c r="AW58" s="373"/>
      <c r="AX58" s="374"/>
    </row>
    <row r="59" spans="1:50" ht="18.75" customHeight="1" x14ac:dyDescent="0.2">
      <c r="A59" s="544"/>
      <c r="B59" s="545"/>
      <c r="C59" s="545"/>
      <c r="D59" s="545"/>
      <c r="E59" s="545"/>
      <c r="F59" s="546"/>
      <c r="G59" s="599"/>
      <c r="H59" s="379"/>
      <c r="I59" s="379"/>
      <c r="J59" s="379"/>
      <c r="K59" s="379"/>
      <c r="L59" s="379"/>
      <c r="M59" s="379"/>
      <c r="N59" s="379"/>
      <c r="O59" s="600"/>
      <c r="P59" s="612"/>
      <c r="Q59" s="379"/>
      <c r="R59" s="379"/>
      <c r="S59" s="379"/>
      <c r="T59" s="379"/>
      <c r="U59" s="379"/>
      <c r="V59" s="379"/>
      <c r="W59" s="379"/>
      <c r="X59" s="600"/>
      <c r="Y59" s="1037"/>
      <c r="Z59" s="1038"/>
      <c r="AA59" s="1039"/>
      <c r="AB59" s="1043"/>
      <c r="AC59" s="1044"/>
      <c r="AD59" s="104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47"/>
      <c r="B60" s="545"/>
      <c r="C60" s="545"/>
      <c r="D60" s="545"/>
      <c r="E60" s="545"/>
      <c r="F60" s="546"/>
      <c r="G60" s="572"/>
      <c r="H60" s="1046"/>
      <c r="I60" s="1046"/>
      <c r="J60" s="1046"/>
      <c r="K60" s="1046"/>
      <c r="L60" s="1046"/>
      <c r="M60" s="1046"/>
      <c r="N60" s="1046"/>
      <c r="O60" s="1047"/>
      <c r="P60" s="161"/>
      <c r="Q60" s="1054"/>
      <c r="R60" s="1054"/>
      <c r="S60" s="1054"/>
      <c r="T60" s="1054"/>
      <c r="U60" s="1054"/>
      <c r="V60" s="1054"/>
      <c r="W60" s="1054"/>
      <c r="X60" s="1055"/>
      <c r="Y60" s="1032" t="s">
        <v>12</v>
      </c>
      <c r="Z60" s="1033"/>
      <c r="AA60" s="1034"/>
      <c r="AB60" s="583"/>
      <c r="AC60" s="1035"/>
      <c r="AD60" s="103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48"/>
      <c r="B61" s="549"/>
      <c r="C61" s="549"/>
      <c r="D61" s="549"/>
      <c r="E61" s="549"/>
      <c r="F61" s="550"/>
      <c r="G61" s="1048"/>
      <c r="H61" s="1049"/>
      <c r="I61" s="1049"/>
      <c r="J61" s="1049"/>
      <c r="K61" s="1049"/>
      <c r="L61" s="1049"/>
      <c r="M61" s="1049"/>
      <c r="N61" s="1049"/>
      <c r="O61" s="1050"/>
      <c r="P61" s="1056"/>
      <c r="Q61" s="1056"/>
      <c r="R61" s="1056"/>
      <c r="S61" s="1056"/>
      <c r="T61" s="1056"/>
      <c r="U61" s="1056"/>
      <c r="V61" s="1056"/>
      <c r="W61" s="1056"/>
      <c r="X61" s="1057"/>
      <c r="Y61" s="303" t="s">
        <v>54</v>
      </c>
      <c r="Z61" s="1029"/>
      <c r="AA61" s="1030"/>
      <c r="AB61" s="554"/>
      <c r="AC61" s="1031"/>
      <c r="AD61" s="103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76"/>
      <c r="B62" s="677"/>
      <c r="C62" s="677"/>
      <c r="D62" s="677"/>
      <c r="E62" s="677"/>
      <c r="F62" s="678"/>
      <c r="G62" s="1051"/>
      <c r="H62" s="1052"/>
      <c r="I62" s="1052"/>
      <c r="J62" s="1052"/>
      <c r="K62" s="1052"/>
      <c r="L62" s="1052"/>
      <c r="M62" s="1052"/>
      <c r="N62" s="1052"/>
      <c r="O62" s="1053"/>
      <c r="P62" s="1058"/>
      <c r="Q62" s="1058"/>
      <c r="R62" s="1058"/>
      <c r="S62" s="1058"/>
      <c r="T62" s="1058"/>
      <c r="U62" s="1058"/>
      <c r="V62" s="1058"/>
      <c r="W62" s="1058"/>
      <c r="X62" s="1059"/>
      <c r="Y62" s="1060" t="s">
        <v>13</v>
      </c>
      <c r="Z62" s="1029"/>
      <c r="AA62" s="1030"/>
      <c r="AB62" s="493" t="s">
        <v>301</v>
      </c>
      <c r="AC62" s="1061"/>
      <c r="AD62" s="106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929" t="s">
        <v>497</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customFormat="1" ht="23.25" customHeight="1" x14ac:dyDescent="0.2">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customHeight="1" x14ac:dyDescent="0.2">
      <c r="A65" s="544" t="s">
        <v>469</v>
      </c>
      <c r="B65" s="545"/>
      <c r="C65" s="545"/>
      <c r="D65" s="545"/>
      <c r="E65" s="545"/>
      <c r="F65" s="546"/>
      <c r="G65" s="826" t="s">
        <v>265</v>
      </c>
      <c r="H65" s="811"/>
      <c r="I65" s="811"/>
      <c r="J65" s="811"/>
      <c r="K65" s="811"/>
      <c r="L65" s="811"/>
      <c r="M65" s="811"/>
      <c r="N65" s="811"/>
      <c r="O65" s="812"/>
      <c r="P65" s="810" t="s">
        <v>59</v>
      </c>
      <c r="Q65" s="811"/>
      <c r="R65" s="811"/>
      <c r="S65" s="811"/>
      <c r="T65" s="811"/>
      <c r="U65" s="811"/>
      <c r="V65" s="811"/>
      <c r="W65" s="811"/>
      <c r="X65" s="812"/>
      <c r="Y65" s="1036"/>
      <c r="Z65" s="412"/>
      <c r="AA65" s="413"/>
      <c r="AB65" s="1040" t="s">
        <v>11</v>
      </c>
      <c r="AC65" s="1041"/>
      <c r="AD65" s="1042"/>
      <c r="AE65" s="1028" t="s">
        <v>548</v>
      </c>
      <c r="AF65" s="1028"/>
      <c r="AG65" s="1028"/>
      <c r="AH65" s="1028"/>
      <c r="AI65" s="1028" t="s">
        <v>545</v>
      </c>
      <c r="AJ65" s="1028"/>
      <c r="AK65" s="1028"/>
      <c r="AL65" s="1028"/>
      <c r="AM65" s="1028" t="s">
        <v>519</v>
      </c>
      <c r="AN65" s="1028"/>
      <c r="AO65" s="1028"/>
      <c r="AP65" s="490"/>
      <c r="AQ65" s="176" t="s">
        <v>354</v>
      </c>
      <c r="AR65" s="169"/>
      <c r="AS65" s="169"/>
      <c r="AT65" s="170"/>
      <c r="AU65" s="373" t="s">
        <v>253</v>
      </c>
      <c r="AV65" s="373"/>
      <c r="AW65" s="373"/>
      <c r="AX65" s="374"/>
    </row>
    <row r="66" spans="1:50" ht="18.75" customHeight="1" x14ac:dyDescent="0.2">
      <c r="A66" s="544"/>
      <c r="B66" s="545"/>
      <c r="C66" s="545"/>
      <c r="D66" s="545"/>
      <c r="E66" s="545"/>
      <c r="F66" s="546"/>
      <c r="G66" s="599"/>
      <c r="H66" s="379"/>
      <c r="I66" s="379"/>
      <c r="J66" s="379"/>
      <c r="K66" s="379"/>
      <c r="L66" s="379"/>
      <c r="M66" s="379"/>
      <c r="N66" s="379"/>
      <c r="O66" s="600"/>
      <c r="P66" s="612"/>
      <c r="Q66" s="379"/>
      <c r="R66" s="379"/>
      <c r="S66" s="379"/>
      <c r="T66" s="379"/>
      <c r="U66" s="379"/>
      <c r="V66" s="379"/>
      <c r="W66" s="379"/>
      <c r="X66" s="600"/>
      <c r="Y66" s="1037"/>
      <c r="Z66" s="1038"/>
      <c r="AA66" s="1039"/>
      <c r="AB66" s="1043"/>
      <c r="AC66" s="1044"/>
      <c r="AD66" s="104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47"/>
      <c r="B67" s="545"/>
      <c r="C67" s="545"/>
      <c r="D67" s="545"/>
      <c r="E67" s="545"/>
      <c r="F67" s="546"/>
      <c r="G67" s="572"/>
      <c r="H67" s="1046"/>
      <c r="I67" s="1046"/>
      <c r="J67" s="1046"/>
      <c r="K67" s="1046"/>
      <c r="L67" s="1046"/>
      <c r="M67" s="1046"/>
      <c r="N67" s="1046"/>
      <c r="O67" s="1047"/>
      <c r="P67" s="161"/>
      <c r="Q67" s="1054"/>
      <c r="R67" s="1054"/>
      <c r="S67" s="1054"/>
      <c r="T67" s="1054"/>
      <c r="U67" s="1054"/>
      <c r="V67" s="1054"/>
      <c r="W67" s="1054"/>
      <c r="X67" s="1055"/>
      <c r="Y67" s="1032" t="s">
        <v>12</v>
      </c>
      <c r="Z67" s="1033"/>
      <c r="AA67" s="1034"/>
      <c r="AB67" s="583"/>
      <c r="AC67" s="1035"/>
      <c r="AD67" s="103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48"/>
      <c r="B68" s="549"/>
      <c r="C68" s="549"/>
      <c r="D68" s="549"/>
      <c r="E68" s="549"/>
      <c r="F68" s="550"/>
      <c r="G68" s="1048"/>
      <c r="H68" s="1049"/>
      <c r="I68" s="1049"/>
      <c r="J68" s="1049"/>
      <c r="K68" s="1049"/>
      <c r="L68" s="1049"/>
      <c r="M68" s="1049"/>
      <c r="N68" s="1049"/>
      <c r="O68" s="1050"/>
      <c r="P68" s="1056"/>
      <c r="Q68" s="1056"/>
      <c r="R68" s="1056"/>
      <c r="S68" s="1056"/>
      <c r="T68" s="1056"/>
      <c r="U68" s="1056"/>
      <c r="V68" s="1056"/>
      <c r="W68" s="1056"/>
      <c r="X68" s="1057"/>
      <c r="Y68" s="303" t="s">
        <v>54</v>
      </c>
      <c r="Z68" s="1029"/>
      <c r="AA68" s="1030"/>
      <c r="AB68" s="554"/>
      <c r="AC68" s="1031"/>
      <c r="AD68" s="103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76"/>
      <c r="B69" s="677"/>
      <c r="C69" s="677"/>
      <c r="D69" s="677"/>
      <c r="E69" s="677"/>
      <c r="F69" s="678"/>
      <c r="G69" s="1051"/>
      <c r="H69" s="1052"/>
      <c r="I69" s="1052"/>
      <c r="J69" s="1052"/>
      <c r="K69" s="1052"/>
      <c r="L69" s="1052"/>
      <c r="M69" s="1052"/>
      <c r="N69" s="1052"/>
      <c r="O69" s="1053"/>
      <c r="P69" s="1058"/>
      <c r="Q69" s="1058"/>
      <c r="R69" s="1058"/>
      <c r="S69" s="1058"/>
      <c r="T69" s="1058"/>
      <c r="U69" s="1058"/>
      <c r="V69" s="1058"/>
      <c r="W69" s="1058"/>
      <c r="X69" s="1059"/>
      <c r="Y69" s="303" t="s">
        <v>13</v>
      </c>
      <c r="Z69" s="1029"/>
      <c r="AA69" s="1030"/>
      <c r="AB69" s="529" t="s">
        <v>301</v>
      </c>
      <c r="AC69" s="444"/>
      <c r="AD69" s="444"/>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929" t="s">
        <v>497</v>
      </c>
      <c r="B70" s="930"/>
      <c r="C70" s="930"/>
      <c r="D70" s="930"/>
      <c r="E70" s="930"/>
      <c r="F70" s="931"/>
      <c r="G70" s="935"/>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7"/>
    </row>
    <row r="71" spans="1:50" customFormat="1" ht="23.25" customHeight="1" thickBot="1" x14ac:dyDescent="0.25">
      <c r="A71" s="932"/>
      <c r="B71" s="933"/>
      <c r="C71" s="933"/>
      <c r="D71" s="933"/>
      <c r="E71" s="933"/>
      <c r="F71" s="934"/>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5" t="s">
        <v>28</v>
      </c>
      <c r="B2" s="1066"/>
      <c r="C2" s="1066"/>
      <c r="D2" s="1066"/>
      <c r="E2" s="1066"/>
      <c r="F2" s="1067"/>
      <c r="G2" s="471" t="s">
        <v>483</v>
      </c>
      <c r="H2" s="472"/>
      <c r="I2" s="472"/>
      <c r="J2" s="472"/>
      <c r="K2" s="472"/>
      <c r="L2" s="472"/>
      <c r="M2" s="472"/>
      <c r="N2" s="472"/>
      <c r="O2" s="472"/>
      <c r="P2" s="472"/>
      <c r="Q2" s="472"/>
      <c r="R2" s="472"/>
      <c r="S2" s="472"/>
      <c r="T2" s="472"/>
      <c r="U2" s="472"/>
      <c r="V2" s="472"/>
      <c r="W2" s="472"/>
      <c r="X2" s="472"/>
      <c r="Y2" s="472"/>
      <c r="Z2" s="472"/>
      <c r="AA2" s="472"/>
      <c r="AB2" s="473"/>
      <c r="AC2" s="471" t="s">
        <v>485</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2">
      <c r="A3" s="1068"/>
      <c r="B3" s="1069"/>
      <c r="C3" s="1069"/>
      <c r="D3" s="1069"/>
      <c r="E3" s="1069"/>
      <c r="F3" s="1070"/>
      <c r="G3" s="475" t="s">
        <v>17</v>
      </c>
      <c r="H3" s="476"/>
      <c r="I3" s="476"/>
      <c r="J3" s="476"/>
      <c r="K3" s="476"/>
      <c r="L3" s="477" t="s">
        <v>18</v>
      </c>
      <c r="M3" s="476"/>
      <c r="N3" s="476"/>
      <c r="O3" s="476"/>
      <c r="P3" s="476"/>
      <c r="Q3" s="476"/>
      <c r="R3" s="476"/>
      <c r="S3" s="476"/>
      <c r="T3" s="476"/>
      <c r="U3" s="476"/>
      <c r="V3" s="476"/>
      <c r="W3" s="476"/>
      <c r="X3" s="478"/>
      <c r="Y3" s="468" t="s">
        <v>19</v>
      </c>
      <c r="Z3" s="469"/>
      <c r="AA3" s="469"/>
      <c r="AB3" s="479"/>
      <c r="AC3" s="475" t="s">
        <v>17</v>
      </c>
      <c r="AD3" s="476"/>
      <c r="AE3" s="476"/>
      <c r="AF3" s="476"/>
      <c r="AG3" s="476"/>
      <c r="AH3" s="477" t="s">
        <v>18</v>
      </c>
      <c r="AI3" s="476"/>
      <c r="AJ3" s="476"/>
      <c r="AK3" s="476"/>
      <c r="AL3" s="476"/>
      <c r="AM3" s="476"/>
      <c r="AN3" s="476"/>
      <c r="AO3" s="476"/>
      <c r="AP3" s="476"/>
      <c r="AQ3" s="476"/>
      <c r="AR3" s="476"/>
      <c r="AS3" s="476"/>
      <c r="AT3" s="478"/>
      <c r="AU3" s="468" t="s">
        <v>19</v>
      </c>
      <c r="AV3" s="469"/>
      <c r="AW3" s="469"/>
      <c r="AX3" s="470"/>
    </row>
    <row r="4" spans="1:50" ht="24.75" customHeight="1" x14ac:dyDescent="0.2">
      <c r="A4" s="1068"/>
      <c r="B4" s="1069"/>
      <c r="C4" s="1069"/>
      <c r="D4" s="1069"/>
      <c r="E4" s="1069"/>
      <c r="F4" s="1070"/>
      <c r="G4" s="481"/>
      <c r="H4" s="482"/>
      <c r="I4" s="482"/>
      <c r="J4" s="482"/>
      <c r="K4" s="483"/>
      <c r="L4" s="484"/>
      <c r="M4" s="485"/>
      <c r="N4" s="485"/>
      <c r="O4" s="485"/>
      <c r="P4" s="485"/>
      <c r="Q4" s="485"/>
      <c r="R4" s="485"/>
      <c r="S4" s="485"/>
      <c r="T4" s="485"/>
      <c r="U4" s="485"/>
      <c r="V4" s="485"/>
      <c r="W4" s="485"/>
      <c r="X4" s="486"/>
      <c r="Y4" s="487"/>
      <c r="Z4" s="488"/>
      <c r="AA4" s="488"/>
      <c r="AB4" s="589"/>
      <c r="AC4" s="481"/>
      <c r="AD4" s="482"/>
      <c r="AE4" s="482"/>
      <c r="AF4" s="482"/>
      <c r="AG4" s="483"/>
      <c r="AH4" s="484"/>
      <c r="AI4" s="485"/>
      <c r="AJ4" s="485"/>
      <c r="AK4" s="485"/>
      <c r="AL4" s="485"/>
      <c r="AM4" s="485"/>
      <c r="AN4" s="485"/>
      <c r="AO4" s="485"/>
      <c r="AP4" s="485"/>
      <c r="AQ4" s="485"/>
      <c r="AR4" s="485"/>
      <c r="AS4" s="485"/>
      <c r="AT4" s="486"/>
      <c r="AU4" s="487"/>
      <c r="AV4" s="488"/>
      <c r="AW4" s="488"/>
      <c r="AX4" s="489"/>
    </row>
    <row r="5" spans="1:50" ht="24.75" customHeight="1" x14ac:dyDescent="0.2">
      <c r="A5" s="1068"/>
      <c r="B5" s="1069"/>
      <c r="C5" s="1069"/>
      <c r="D5" s="1069"/>
      <c r="E5" s="1069"/>
      <c r="F5" s="107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68"/>
      <c r="B6" s="1069"/>
      <c r="C6" s="1069"/>
      <c r="D6" s="1069"/>
      <c r="E6" s="1069"/>
      <c r="F6" s="107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68"/>
      <c r="B7" s="1069"/>
      <c r="C7" s="1069"/>
      <c r="D7" s="1069"/>
      <c r="E7" s="1069"/>
      <c r="F7" s="107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68"/>
      <c r="B8" s="1069"/>
      <c r="C8" s="1069"/>
      <c r="D8" s="1069"/>
      <c r="E8" s="1069"/>
      <c r="F8" s="107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68"/>
      <c r="B9" s="1069"/>
      <c r="C9" s="1069"/>
      <c r="D9" s="1069"/>
      <c r="E9" s="1069"/>
      <c r="F9" s="107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68"/>
      <c r="B10" s="1069"/>
      <c r="C10" s="1069"/>
      <c r="D10" s="1069"/>
      <c r="E10" s="1069"/>
      <c r="F10" s="107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68"/>
      <c r="B11" s="1069"/>
      <c r="C11" s="1069"/>
      <c r="D11" s="1069"/>
      <c r="E11" s="1069"/>
      <c r="F11" s="107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68"/>
      <c r="B12" s="1069"/>
      <c r="C12" s="1069"/>
      <c r="D12" s="1069"/>
      <c r="E12" s="1069"/>
      <c r="F12" s="107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68"/>
      <c r="B13" s="1069"/>
      <c r="C13" s="1069"/>
      <c r="D13" s="1069"/>
      <c r="E13" s="1069"/>
      <c r="F13" s="107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68"/>
      <c r="B14" s="1069"/>
      <c r="C14" s="1069"/>
      <c r="D14" s="1069"/>
      <c r="E14" s="1069"/>
      <c r="F14" s="107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68"/>
      <c r="B15" s="1069"/>
      <c r="C15" s="1069"/>
      <c r="D15" s="1069"/>
      <c r="E15" s="1069"/>
      <c r="F15" s="1070"/>
      <c r="G15" s="471" t="s">
        <v>390</v>
      </c>
      <c r="H15" s="472"/>
      <c r="I15" s="472"/>
      <c r="J15" s="472"/>
      <c r="K15" s="472"/>
      <c r="L15" s="472"/>
      <c r="M15" s="472"/>
      <c r="N15" s="472"/>
      <c r="O15" s="472"/>
      <c r="P15" s="472"/>
      <c r="Q15" s="472"/>
      <c r="R15" s="472"/>
      <c r="S15" s="472"/>
      <c r="T15" s="472"/>
      <c r="U15" s="472"/>
      <c r="V15" s="472"/>
      <c r="W15" s="472"/>
      <c r="X15" s="472"/>
      <c r="Y15" s="472"/>
      <c r="Z15" s="472"/>
      <c r="AA15" s="472"/>
      <c r="AB15" s="473"/>
      <c r="AC15" s="471" t="s">
        <v>391</v>
      </c>
      <c r="AD15" s="472"/>
      <c r="AE15" s="472"/>
      <c r="AF15" s="472"/>
      <c r="AG15" s="472"/>
      <c r="AH15" s="472"/>
      <c r="AI15" s="472"/>
      <c r="AJ15" s="472"/>
      <c r="AK15" s="472"/>
      <c r="AL15" s="472"/>
      <c r="AM15" s="472"/>
      <c r="AN15" s="472"/>
      <c r="AO15" s="472"/>
      <c r="AP15" s="472"/>
      <c r="AQ15" s="472"/>
      <c r="AR15" s="472"/>
      <c r="AS15" s="472"/>
      <c r="AT15" s="472"/>
      <c r="AU15" s="472"/>
      <c r="AV15" s="472"/>
      <c r="AW15" s="472"/>
      <c r="AX15" s="474"/>
    </row>
    <row r="16" spans="1:50" ht="25.5" customHeight="1" x14ac:dyDescent="0.2">
      <c r="A16" s="1068"/>
      <c r="B16" s="1069"/>
      <c r="C16" s="1069"/>
      <c r="D16" s="1069"/>
      <c r="E16" s="1069"/>
      <c r="F16" s="1070"/>
      <c r="G16" s="475" t="s">
        <v>17</v>
      </c>
      <c r="H16" s="476"/>
      <c r="I16" s="476"/>
      <c r="J16" s="476"/>
      <c r="K16" s="476"/>
      <c r="L16" s="477" t="s">
        <v>18</v>
      </c>
      <c r="M16" s="476"/>
      <c r="N16" s="476"/>
      <c r="O16" s="476"/>
      <c r="P16" s="476"/>
      <c r="Q16" s="476"/>
      <c r="R16" s="476"/>
      <c r="S16" s="476"/>
      <c r="T16" s="476"/>
      <c r="U16" s="476"/>
      <c r="V16" s="476"/>
      <c r="W16" s="476"/>
      <c r="X16" s="478"/>
      <c r="Y16" s="468" t="s">
        <v>19</v>
      </c>
      <c r="Z16" s="469"/>
      <c r="AA16" s="469"/>
      <c r="AB16" s="479"/>
      <c r="AC16" s="475" t="s">
        <v>17</v>
      </c>
      <c r="AD16" s="476"/>
      <c r="AE16" s="476"/>
      <c r="AF16" s="476"/>
      <c r="AG16" s="476"/>
      <c r="AH16" s="477" t="s">
        <v>18</v>
      </c>
      <c r="AI16" s="476"/>
      <c r="AJ16" s="476"/>
      <c r="AK16" s="476"/>
      <c r="AL16" s="476"/>
      <c r="AM16" s="476"/>
      <c r="AN16" s="476"/>
      <c r="AO16" s="476"/>
      <c r="AP16" s="476"/>
      <c r="AQ16" s="476"/>
      <c r="AR16" s="476"/>
      <c r="AS16" s="476"/>
      <c r="AT16" s="478"/>
      <c r="AU16" s="468" t="s">
        <v>19</v>
      </c>
      <c r="AV16" s="469"/>
      <c r="AW16" s="469"/>
      <c r="AX16" s="470"/>
    </row>
    <row r="17" spans="1:50" ht="24.75" customHeight="1" x14ac:dyDescent="0.2">
      <c r="A17" s="1068"/>
      <c r="B17" s="1069"/>
      <c r="C17" s="1069"/>
      <c r="D17" s="1069"/>
      <c r="E17" s="1069"/>
      <c r="F17" s="1070"/>
      <c r="G17" s="481"/>
      <c r="H17" s="482"/>
      <c r="I17" s="482"/>
      <c r="J17" s="482"/>
      <c r="K17" s="483"/>
      <c r="L17" s="484"/>
      <c r="M17" s="485"/>
      <c r="N17" s="485"/>
      <c r="O17" s="485"/>
      <c r="P17" s="485"/>
      <c r="Q17" s="485"/>
      <c r="R17" s="485"/>
      <c r="S17" s="485"/>
      <c r="T17" s="485"/>
      <c r="U17" s="485"/>
      <c r="V17" s="485"/>
      <c r="W17" s="485"/>
      <c r="X17" s="486"/>
      <c r="Y17" s="487"/>
      <c r="Z17" s="488"/>
      <c r="AA17" s="488"/>
      <c r="AB17" s="589"/>
      <c r="AC17" s="481"/>
      <c r="AD17" s="482"/>
      <c r="AE17" s="482"/>
      <c r="AF17" s="482"/>
      <c r="AG17" s="483"/>
      <c r="AH17" s="484"/>
      <c r="AI17" s="485"/>
      <c r="AJ17" s="485"/>
      <c r="AK17" s="485"/>
      <c r="AL17" s="485"/>
      <c r="AM17" s="485"/>
      <c r="AN17" s="485"/>
      <c r="AO17" s="485"/>
      <c r="AP17" s="485"/>
      <c r="AQ17" s="485"/>
      <c r="AR17" s="485"/>
      <c r="AS17" s="485"/>
      <c r="AT17" s="486"/>
      <c r="AU17" s="487"/>
      <c r="AV17" s="488"/>
      <c r="AW17" s="488"/>
      <c r="AX17" s="489"/>
    </row>
    <row r="18" spans="1:50" ht="24.75" customHeight="1" x14ac:dyDescent="0.2">
      <c r="A18" s="1068"/>
      <c r="B18" s="1069"/>
      <c r="C18" s="1069"/>
      <c r="D18" s="1069"/>
      <c r="E18" s="1069"/>
      <c r="F18" s="107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68"/>
      <c r="B19" s="1069"/>
      <c r="C19" s="1069"/>
      <c r="D19" s="1069"/>
      <c r="E19" s="1069"/>
      <c r="F19" s="107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68"/>
      <c r="B20" s="1069"/>
      <c r="C20" s="1069"/>
      <c r="D20" s="1069"/>
      <c r="E20" s="1069"/>
      <c r="F20" s="107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68"/>
      <c r="B21" s="1069"/>
      <c r="C21" s="1069"/>
      <c r="D21" s="1069"/>
      <c r="E21" s="1069"/>
      <c r="F21" s="107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68"/>
      <c r="B22" s="1069"/>
      <c r="C22" s="1069"/>
      <c r="D22" s="1069"/>
      <c r="E22" s="1069"/>
      <c r="F22" s="107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68"/>
      <c r="B23" s="1069"/>
      <c r="C23" s="1069"/>
      <c r="D23" s="1069"/>
      <c r="E23" s="1069"/>
      <c r="F23" s="107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68"/>
      <c r="B24" s="1069"/>
      <c r="C24" s="1069"/>
      <c r="D24" s="1069"/>
      <c r="E24" s="1069"/>
      <c r="F24" s="107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68"/>
      <c r="B25" s="1069"/>
      <c r="C25" s="1069"/>
      <c r="D25" s="1069"/>
      <c r="E25" s="1069"/>
      <c r="F25" s="107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68"/>
      <c r="B26" s="1069"/>
      <c r="C26" s="1069"/>
      <c r="D26" s="1069"/>
      <c r="E26" s="1069"/>
      <c r="F26" s="107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68"/>
      <c r="B27" s="1069"/>
      <c r="C27" s="1069"/>
      <c r="D27" s="1069"/>
      <c r="E27" s="1069"/>
      <c r="F27" s="107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68"/>
      <c r="B28" s="1069"/>
      <c r="C28" s="1069"/>
      <c r="D28" s="1069"/>
      <c r="E28" s="1069"/>
      <c r="F28" s="1070"/>
      <c r="G28" s="471" t="s">
        <v>389</v>
      </c>
      <c r="H28" s="472"/>
      <c r="I28" s="472"/>
      <c r="J28" s="472"/>
      <c r="K28" s="472"/>
      <c r="L28" s="472"/>
      <c r="M28" s="472"/>
      <c r="N28" s="472"/>
      <c r="O28" s="472"/>
      <c r="P28" s="472"/>
      <c r="Q28" s="472"/>
      <c r="R28" s="472"/>
      <c r="S28" s="472"/>
      <c r="T28" s="472"/>
      <c r="U28" s="472"/>
      <c r="V28" s="472"/>
      <c r="W28" s="472"/>
      <c r="X28" s="472"/>
      <c r="Y28" s="472"/>
      <c r="Z28" s="472"/>
      <c r="AA28" s="472"/>
      <c r="AB28" s="473"/>
      <c r="AC28" s="471" t="s">
        <v>392</v>
      </c>
      <c r="AD28" s="472"/>
      <c r="AE28" s="472"/>
      <c r="AF28" s="472"/>
      <c r="AG28" s="472"/>
      <c r="AH28" s="472"/>
      <c r="AI28" s="472"/>
      <c r="AJ28" s="472"/>
      <c r="AK28" s="472"/>
      <c r="AL28" s="472"/>
      <c r="AM28" s="472"/>
      <c r="AN28" s="472"/>
      <c r="AO28" s="472"/>
      <c r="AP28" s="472"/>
      <c r="AQ28" s="472"/>
      <c r="AR28" s="472"/>
      <c r="AS28" s="472"/>
      <c r="AT28" s="472"/>
      <c r="AU28" s="472"/>
      <c r="AV28" s="472"/>
      <c r="AW28" s="472"/>
      <c r="AX28" s="474"/>
    </row>
    <row r="29" spans="1:50" ht="24.75" customHeight="1" x14ac:dyDescent="0.2">
      <c r="A29" s="1068"/>
      <c r="B29" s="1069"/>
      <c r="C29" s="1069"/>
      <c r="D29" s="1069"/>
      <c r="E29" s="1069"/>
      <c r="F29" s="1070"/>
      <c r="G29" s="475" t="s">
        <v>17</v>
      </c>
      <c r="H29" s="476"/>
      <c r="I29" s="476"/>
      <c r="J29" s="476"/>
      <c r="K29" s="476"/>
      <c r="L29" s="477" t="s">
        <v>18</v>
      </c>
      <c r="M29" s="476"/>
      <c r="N29" s="476"/>
      <c r="O29" s="476"/>
      <c r="P29" s="476"/>
      <c r="Q29" s="476"/>
      <c r="R29" s="476"/>
      <c r="S29" s="476"/>
      <c r="T29" s="476"/>
      <c r="U29" s="476"/>
      <c r="V29" s="476"/>
      <c r="W29" s="476"/>
      <c r="X29" s="478"/>
      <c r="Y29" s="468" t="s">
        <v>19</v>
      </c>
      <c r="Z29" s="469"/>
      <c r="AA29" s="469"/>
      <c r="AB29" s="479"/>
      <c r="AC29" s="475" t="s">
        <v>17</v>
      </c>
      <c r="AD29" s="476"/>
      <c r="AE29" s="476"/>
      <c r="AF29" s="476"/>
      <c r="AG29" s="476"/>
      <c r="AH29" s="477" t="s">
        <v>18</v>
      </c>
      <c r="AI29" s="476"/>
      <c r="AJ29" s="476"/>
      <c r="AK29" s="476"/>
      <c r="AL29" s="476"/>
      <c r="AM29" s="476"/>
      <c r="AN29" s="476"/>
      <c r="AO29" s="476"/>
      <c r="AP29" s="476"/>
      <c r="AQ29" s="476"/>
      <c r="AR29" s="476"/>
      <c r="AS29" s="476"/>
      <c r="AT29" s="478"/>
      <c r="AU29" s="468" t="s">
        <v>19</v>
      </c>
      <c r="AV29" s="469"/>
      <c r="AW29" s="469"/>
      <c r="AX29" s="470"/>
    </row>
    <row r="30" spans="1:50" ht="24.75" customHeight="1" x14ac:dyDescent="0.2">
      <c r="A30" s="1068"/>
      <c r="B30" s="1069"/>
      <c r="C30" s="1069"/>
      <c r="D30" s="1069"/>
      <c r="E30" s="1069"/>
      <c r="F30" s="1070"/>
      <c r="G30" s="481"/>
      <c r="H30" s="482"/>
      <c r="I30" s="482"/>
      <c r="J30" s="482"/>
      <c r="K30" s="483"/>
      <c r="L30" s="484"/>
      <c r="M30" s="485"/>
      <c r="N30" s="485"/>
      <c r="O30" s="485"/>
      <c r="P30" s="485"/>
      <c r="Q30" s="485"/>
      <c r="R30" s="485"/>
      <c r="S30" s="485"/>
      <c r="T30" s="485"/>
      <c r="U30" s="485"/>
      <c r="V30" s="485"/>
      <c r="W30" s="485"/>
      <c r="X30" s="486"/>
      <c r="Y30" s="487"/>
      <c r="Z30" s="488"/>
      <c r="AA30" s="488"/>
      <c r="AB30" s="589"/>
      <c r="AC30" s="481"/>
      <c r="AD30" s="482"/>
      <c r="AE30" s="482"/>
      <c r="AF30" s="482"/>
      <c r="AG30" s="483"/>
      <c r="AH30" s="484"/>
      <c r="AI30" s="485"/>
      <c r="AJ30" s="485"/>
      <c r="AK30" s="485"/>
      <c r="AL30" s="485"/>
      <c r="AM30" s="485"/>
      <c r="AN30" s="485"/>
      <c r="AO30" s="485"/>
      <c r="AP30" s="485"/>
      <c r="AQ30" s="485"/>
      <c r="AR30" s="485"/>
      <c r="AS30" s="485"/>
      <c r="AT30" s="486"/>
      <c r="AU30" s="487"/>
      <c r="AV30" s="488"/>
      <c r="AW30" s="488"/>
      <c r="AX30" s="489"/>
    </row>
    <row r="31" spans="1:50" ht="24.75" customHeight="1" x14ac:dyDescent="0.2">
      <c r="A31" s="1068"/>
      <c r="B31" s="1069"/>
      <c r="C31" s="1069"/>
      <c r="D31" s="1069"/>
      <c r="E31" s="1069"/>
      <c r="F31" s="107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68"/>
      <c r="B32" s="1069"/>
      <c r="C32" s="1069"/>
      <c r="D32" s="1069"/>
      <c r="E32" s="1069"/>
      <c r="F32" s="107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68"/>
      <c r="B33" s="1069"/>
      <c r="C33" s="1069"/>
      <c r="D33" s="1069"/>
      <c r="E33" s="1069"/>
      <c r="F33" s="107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68"/>
      <c r="B34" s="1069"/>
      <c r="C34" s="1069"/>
      <c r="D34" s="1069"/>
      <c r="E34" s="1069"/>
      <c r="F34" s="107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68"/>
      <c r="B35" s="1069"/>
      <c r="C35" s="1069"/>
      <c r="D35" s="1069"/>
      <c r="E35" s="1069"/>
      <c r="F35" s="107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68"/>
      <c r="B36" s="1069"/>
      <c r="C36" s="1069"/>
      <c r="D36" s="1069"/>
      <c r="E36" s="1069"/>
      <c r="F36" s="107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68"/>
      <c r="B37" s="1069"/>
      <c r="C37" s="1069"/>
      <c r="D37" s="1069"/>
      <c r="E37" s="1069"/>
      <c r="F37" s="107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68"/>
      <c r="B38" s="1069"/>
      <c r="C38" s="1069"/>
      <c r="D38" s="1069"/>
      <c r="E38" s="1069"/>
      <c r="F38" s="107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68"/>
      <c r="B39" s="1069"/>
      <c r="C39" s="1069"/>
      <c r="D39" s="1069"/>
      <c r="E39" s="1069"/>
      <c r="F39" s="107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68"/>
      <c r="B40" s="1069"/>
      <c r="C40" s="1069"/>
      <c r="D40" s="1069"/>
      <c r="E40" s="1069"/>
      <c r="F40" s="107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68"/>
      <c r="B41" s="1069"/>
      <c r="C41" s="1069"/>
      <c r="D41" s="1069"/>
      <c r="E41" s="1069"/>
      <c r="F41" s="1070"/>
      <c r="G41" s="471" t="s">
        <v>437</v>
      </c>
      <c r="H41" s="472"/>
      <c r="I41" s="472"/>
      <c r="J41" s="472"/>
      <c r="K41" s="472"/>
      <c r="L41" s="472"/>
      <c r="M41" s="472"/>
      <c r="N41" s="472"/>
      <c r="O41" s="472"/>
      <c r="P41" s="472"/>
      <c r="Q41" s="472"/>
      <c r="R41" s="472"/>
      <c r="S41" s="472"/>
      <c r="T41" s="472"/>
      <c r="U41" s="472"/>
      <c r="V41" s="472"/>
      <c r="W41" s="472"/>
      <c r="X41" s="472"/>
      <c r="Y41" s="472"/>
      <c r="Z41" s="472"/>
      <c r="AA41" s="472"/>
      <c r="AB41" s="473"/>
      <c r="AC41" s="471" t="s">
        <v>303</v>
      </c>
      <c r="AD41" s="472"/>
      <c r="AE41" s="472"/>
      <c r="AF41" s="472"/>
      <c r="AG41" s="472"/>
      <c r="AH41" s="472"/>
      <c r="AI41" s="472"/>
      <c r="AJ41" s="472"/>
      <c r="AK41" s="472"/>
      <c r="AL41" s="472"/>
      <c r="AM41" s="472"/>
      <c r="AN41" s="472"/>
      <c r="AO41" s="472"/>
      <c r="AP41" s="472"/>
      <c r="AQ41" s="472"/>
      <c r="AR41" s="472"/>
      <c r="AS41" s="472"/>
      <c r="AT41" s="472"/>
      <c r="AU41" s="472"/>
      <c r="AV41" s="472"/>
      <c r="AW41" s="472"/>
      <c r="AX41" s="474"/>
    </row>
    <row r="42" spans="1:50" ht="24.75" customHeight="1" x14ac:dyDescent="0.2">
      <c r="A42" s="1068"/>
      <c r="B42" s="1069"/>
      <c r="C42" s="1069"/>
      <c r="D42" s="1069"/>
      <c r="E42" s="1069"/>
      <c r="F42" s="1070"/>
      <c r="G42" s="475" t="s">
        <v>17</v>
      </c>
      <c r="H42" s="476"/>
      <c r="I42" s="476"/>
      <c r="J42" s="476"/>
      <c r="K42" s="476"/>
      <c r="L42" s="477" t="s">
        <v>18</v>
      </c>
      <c r="M42" s="476"/>
      <c r="N42" s="476"/>
      <c r="O42" s="476"/>
      <c r="P42" s="476"/>
      <c r="Q42" s="476"/>
      <c r="R42" s="476"/>
      <c r="S42" s="476"/>
      <c r="T42" s="476"/>
      <c r="U42" s="476"/>
      <c r="V42" s="476"/>
      <c r="W42" s="476"/>
      <c r="X42" s="478"/>
      <c r="Y42" s="468" t="s">
        <v>19</v>
      </c>
      <c r="Z42" s="469"/>
      <c r="AA42" s="469"/>
      <c r="AB42" s="479"/>
      <c r="AC42" s="475" t="s">
        <v>17</v>
      </c>
      <c r="AD42" s="476"/>
      <c r="AE42" s="476"/>
      <c r="AF42" s="476"/>
      <c r="AG42" s="476"/>
      <c r="AH42" s="477" t="s">
        <v>18</v>
      </c>
      <c r="AI42" s="476"/>
      <c r="AJ42" s="476"/>
      <c r="AK42" s="476"/>
      <c r="AL42" s="476"/>
      <c r="AM42" s="476"/>
      <c r="AN42" s="476"/>
      <c r="AO42" s="476"/>
      <c r="AP42" s="476"/>
      <c r="AQ42" s="476"/>
      <c r="AR42" s="476"/>
      <c r="AS42" s="476"/>
      <c r="AT42" s="478"/>
      <c r="AU42" s="468" t="s">
        <v>19</v>
      </c>
      <c r="AV42" s="469"/>
      <c r="AW42" s="469"/>
      <c r="AX42" s="470"/>
    </row>
    <row r="43" spans="1:50" ht="24.75" customHeight="1" x14ac:dyDescent="0.2">
      <c r="A43" s="1068"/>
      <c r="B43" s="1069"/>
      <c r="C43" s="1069"/>
      <c r="D43" s="1069"/>
      <c r="E43" s="1069"/>
      <c r="F43" s="1070"/>
      <c r="G43" s="481"/>
      <c r="H43" s="482"/>
      <c r="I43" s="482"/>
      <c r="J43" s="482"/>
      <c r="K43" s="483"/>
      <c r="L43" s="484"/>
      <c r="M43" s="485"/>
      <c r="N43" s="485"/>
      <c r="O43" s="485"/>
      <c r="P43" s="485"/>
      <c r="Q43" s="485"/>
      <c r="R43" s="485"/>
      <c r="S43" s="485"/>
      <c r="T43" s="485"/>
      <c r="U43" s="485"/>
      <c r="V43" s="485"/>
      <c r="W43" s="485"/>
      <c r="X43" s="486"/>
      <c r="Y43" s="487"/>
      <c r="Z43" s="488"/>
      <c r="AA43" s="488"/>
      <c r="AB43" s="589"/>
      <c r="AC43" s="481"/>
      <c r="AD43" s="482"/>
      <c r="AE43" s="482"/>
      <c r="AF43" s="482"/>
      <c r="AG43" s="483"/>
      <c r="AH43" s="484"/>
      <c r="AI43" s="485"/>
      <c r="AJ43" s="485"/>
      <c r="AK43" s="485"/>
      <c r="AL43" s="485"/>
      <c r="AM43" s="485"/>
      <c r="AN43" s="485"/>
      <c r="AO43" s="485"/>
      <c r="AP43" s="485"/>
      <c r="AQ43" s="485"/>
      <c r="AR43" s="485"/>
      <c r="AS43" s="485"/>
      <c r="AT43" s="486"/>
      <c r="AU43" s="487"/>
      <c r="AV43" s="488"/>
      <c r="AW43" s="488"/>
      <c r="AX43" s="489"/>
    </row>
    <row r="44" spans="1:50" ht="24.75" customHeight="1" x14ac:dyDescent="0.2">
      <c r="A44" s="1068"/>
      <c r="B44" s="1069"/>
      <c r="C44" s="1069"/>
      <c r="D44" s="1069"/>
      <c r="E44" s="1069"/>
      <c r="F44" s="107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68"/>
      <c r="B45" s="1069"/>
      <c r="C45" s="1069"/>
      <c r="D45" s="1069"/>
      <c r="E45" s="1069"/>
      <c r="F45" s="107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68"/>
      <c r="B46" s="1069"/>
      <c r="C46" s="1069"/>
      <c r="D46" s="1069"/>
      <c r="E46" s="1069"/>
      <c r="F46" s="107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68"/>
      <c r="B47" s="1069"/>
      <c r="C47" s="1069"/>
      <c r="D47" s="1069"/>
      <c r="E47" s="1069"/>
      <c r="F47" s="107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68"/>
      <c r="B48" s="1069"/>
      <c r="C48" s="1069"/>
      <c r="D48" s="1069"/>
      <c r="E48" s="1069"/>
      <c r="F48" s="107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68"/>
      <c r="B49" s="1069"/>
      <c r="C49" s="1069"/>
      <c r="D49" s="1069"/>
      <c r="E49" s="1069"/>
      <c r="F49" s="107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68"/>
      <c r="B50" s="1069"/>
      <c r="C50" s="1069"/>
      <c r="D50" s="1069"/>
      <c r="E50" s="1069"/>
      <c r="F50" s="107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68"/>
      <c r="B51" s="1069"/>
      <c r="C51" s="1069"/>
      <c r="D51" s="1069"/>
      <c r="E51" s="1069"/>
      <c r="F51" s="107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68"/>
      <c r="B52" s="1069"/>
      <c r="C52" s="1069"/>
      <c r="D52" s="1069"/>
      <c r="E52" s="1069"/>
      <c r="F52" s="107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71"/>
      <c r="B53" s="1072"/>
      <c r="C53" s="1072"/>
      <c r="D53" s="1072"/>
      <c r="E53" s="1072"/>
      <c r="F53" s="107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x14ac:dyDescent="0.25"/>
    <row r="55" spans="1:50" ht="30" customHeight="1" x14ac:dyDescent="0.2">
      <c r="A55" s="1065" t="s">
        <v>28</v>
      </c>
      <c r="B55" s="1066"/>
      <c r="C55" s="1066"/>
      <c r="D55" s="1066"/>
      <c r="E55" s="1066"/>
      <c r="F55" s="1067"/>
      <c r="G55" s="471" t="s">
        <v>304</v>
      </c>
      <c r="H55" s="472"/>
      <c r="I55" s="472"/>
      <c r="J55" s="472"/>
      <c r="K55" s="472"/>
      <c r="L55" s="472"/>
      <c r="M55" s="472"/>
      <c r="N55" s="472"/>
      <c r="O55" s="472"/>
      <c r="P55" s="472"/>
      <c r="Q55" s="472"/>
      <c r="R55" s="472"/>
      <c r="S55" s="472"/>
      <c r="T55" s="472"/>
      <c r="U55" s="472"/>
      <c r="V55" s="472"/>
      <c r="W55" s="472"/>
      <c r="X55" s="472"/>
      <c r="Y55" s="472"/>
      <c r="Z55" s="472"/>
      <c r="AA55" s="472"/>
      <c r="AB55" s="473"/>
      <c r="AC55" s="471" t="s">
        <v>393</v>
      </c>
      <c r="AD55" s="472"/>
      <c r="AE55" s="472"/>
      <c r="AF55" s="472"/>
      <c r="AG55" s="472"/>
      <c r="AH55" s="472"/>
      <c r="AI55" s="472"/>
      <c r="AJ55" s="472"/>
      <c r="AK55" s="472"/>
      <c r="AL55" s="472"/>
      <c r="AM55" s="472"/>
      <c r="AN55" s="472"/>
      <c r="AO55" s="472"/>
      <c r="AP55" s="472"/>
      <c r="AQ55" s="472"/>
      <c r="AR55" s="472"/>
      <c r="AS55" s="472"/>
      <c r="AT55" s="472"/>
      <c r="AU55" s="472"/>
      <c r="AV55" s="472"/>
      <c r="AW55" s="472"/>
      <c r="AX55" s="474"/>
    </row>
    <row r="56" spans="1:50" ht="24.75" customHeight="1" x14ac:dyDescent="0.2">
      <c r="A56" s="1068"/>
      <c r="B56" s="1069"/>
      <c r="C56" s="1069"/>
      <c r="D56" s="1069"/>
      <c r="E56" s="1069"/>
      <c r="F56" s="1070"/>
      <c r="G56" s="475" t="s">
        <v>17</v>
      </c>
      <c r="H56" s="476"/>
      <c r="I56" s="476"/>
      <c r="J56" s="476"/>
      <c r="K56" s="476"/>
      <c r="L56" s="477" t="s">
        <v>18</v>
      </c>
      <c r="M56" s="476"/>
      <c r="N56" s="476"/>
      <c r="O56" s="476"/>
      <c r="P56" s="476"/>
      <c r="Q56" s="476"/>
      <c r="R56" s="476"/>
      <c r="S56" s="476"/>
      <c r="T56" s="476"/>
      <c r="U56" s="476"/>
      <c r="V56" s="476"/>
      <c r="W56" s="476"/>
      <c r="X56" s="478"/>
      <c r="Y56" s="468" t="s">
        <v>19</v>
      </c>
      <c r="Z56" s="469"/>
      <c r="AA56" s="469"/>
      <c r="AB56" s="479"/>
      <c r="AC56" s="475" t="s">
        <v>17</v>
      </c>
      <c r="AD56" s="476"/>
      <c r="AE56" s="476"/>
      <c r="AF56" s="476"/>
      <c r="AG56" s="476"/>
      <c r="AH56" s="477" t="s">
        <v>18</v>
      </c>
      <c r="AI56" s="476"/>
      <c r="AJ56" s="476"/>
      <c r="AK56" s="476"/>
      <c r="AL56" s="476"/>
      <c r="AM56" s="476"/>
      <c r="AN56" s="476"/>
      <c r="AO56" s="476"/>
      <c r="AP56" s="476"/>
      <c r="AQ56" s="476"/>
      <c r="AR56" s="476"/>
      <c r="AS56" s="476"/>
      <c r="AT56" s="478"/>
      <c r="AU56" s="468" t="s">
        <v>19</v>
      </c>
      <c r="AV56" s="469"/>
      <c r="AW56" s="469"/>
      <c r="AX56" s="470"/>
    </row>
    <row r="57" spans="1:50" ht="24.75" customHeight="1" x14ac:dyDescent="0.2">
      <c r="A57" s="1068"/>
      <c r="B57" s="1069"/>
      <c r="C57" s="1069"/>
      <c r="D57" s="1069"/>
      <c r="E57" s="1069"/>
      <c r="F57" s="1070"/>
      <c r="G57" s="481"/>
      <c r="H57" s="482"/>
      <c r="I57" s="482"/>
      <c r="J57" s="482"/>
      <c r="K57" s="483"/>
      <c r="L57" s="484"/>
      <c r="M57" s="485"/>
      <c r="N57" s="485"/>
      <c r="O57" s="485"/>
      <c r="P57" s="485"/>
      <c r="Q57" s="485"/>
      <c r="R57" s="485"/>
      <c r="S57" s="485"/>
      <c r="T57" s="485"/>
      <c r="U57" s="485"/>
      <c r="V57" s="485"/>
      <c r="W57" s="485"/>
      <c r="X57" s="486"/>
      <c r="Y57" s="487"/>
      <c r="Z57" s="488"/>
      <c r="AA57" s="488"/>
      <c r="AB57" s="589"/>
      <c r="AC57" s="481"/>
      <c r="AD57" s="482"/>
      <c r="AE57" s="482"/>
      <c r="AF57" s="482"/>
      <c r="AG57" s="483"/>
      <c r="AH57" s="484"/>
      <c r="AI57" s="485"/>
      <c r="AJ57" s="485"/>
      <c r="AK57" s="485"/>
      <c r="AL57" s="485"/>
      <c r="AM57" s="485"/>
      <c r="AN57" s="485"/>
      <c r="AO57" s="485"/>
      <c r="AP57" s="485"/>
      <c r="AQ57" s="485"/>
      <c r="AR57" s="485"/>
      <c r="AS57" s="485"/>
      <c r="AT57" s="486"/>
      <c r="AU57" s="487"/>
      <c r="AV57" s="488"/>
      <c r="AW57" s="488"/>
      <c r="AX57" s="489"/>
    </row>
    <row r="58" spans="1:50" ht="24.75" customHeight="1" x14ac:dyDescent="0.2">
      <c r="A58" s="1068"/>
      <c r="B58" s="1069"/>
      <c r="C58" s="1069"/>
      <c r="D58" s="1069"/>
      <c r="E58" s="1069"/>
      <c r="F58" s="107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68"/>
      <c r="B59" s="1069"/>
      <c r="C59" s="1069"/>
      <c r="D59" s="1069"/>
      <c r="E59" s="1069"/>
      <c r="F59" s="107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68"/>
      <c r="B60" s="1069"/>
      <c r="C60" s="1069"/>
      <c r="D60" s="1069"/>
      <c r="E60" s="1069"/>
      <c r="F60" s="107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68"/>
      <c r="B61" s="1069"/>
      <c r="C61" s="1069"/>
      <c r="D61" s="1069"/>
      <c r="E61" s="1069"/>
      <c r="F61" s="107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68"/>
      <c r="B62" s="1069"/>
      <c r="C62" s="1069"/>
      <c r="D62" s="1069"/>
      <c r="E62" s="1069"/>
      <c r="F62" s="107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68"/>
      <c r="B63" s="1069"/>
      <c r="C63" s="1069"/>
      <c r="D63" s="1069"/>
      <c r="E63" s="1069"/>
      <c r="F63" s="107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68"/>
      <c r="B64" s="1069"/>
      <c r="C64" s="1069"/>
      <c r="D64" s="1069"/>
      <c r="E64" s="1069"/>
      <c r="F64" s="107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68"/>
      <c r="B65" s="1069"/>
      <c r="C65" s="1069"/>
      <c r="D65" s="1069"/>
      <c r="E65" s="1069"/>
      <c r="F65" s="107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68"/>
      <c r="B66" s="1069"/>
      <c r="C66" s="1069"/>
      <c r="D66" s="1069"/>
      <c r="E66" s="1069"/>
      <c r="F66" s="107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68"/>
      <c r="B67" s="1069"/>
      <c r="C67" s="1069"/>
      <c r="D67" s="1069"/>
      <c r="E67" s="1069"/>
      <c r="F67" s="107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68"/>
      <c r="B68" s="1069"/>
      <c r="C68" s="1069"/>
      <c r="D68" s="1069"/>
      <c r="E68" s="1069"/>
      <c r="F68" s="1070"/>
      <c r="G68" s="471" t="s">
        <v>394</v>
      </c>
      <c r="H68" s="472"/>
      <c r="I68" s="472"/>
      <c r="J68" s="472"/>
      <c r="K68" s="472"/>
      <c r="L68" s="472"/>
      <c r="M68" s="472"/>
      <c r="N68" s="472"/>
      <c r="O68" s="472"/>
      <c r="P68" s="472"/>
      <c r="Q68" s="472"/>
      <c r="R68" s="472"/>
      <c r="S68" s="472"/>
      <c r="T68" s="472"/>
      <c r="U68" s="472"/>
      <c r="V68" s="472"/>
      <c r="W68" s="472"/>
      <c r="X68" s="472"/>
      <c r="Y68" s="472"/>
      <c r="Z68" s="472"/>
      <c r="AA68" s="472"/>
      <c r="AB68" s="473"/>
      <c r="AC68" s="471" t="s">
        <v>395</v>
      </c>
      <c r="AD68" s="472"/>
      <c r="AE68" s="472"/>
      <c r="AF68" s="472"/>
      <c r="AG68" s="472"/>
      <c r="AH68" s="472"/>
      <c r="AI68" s="472"/>
      <c r="AJ68" s="472"/>
      <c r="AK68" s="472"/>
      <c r="AL68" s="472"/>
      <c r="AM68" s="472"/>
      <c r="AN68" s="472"/>
      <c r="AO68" s="472"/>
      <c r="AP68" s="472"/>
      <c r="AQ68" s="472"/>
      <c r="AR68" s="472"/>
      <c r="AS68" s="472"/>
      <c r="AT68" s="472"/>
      <c r="AU68" s="472"/>
      <c r="AV68" s="472"/>
      <c r="AW68" s="472"/>
      <c r="AX68" s="474"/>
    </row>
    <row r="69" spans="1:50" ht="25.5" customHeight="1" x14ac:dyDescent="0.2">
      <c r="A69" s="1068"/>
      <c r="B69" s="1069"/>
      <c r="C69" s="1069"/>
      <c r="D69" s="1069"/>
      <c r="E69" s="1069"/>
      <c r="F69" s="1070"/>
      <c r="G69" s="475" t="s">
        <v>17</v>
      </c>
      <c r="H69" s="476"/>
      <c r="I69" s="476"/>
      <c r="J69" s="476"/>
      <c r="K69" s="476"/>
      <c r="L69" s="477" t="s">
        <v>18</v>
      </c>
      <c r="M69" s="476"/>
      <c r="N69" s="476"/>
      <c r="O69" s="476"/>
      <c r="P69" s="476"/>
      <c r="Q69" s="476"/>
      <c r="R69" s="476"/>
      <c r="S69" s="476"/>
      <c r="T69" s="476"/>
      <c r="U69" s="476"/>
      <c r="V69" s="476"/>
      <c r="W69" s="476"/>
      <c r="X69" s="478"/>
      <c r="Y69" s="468" t="s">
        <v>19</v>
      </c>
      <c r="Z69" s="469"/>
      <c r="AA69" s="469"/>
      <c r="AB69" s="479"/>
      <c r="AC69" s="475" t="s">
        <v>17</v>
      </c>
      <c r="AD69" s="476"/>
      <c r="AE69" s="476"/>
      <c r="AF69" s="476"/>
      <c r="AG69" s="476"/>
      <c r="AH69" s="477" t="s">
        <v>18</v>
      </c>
      <c r="AI69" s="476"/>
      <c r="AJ69" s="476"/>
      <c r="AK69" s="476"/>
      <c r="AL69" s="476"/>
      <c r="AM69" s="476"/>
      <c r="AN69" s="476"/>
      <c r="AO69" s="476"/>
      <c r="AP69" s="476"/>
      <c r="AQ69" s="476"/>
      <c r="AR69" s="476"/>
      <c r="AS69" s="476"/>
      <c r="AT69" s="478"/>
      <c r="AU69" s="468" t="s">
        <v>19</v>
      </c>
      <c r="AV69" s="469"/>
      <c r="AW69" s="469"/>
      <c r="AX69" s="470"/>
    </row>
    <row r="70" spans="1:50" ht="24.75" customHeight="1" x14ac:dyDescent="0.2">
      <c r="A70" s="1068"/>
      <c r="B70" s="1069"/>
      <c r="C70" s="1069"/>
      <c r="D70" s="1069"/>
      <c r="E70" s="1069"/>
      <c r="F70" s="1070"/>
      <c r="G70" s="481"/>
      <c r="H70" s="482"/>
      <c r="I70" s="482"/>
      <c r="J70" s="482"/>
      <c r="K70" s="483"/>
      <c r="L70" s="484"/>
      <c r="M70" s="485"/>
      <c r="N70" s="485"/>
      <c r="O70" s="485"/>
      <c r="P70" s="485"/>
      <c r="Q70" s="485"/>
      <c r="R70" s="485"/>
      <c r="S70" s="485"/>
      <c r="T70" s="485"/>
      <c r="U70" s="485"/>
      <c r="V70" s="485"/>
      <c r="W70" s="485"/>
      <c r="X70" s="486"/>
      <c r="Y70" s="487"/>
      <c r="Z70" s="488"/>
      <c r="AA70" s="488"/>
      <c r="AB70" s="589"/>
      <c r="AC70" s="481"/>
      <c r="AD70" s="482"/>
      <c r="AE70" s="482"/>
      <c r="AF70" s="482"/>
      <c r="AG70" s="483"/>
      <c r="AH70" s="484"/>
      <c r="AI70" s="485"/>
      <c r="AJ70" s="485"/>
      <c r="AK70" s="485"/>
      <c r="AL70" s="485"/>
      <c r="AM70" s="485"/>
      <c r="AN70" s="485"/>
      <c r="AO70" s="485"/>
      <c r="AP70" s="485"/>
      <c r="AQ70" s="485"/>
      <c r="AR70" s="485"/>
      <c r="AS70" s="485"/>
      <c r="AT70" s="486"/>
      <c r="AU70" s="487"/>
      <c r="AV70" s="488"/>
      <c r="AW70" s="488"/>
      <c r="AX70" s="489"/>
    </row>
    <row r="71" spans="1:50" ht="24.75" customHeight="1" x14ac:dyDescent="0.2">
      <c r="A71" s="1068"/>
      <c r="B71" s="1069"/>
      <c r="C71" s="1069"/>
      <c r="D71" s="1069"/>
      <c r="E71" s="1069"/>
      <c r="F71" s="107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68"/>
      <c r="B72" s="1069"/>
      <c r="C72" s="1069"/>
      <c r="D72" s="1069"/>
      <c r="E72" s="1069"/>
      <c r="F72" s="107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68"/>
      <c r="B73" s="1069"/>
      <c r="C73" s="1069"/>
      <c r="D73" s="1069"/>
      <c r="E73" s="1069"/>
      <c r="F73" s="107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68"/>
      <c r="B74" s="1069"/>
      <c r="C74" s="1069"/>
      <c r="D74" s="1069"/>
      <c r="E74" s="1069"/>
      <c r="F74" s="107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68"/>
      <c r="B75" s="1069"/>
      <c r="C75" s="1069"/>
      <c r="D75" s="1069"/>
      <c r="E75" s="1069"/>
      <c r="F75" s="107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68"/>
      <c r="B76" s="1069"/>
      <c r="C76" s="1069"/>
      <c r="D76" s="1069"/>
      <c r="E76" s="1069"/>
      <c r="F76" s="107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68"/>
      <c r="B77" s="1069"/>
      <c r="C77" s="1069"/>
      <c r="D77" s="1069"/>
      <c r="E77" s="1069"/>
      <c r="F77" s="107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68"/>
      <c r="B78" s="1069"/>
      <c r="C78" s="1069"/>
      <c r="D78" s="1069"/>
      <c r="E78" s="1069"/>
      <c r="F78" s="107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68"/>
      <c r="B79" s="1069"/>
      <c r="C79" s="1069"/>
      <c r="D79" s="1069"/>
      <c r="E79" s="1069"/>
      <c r="F79" s="107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68"/>
      <c r="B80" s="1069"/>
      <c r="C80" s="1069"/>
      <c r="D80" s="1069"/>
      <c r="E80" s="1069"/>
      <c r="F80" s="107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68"/>
      <c r="B81" s="1069"/>
      <c r="C81" s="1069"/>
      <c r="D81" s="1069"/>
      <c r="E81" s="1069"/>
      <c r="F81" s="1070"/>
      <c r="G81" s="471" t="s">
        <v>396</v>
      </c>
      <c r="H81" s="472"/>
      <c r="I81" s="472"/>
      <c r="J81" s="472"/>
      <c r="K81" s="472"/>
      <c r="L81" s="472"/>
      <c r="M81" s="472"/>
      <c r="N81" s="472"/>
      <c r="O81" s="472"/>
      <c r="P81" s="472"/>
      <c r="Q81" s="472"/>
      <c r="R81" s="472"/>
      <c r="S81" s="472"/>
      <c r="T81" s="472"/>
      <c r="U81" s="472"/>
      <c r="V81" s="472"/>
      <c r="W81" s="472"/>
      <c r="X81" s="472"/>
      <c r="Y81" s="472"/>
      <c r="Z81" s="472"/>
      <c r="AA81" s="472"/>
      <c r="AB81" s="473"/>
      <c r="AC81" s="471" t="s">
        <v>397</v>
      </c>
      <c r="AD81" s="472"/>
      <c r="AE81" s="472"/>
      <c r="AF81" s="472"/>
      <c r="AG81" s="472"/>
      <c r="AH81" s="472"/>
      <c r="AI81" s="472"/>
      <c r="AJ81" s="472"/>
      <c r="AK81" s="472"/>
      <c r="AL81" s="472"/>
      <c r="AM81" s="472"/>
      <c r="AN81" s="472"/>
      <c r="AO81" s="472"/>
      <c r="AP81" s="472"/>
      <c r="AQ81" s="472"/>
      <c r="AR81" s="472"/>
      <c r="AS81" s="472"/>
      <c r="AT81" s="472"/>
      <c r="AU81" s="472"/>
      <c r="AV81" s="472"/>
      <c r="AW81" s="472"/>
      <c r="AX81" s="474"/>
    </row>
    <row r="82" spans="1:50" ht="24.75" customHeight="1" x14ac:dyDescent="0.2">
      <c r="A82" s="1068"/>
      <c r="B82" s="1069"/>
      <c r="C82" s="1069"/>
      <c r="D82" s="1069"/>
      <c r="E82" s="1069"/>
      <c r="F82" s="1070"/>
      <c r="G82" s="475" t="s">
        <v>17</v>
      </c>
      <c r="H82" s="476"/>
      <c r="I82" s="476"/>
      <c r="J82" s="476"/>
      <c r="K82" s="476"/>
      <c r="L82" s="477" t="s">
        <v>18</v>
      </c>
      <c r="M82" s="476"/>
      <c r="N82" s="476"/>
      <c r="O82" s="476"/>
      <c r="P82" s="476"/>
      <c r="Q82" s="476"/>
      <c r="R82" s="476"/>
      <c r="S82" s="476"/>
      <c r="T82" s="476"/>
      <c r="U82" s="476"/>
      <c r="V82" s="476"/>
      <c r="W82" s="476"/>
      <c r="X82" s="478"/>
      <c r="Y82" s="468" t="s">
        <v>19</v>
      </c>
      <c r="Z82" s="469"/>
      <c r="AA82" s="469"/>
      <c r="AB82" s="479"/>
      <c r="AC82" s="475" t="s">
        <v>17</v>
      </c>
      <c r="AD82" s="476"/>
      <c r="AE82" s="476"/>
      <c r="AF82" s="476"/>
      <c r="AG82" s="476"/>
      <c r="AH82" s="477" t="s">
        <v>18</v>
      </c>
      <c r="AI82" s="476"/>
      <c r="AJ82" s="476"/>
      <c r="AK82" s="476"/>
      <c r="AL82" s="476"/>
      <c r="AM82" s="476"/>
      <c r="AN82" s="476"/>
      <c r="AO82" s="476"/>
      <c r="AP82" s="476"/>
      <c r="AQ82" s="476"/>
      <c r="AR82" s="476"/>
      <c r="AS82" s="476"/>
      <c r="AT82" s="478"/>
      <c r="AU82" s="468" t="s">
        <v>19</v>
      </c>
      <c r="AV82" s="469"/>
      <c r="AW82" s="469"/>
      <c r="AX82" s="470"/>
    </row>
    <row r="83" spans="1:50" ht="24.75" customHeight="1" x14ac:dyDescent="0.2">
      <c r="A83" s="1068"/>
      <c r="B83" s="1069"/>
      <c r="C83" s="1069"/>
      <c r="D83" s="1069"/>
      <c r="E83" s="1069"/>
      <c r="F83" s="1070"/>
      <c r="G83" s="481"/>
      <c r="H83" s="482"/>
      <c r="I83" s="482"/>
      <c r="J83" s="482"/>
      <c r="K83" s="483"/>
      <c r="L83" s="484"/>
      <c r="M83" s="485"/>
      <c r="N83" s="485"/>
      <c r="O83" s="485"/>
      <c r="P83" s="485"/>
      <c r="Q83" s="485"/>
      <c r="R83" s="485"/>
      <c r="S83" s="485"/>
      <c r="T83" s="485"/>
      <c r="U83" s="485"/>
      <c r="V83" s="485"/>
      <c r="W83" s="485"/>
      <c r="X83" s="486"/>
      <c r="Y83" s="487"/>
      <c r="Z83" s="488"/>
      <c r="AA83" s="488"/>
      <c r="AB83" s="589"/>
      <c r="AC83" s="481"/>
      <c r="AD83" s="482"/>
      <c r="AE83" s="482"/>
      <c r="AF83" s="482"/>
      <c r="AG83" s="483"/>
      <c r="AH83" s="484"/>
      <c r="AI83" s="485"/>
      <c r="AJ83" s="485"/>
      <c r="AK83" s="485"/>
      <c r="AL83" s="485"/>
      <c r="AM83" s="485"/>
      <c r="AN83" s="485"/>
      <c r="AO83" s="485"/>
      <c r="AP83" s="485"/>
      <c r="AQ83" s="485"/>
      <c r="AR83" s="485"/>
      <c r="AS83" s="485"/>
      <c r="AT83" s="486"/>
      <c r="AU83" s="487"/>
      <c r="AV83" s="488"/>
      <c r="AW83" s="488"/>
      <c r="AX83" s="489"/>
    </row>
    <row r="84" spans="1:50" ht="24.75" customHeight="1" x14ac:dyDescent="0.2">
      <c r="A84" s="1068"/>
      <c r="B84" s="1069"/>
      <c r="C84" s="1069"/>
      <c r="D84" s="1069"/>
      <c r="E84" s="1069"/>
      <c r="F84" s="107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68"/>
      <c r="B85" s="1069"/>
      <c r="C85" s="1069"/>
      <c r="D85" s="1069"/>
      <c r="E85" s="1069"/>
      <c r="F85" s="107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68"/>
      <c r="B86" s="1069"/>
      <c r="C86" s="1069"/>
      <c r="D86" s="1069"/>
      <c r="E86" s="1069"/>
      <c r="F86" s="107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68"/>
      <c r="B87" s="1069"/>
      <c r="C87" s="1069"/>
      <c r="D87" s="1069"/>
      <c r="E87" s="1069"/>
      <c r="F87" s="107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68"/>
      <c r="B88" s="1069"/>
      <c r="C88" s="1069"/>
      <c r="D88" s="1069"/>
      <c r="E88" s="1069"/>
      <c r="F88" s="107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68"/>
      <c r="B89" s="1069"/>
      <c r="C89" s="1069"/>
      <c r="D89" s="1069"/>
      <c r="E89" s="1069"/>
      <c r="F89" s="107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68"/>
      <c r="B90" s="1069"/>
      <c r="C90" s="1069"/>
      <c r="D90" s="1069"/>
      <c r="E90" s="1069"/>
      <c r="F90" s="107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68"/>
      <c r="B91" s="1069"/>
      <c r="C91" s="1069"/>
      <c r="D91" s="1069"/>
      <c r="E91" s="1069"/>
      <c r="F91" s="107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68"/>
      <c r="B92" s="1069"/>
      <c r="C92" s="1069"/>
      <c r="D92" s="1069"/>
      <c r="E92" s="1069"/>
      <c r="F92" s="107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68"/>
      <c r="B93" s="1069"/>
      <c r="C93" s="1069"/>
      <c r="D93" s="1069"/>
      <c r="E93" s="1069"/>
      <c r="F93" s="107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68"/>
      <c r="B94" s="1069"/>
      <c r="C94" s="1069"/>
      <c r="D94" s="1069"/>
      <c r="E94" s="1069"/>
      <c r="F94" s="1070"/>
      <c r="G94" s="471" t="s">
        <v>398</v>
      </c>
      <c r="H94" s="472"/>
      <c r="I94" s="472"/>
      <c r="J94" s="472"/>
      <c r="K94" s="472"/>
      <c r="L94" s="472"/>
      <c r="M94" s="472"/>
      <c r="N94" s="472"/>
      <c r="O94" s="472"/>
      <c r="P94" s="472"/>
      <c r="Q94" s="472"/>
      <c r="R94" s="472"/>
      <c r="S94" s="472"/>
      <c r="T94" s="472"/>
      <c r="U94" s="472"/>
      <c r="V94" s="472"/>
      <c r="W94" s="472"/>
      <c r="X94" s="472"/>
      <c r="Y94" s="472"/>
      <c r="Z94" s="472"/>
      <c r="AA94" s="472"/>
      <c r="AB94" s="473"/>
      <c r="AC94" s="471" t="s">
        <v>305</v>
      </c>
      <c r="AD94" s="472"/>
      <c r="AE94" s="472"/>
      <c r="AF94" s="472"/>
      <c r="AG94" s="472"/>
      <c r="AH94" s="472"/>
      <c r="AI94" s="472"/>
      <c r="AJ94" s="472"/>
      <c r="AK94" s="472"/>
      <c r="AL94" s="472"/>
      <c r="AM94" s="472"/>
      <c r="AN94" s="472"/>
      <c r="AO94" s="472"/>
      <c r="AP94" s="472"/>
      <c r="AQ94" s="472"/>
      <c r="AR94" s="472"/>
      <c r="AS94" s="472"/>
      <c r="AT94" s="472"/>
      <c r="AU94" s="472"/>
      <c r="AV94" s="472"/>
      <c r="AW94" s="472"/>
      <c r="AX94" s="474"/>
    </row>
    <row r="95" spans="1:50" ht="24.75" customHeight="1" x14ac:dyDescent="0.2">
      <c r="A95" s="1068"/>
      <c r="B95" s="1069"/>
      <c r="C95" s="1069"/>
      <c r="D95" s="1069"/>
      <c r="E95" s="1069"/>
      <c r="F95" s="1070"/>
      <c r="G95" s="475" t="s">
        <v>17</v>
      </c>
      <c r="H95" s="476"/>
      <c r="I95" s="476"/>
      <c r="J95" s="476"/>
      <c r="K95" s="476"/>
      <c r="L95" s="477" t="s">
        <v>18</v>
      </c>
      <c r="M95" s="476"/>
      <c r="N95" s="476"/>
      <c r="O95" s="476"/>
      <c r="P95" s="476"/>
      <c r="Q95" s="476"/>
      <c r="R95" s="476"/>
      <c r="S95" s="476"/>
      <c r="T95" s="476"/>
      <c r="U95" s="476"/>
      <c r="V95" s="476"/>
      <c r="W95" s="476"/>
      <c r="X95" s="478"/>
      <c r="Y95" s="468" t="s">
        <v>19</v>
      </c>
      <c r="Z95" s="469"/>
      <c r="AA95" s="469"/>
      <c r="AB95" s="479"/>
      <c r="AC95" s="475" t="s">
        <v>17</v>
      </c>
      <c r="AD95" s="476"/>
      <c r="AE95" s="476"/>
      <c r="AF95" s="476"/>
      <c r="AG95" s="476"/>
      <c r="AH95" s="477" t="s">
        <v>18</v>
      </c>
      <c r="AI95" s="476"/>
      <c r="AJ95" s="476"/>
      <c r="AK95" s="476"/>
      <c r="AL95" s="476"/>
      <c r="AM95" s="476"/>
      <c r="AN95" s="476"/>
      <c r="AO95" s="476"/>
      <c r="AP95" s="476"/>
      <c r="AQ95" s="476"/>
      <c r="AR95" s="476"/>
      <c r="AS95" s="476"/>
      <c r="AT95" s="478"/>
      <c r="AU95" s="468" t="s">
        <v>19</v>
      </c>
      <c r="AV95" s="469"/>
      <c r="AW95" s="469"/>
      <c r="AX95" s="470"/>
    </row>
    <row r="96" spans="1:50" ht="24.75" customHeight="1" x14ac:dyDescent="0.2">
      <c r="A96" s="1068"/>
      <c r="B96" s="1069"/>
      <c r="C96" s="1069"/>
      <c r="D96" s="1069"/>
      <c r="E96" s="1069"/>
      <c r="F96" s="1070"/>
      <c r="G96" s="481"/>
      <c r="H96" s="482"/>
      <c r="I96" s="482"/>
      <c r="J96" s="482"/>
      <c r="K96" s="483"/>
      <c r="L96" s="484"/>
      <c r="M96" s="485"/>
      <c r="N96" s="485"/>
      <c r="O96" s="485"/>
      <c r="P96" s="485"/>
      <c r="Q96" s="485"/>
      <c r="R96" s="485"/>
      <c r="S96" s="485"/>
      <c r="T96" s="485"/>
      <c r="U96" s="485"/>
      <c r="V96" s="485"/>
      <c r="W96" s="485"/>
      <c r="X96" s="486"/>
      <c r="Y96" s="487"/>
      <c r="Z96" s="488"/>
      <c r="AA96" s="488"/>
      <c r="AB96" s="589"/>
      <c r="AC96" s="481"/>
      <c r="AD96" s="482"/>
      <c r="AE96" s="482"/>
      <c r="AF96" s="482"/>
      <c r="AG96" s="483"/>
      <c r="AH96" s="484"/>
      <c r="AI96" s="485"/>
      <c r="AJ96" s="485"/>
      <c r="AK96" s="485"/>
      <c r="AL96" s="485"/>
      <c r="AM96" s="485"/>
      <c r="AN96" s="485"/>
      <c r="AO96" s="485"/>
      <c r="AP96" s="485"/>
      <c r="AQ96" s="485"/>
      <c r="AR96" s="485"/>
      <c r="AS96" s="485"/>
      <c r="AT96" s="486"/>
      <c r="AU96" s="487"/>
      <c r="AV96" s="488"/>
      <c r="AW96" s="488"/>
      <c r="AX96" s="489"/>
    </row>
    <row r="97" spans="1:50" ht="24.75" customHeight="1" x14ac:dyDescent="0.2">
      <c r="A97" s="1068"/>
      <c r="B97" s="1069"/>
      <c r="C97" s="1069"/>
      <c r="D97" s="1069"/>
      <c r="E97" s="1069"/>
      <c r="F97" s="107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68"/>
      <c r="B98" s="1069"/>
      <c r="C98" s="1069"/>
      <c r="D98" s="1069"/>
      <c r="E98" s="1069"/>
      <c r="F98" s="107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68"/>
      <c r="B99" s="1069"/>
      <c r="C99" s="1069"/>
      <c r="D99" s="1069"/>
      <c r="E99" s="1069"/>
      <c r="F99" s="107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68"/>
      <c r="B100" s="1069"/>
      <c r="C100" s="1069"/>
      <c r="D100" s="1069"/>
      <c r="E100" s="1069"/>
      <c r="F100" s="107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68"/>
      <c r="B101" s="1069"/>
      <c r="C101" s="1069"/>
      <c r="D101" s="1069"/>
      <c r="E101" s="1069"/>
      <c r="F101" s="107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68"/>
      <c r="B102" s="1069"/>
      <c r="C102" s="1069"/>
      <c r="D102" s="1069"/>
      <c r="E102" s="1069"/>
      <c r="F102" s="107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68"/>
      <c r="B103" s="1069"/>
      <c r="C103" s="1069"/>
      <c r="D103" s="1069"/>
      <c r="E103" s="1069"/>
      <c r="F103" s="107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68"/>
      <c r="B104" s="1069"/>
      <c r="C104" s="1069"/>
      <c r="D104" s="1069"/>
      <c r="E104" s="1069"/>
      <c r="F104" s="107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68"/>
      <c r="B105" s="1069"/>
      <c r="C105" s="1069"/>
      <c r="D105" s="1069"/>
      <c r="E105" s="1069"/>
      <c r="F105" s="107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71"/>
      <c r="B106" s="1072"/>
      <c r="C106" s="1072"/>
      <c r="D106" s="1072"/>
      <c r="E106" s="1072"/>
      <c r="F106" s="107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x14ac:dyDescent="0.25"/>
    <row r="108" spans="1:50" ht="30" customHeight="1" x14ac:dyDescent="0.2">
      <c r="A108" s="1065" t="s">
        <v>28</v>
      </c>
      <c r="B108" s="1066"/>
      <c r="C108" s="1066"/>
      <c r="D108" s="1066"/>
      <c r="E108" s="1066"/>
      <c r="F108" s="1067"/>
      <c r="G108" s="471" t="s">
        <v>306</v>
      </c>
      <c r="H108" s="472"/>
      <c r="I108" s="472"/>
      <c r="J108" s="472"/>
      <c r="K108" s="472"/>
      <c r="L108" s="472"/>
      <c r="M108" s="472"/>
      <c r="N108" s="472"/>
      <c r="O108" s="472"/>
      <c r="P108" s="472"/>
      <c r="Q108" s="472"/>
      <c r="R108" s="472"/>
      <c r="S108" s="472"/>
      <c r="T108" s="472"/>
      <c r="U108" s="472"/>
      <c r="V108" s="472"/>
      <c r="W108" s="472"/>
      <c r="X108" s="472"/>
      <c r="Y108" s="472"/>
      <c r="Z108" s="472"/>
      <c r="AA108" s="472"/>
      <c r="AB108" s="473"/>
      <c r="AC108" s="471" t="s">
        <v>399</v>
      </c>
      <c r="AD108" s="472"/>
      <c r="AE108" s="472"/>
      <c r="AF108" s="472"/>
      <c r="AG108" s="472"/>
      <c r="AH108" s="472"/>
      <c r="AI108" s="472"/>
      <c r="AJ108" s="472"/>
      <c r="AK108" s="472"/>
      <c r="AL108" s="472"/>
      <c r="AM108" s="472"/>
      <c r="AN108" s="472"/>
      <c r="AO108" s="472"/>
      <c r="AP108" s="472"/>
      <c r="AQ108" s="472"/>
      <c r="AR108" s="472"/>
      <c r="AS108" s="472"/>
      <c r="AT108" s="472"/>
      <c r="AU108" s="472"/>
      <c r="AV108" s="472"/>
      <c r="AW108" s="472"/>
      <c r="AX108" s="474"/>
    </row>
    <row r="109" spans="1:50" ht="24.75" customHeight="1" x14ac:dyDescent="0.2">
      <c r="A109" s="1068"/>
      <c r="B109" s="1069"/>
      <c r="C109" s="1069"/>
      <c r="D109" s="1069"/>
      <c r="E109" s="1069"/>
      <c r="F109" s="1070"/>
      <c r="G109" s="475" t="s">
        <v>17</v>
      </c>
      <c r="H109" s="476"/>
      <c r="I109" s="476"/>
      <c r="J109" s="476"/>
      <c r="K109" s="476"/>
      <c r="L109" s="477" t="s">
        <v>18</v>
      </c>
      <c r="M109" s="476"/>
      <c r="N109" s="476"/>
      <c r="O109" s="476"/>
      <c r="P109" s="476"/>
      <c r="Q109" s="476"/>
      <c r="R109" s="476"/>
      <c r="S109" s="476"/>
      <c r="T109" s="476"/>
      <c r="U109" s="476"/>
      <c r="V109" s="476"/>
      <c r="W109" s="476"/>
      <c r="X109" s="478"/>
      <c r="Y109" s="468" t="s">
        <v>19</v>
      </c>
      <c r="Z109" s="469"/>
      <c r="AA109" s="469"/>
      <c r="AB109" s="479"/>
      <c r="AC109" s="475" t="s">
        <v>17</v>
      </c>
      <c r="AD109" s="476"/>
      <c r="AE109" s="476"/>
      <c r="AF109" s="476"/>
      <c r="AG109" s="476"/>
      <c r="AH109" s="477" t="s">
        <v>18</v>
      </c>
      <c r="AI109" s="476"/>
      <c r="AJ109" s="476"/>
      <c r="AK109" s="476"/>
      <c r="AL109" s="476"/>
      <c r="AM109" s="476"/>
      <c r="AN109" s="476"/>
      <c r="AO109" s="476"/>
      <c r="AP109" s="476"/>
      <c r="AQ109" s="476"/>
      <c r="AR109" s="476"/>
      <c r="AS109" s="476"/>
      <c r="AT109" s="478"/>
      <c r="AU109" s="468" t="s">
        <v>19</v>
      </c>
      <c r="AV109" s="469"/>
      <c r="AW109" s="469"/>
      <c r="AX109" s="470"/>
    </row>
    <row r="110" spans="1:50" ht="24.75" customHeight="1" x14ac:dyDescent="0.2">
      <c r="A110" s="1068"/>
      <c r="B110" s="1069"/>
      <c r="C110" s="1069"/>
      <c r="D110" s="1069"/>
      <c r="E110" s="1069"/>
      <c r="F110" s="1070"/>
      <c r="G110" s="481"/>
      <c r="H110" s="482"/>
      <c r="I110" s="482"/>
      <c r="J110" s="482"/>
      <c r="K110" s="483"/>
      <c r="L110" s="484"/>
      <c r="M110" s="485"/>
      <c r="N110" s="485"/>
      <c r="O110" s="485"/>
      <c r="P110" s="485"/>
      <c r="Q110" s="485"/>
      <c r="R110" s="485"/>
      <c r="S110" s="485"/>
      <c r="T110" s="485"/>
      <c r="U110" s="485"/>
      <c r="V110" s="485"/>
      <c r="W110" s="485"/>
      <c r="X110" s="486"/>
      <c r="Y110" s="487"/>
      <c r="Z110" s="488"/>
      <c r="AA110" s="488"/>
      <c r="AB110" s="589"/>
      <c r="AC110" s="481"/>
      <c r="AD110" s="482"/>
      <c r="AE110" s="482"/>
      <c r="AF110" s="482"/>
      <c r="AG110" s="483"/>
      <c r="AH110" s="484"/>
      <c r="AI110" s="485"/>
      <c r="AJ110" s="485"/>
      <c r="AK110" s="485"/>
      <c r="AL110" s="485"/>
      <c r="AM110" s="485"/>
      <c r="AN110" s="485"/>
      <c r="AO110" s="485"/>
      <c r="AP110" s="485"/>
      <c r="AQ110" s="485"/>
      <c r="AR110" s="485"/>
      <c r="AS110" s="485"/>
      <c r="AT110" s="486"/>
      <c r="AU110" s="487"/>
      <c r="AV110" s="488"/>
      <c r="AW110" s="488"/>
      <c r="AX110" s="489"/>
    </row>
    <row r="111" spans="1:50" ht="24.75" customHeight="1" x14ac:dyDescent="0.2">
      <c r="A111" s="1068"/>
      <c r="B111" s="1069"/>
      <c r="C111" s="1069"/>
      <c r="D111" s="1069"/>
      <c r="E111" s="1069"/>
      <c r="F111" s="107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68"/>
      <c r="B112" s="1069"/>
      <c r="C112" s="1069"/>
      <c r="D112" s="1069"/>
      <c r="E112" s="1069"/>
      <c r="F112" s="107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68"/>
      <c r="B113" s="1069"/>
      <c r="C113" s="1069"/>
      <c r="D113" s="1069"/>
      <c r="E113" s="1069"/>
      <c r="F113" s="107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68"/>
      <c r="B114" s="1069"/>
      <c r="C114" s="1069"/>
      <c r="D114" s="1069"/>
      <c r="E114" s="1069"/>
      <c r="F114" s="107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68"/>
      <c r="B115" s="1069"/>
      <c r="C115" s="1069"/>
      <c r="D115" s="1069"/>
      <c r="E115" s="1069"/>
      <c r="F115" s="107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68"/>
      <c r="B116" s="1069"/>
      <c r="C116" s="1069"/>
      <c r="D116" s="1069"/>
      <c r="E116" s="1069"/>
      <c r="F116" s="107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68"/>
      <c r="B117" s="1069"/>
      <c r="C117" s="1069"/>
      <c r="D117" s="1069"/>
      <c r="E117" s="1069"/>
      <c r="F117" s="107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68"/>
      <c r="B118" s="1069"/>
      <c r="C118" s="1069"/>
      <c r="D118" s="1069"/>
      <c r="E118" s="1069"/>
      <c r="F118" s="107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68"/>
      <c r="B119" s="1069"/>
      <c r="C119" s="1069"/>
      <c r="D119" s="1069"/>
      <c r="E119" s="1069"/>
      <c r="F119" s="107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68"/>
      <c r="B120" s="1069"/>
      <c r="C120" s="1069"/>
      <c r="D120" s="1069"/>
      <c r="E120" s="1069"/>
      <c r="F120" s="107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68"/>
      <c r="B121" s="1069"/>
      <c r="C121" s="1069"/>
      <c r="D121" s="1069"/>
      <c r="E121" s="1069"/>
      <c r="F121" s="1070"/>
      <c r="G121" s="471" t="s">
        <v>400</v>
      </c>
      <c r="H121" s="472"/>
      <c r="I121" s="472"/>
      <c r="J121" s="472"/>
      <c r="K121" s="472"/>
      <c r="L121" s="472"/>
      <c r="M121" s="472"/>
      <c r="N121" s="472"/>
      <c r="O121" s="472"/>
      <c r="P121" s="472"/>
      <c r="Q121" s="472"/>
      <c r="R121" s="472"/>
      <c r="S121" s="472"/>
      <c r="T121" s="472"/>
      <c r="U121" s="472"/>
      <c r="V121" s="472"/>
      <c r="W121" s="472"/>
      <c r="X121" s="472"/>
      <c r="Y121" s="472"/>
      <c r="Z121" s="472"/>
      <c r="AA121" s="472"/>
      <c r="AB121" s="473"/>
      <c r="AC121" s="471" t="s">
        <v>401</v>
      </c>
      <c r="AD121" s="472"/>
      <c r="AE121" s="472"/>
      <c r="AF121" s="472"/>
      <c r="AG121" s="472"/>
      <c r="AH121" s="472"/>
      <c r="AI121" s="472"/>
      <c r="AJ121" s="472"/>
      <c r="AK121" s="472"/>
      <c r="AL121" s="472"/>
      <c r="AM121" s="472"/>
      <c r="AN121" s="472"/>
      <c r="AO121" s="472"/>
      <c r="AP121" s="472"/>
      <c r="AQ121" s="472"/>
      <c r="AR121" s="472"/>
      <c r="AS121" s="472"/>
      <c r="AT121" s="472"/>
      <c r="AU121" s="472"/>
      <c r="AV121" s="472"/>
      <c r="AW121" s="472"/>
      <c r="AX121" s="474"/>
    </row>
    <row r="122" spans="1:50" ht="25.5" customHeight="1" x14ac:dyDescent="0.2">
      <c r="A122" s="1068"/>
      <c r="B122" s="1069"/>
      <c r="C122" s="1069"/>
      <c r="D122" s="1069"/>
      <c r="E122" s="1069"/>
      <c r="F122" s="1070"/>
      <c r="G122" s="475" t="s">
        <v>17</v>
      </c>
      <c r="H122" s="476"/>
      <c r="I122" s="476"/>
      <c r="J122" s="476"/>
      <c r="K122" s="476"/>
      <c r="L122" s="477" t="s">
        <v>18</v>
      </c>
      <c r="M122" s="476"/>
      <c r="N122" s="476"/>
      <c r="O122" s="476"/>
      <c r="P122" s="476"/>
      <c r="Q122" s="476"/>
      <c r="R122" s="476"/>
      <c r="S122" s="476"/>
      <c r="T122" s="476"/>
      <c r="U122" s="476"/>
      <c r="V122" s="476"/>
      <c r="W122" s="476"/>
      <c r="X122" s="478"/>
      <c r="Y122" s="468" t="s">
        <v>19</v>
      </c>
      <c r="Z122" s="469"/>
      <c r="AA122" s="469"/>
      <c r="AB122" s="479"/>
      <c r="AC122" s="475" t="s">
        <v>17</v>
      </c>
      <c r="AD122" s="476"/>
      <c r="AE122" s="476"/>
      <c r="AF122" s="476"/>
      <c r="AG122" s="476"/>
      <c r="AH122" s="477" t="s">
        <v>18</v>
      </c>
      <c r="AI122" s="476"/>
      <c r="AJ122" s="476"/>
      <c r="AK122" s="476"/>
      <c r="AL122" s="476"/>
      <c r="AM122" s="476"/>
      <c r="AN122" s="476"/>
      <c r="AO122" s="476"/>
      <c r="AP122" s="476"/>
      <c r="AQ122" s="476"/>
      <c r="AR122" s="476"/>
      <c r="AS122" s="476"/>
      <c r="AT122" s="478"/>
      <c r="AU122" s="468" t="s">
        <v>19</v>
      </c>
      <c r="AV122" s="469"/>
      <c r="AW122" s="469"/>
      <c r="AX122" s="470"/>
    </row>
    <row r="123" spans="1:50" ht="24.75" customHeight="1" x14ac:dyDescent="0.2">
      <c r="A123" s="1068"/>
      <c r="B123" s="1069"/>
      <c r="C123" s="1069"/>
      <c r="D123" s="1069"/>
      <c r="E123" s="1069"/>
      <c r="F123" s="1070"/>
      <c r="G123" s="481"/>
      <c r="H123" s="482"/>
      <c r="I123" s="482"/>
      <c r="J123" s="482"/>
      <c r="K123" s="483"/>
      <c r="L123" s="484"/>
      <c r="M123" s="485"/>
      <c r="N123" s="485"/>
      <c r="O123" s="485"/>
      <c r="P123" s="485"/>
      <c r="Q123" s="485"/>
      <c r="R123" s="485"/>
      <c r="S123" s="485"/>
      <c r="T123" s="485"/>
      <c r="U123" s="485"/>
      <c r="V123" s="485"/>
      <c r="W123" s="485"/>
      <c r="X123" s="486"/>
      <c r="Y123" s="487"/>
      <c r="Z123" s="488"/>
      <c r="AA123" s="488"/>
      <c r="AB123" s="589"/>
      <c r="AC123" s="481"/>
      <c r="AD123" s="482"/>
      <c r="AE123" s="482"/>
      <c r="AF123" s="482"/>
      <c r="AG123" s="483"/>
      <c r="AH123" s="484"/>
      <c r="AI123" s="485"/>
      <c r="AJ123" s="485"/>
      <c r="AK123" s="485"/>
      <c r="AL123" s="485"/>
      <c r="AM123" s="485"/>
      <c r="AN123" s="485"/>
      <c r="AO123" s="485"/>
      <c r="AP123" s="485"/>
      <c r="AQ123" s="485"/>
      <c r="AR123" s="485"/>
      <c r="AS123" s="485"/>
      <c r="AT123" s="486"/>
      <c r="AU123" s="487"/>
      <c r="AV123" s="488"/>
      <c r="AW123" s="488"/>
      <c r="AX123" s="489"/>
    </row>
    <row r="124" spans="1:50" ht="24.75" customHeight="1" x14ac:dyDescent="0.2">
      <c r="A124" s="1068"/>
      <c r="B124" s="1069"/>
      <c r="C124" s="1069"/>
      <c r="D124" s="1069"/>
      <c r="E124" s="1069"/>
      <c r="F124" s="107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68"/>
      <c r="B125" s="1069"/>
      <c r="C125" s="1069"/>
      <c r="D125" s="1069"/>
      <c r="E125" s="1069"/>
      <c r="F125" s="107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68"/>
      <c r="B126" s="1069"/>
      <c r="C126" s="1069"/>
      <c r="D126" s="1069"/>
      <c r="E126" s="1069"/>
      <c r="F126" s="107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68"/>
      <c r="B127" s="1069"/>
      <c r="C127" s="1069"/>
      <c r="D127" s="1069"/>
      <c r="E127" s="1069"/>
      <c r="F127" s="107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68"/>
      <c r="B128" s="1069"/>
      <c r="C128" s="1069"/>
      <c r="D128" s="1069"/>
      <c r="E128" s="1069"/>
      <c r="F128" s="107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68"/>
      <c r="B129" s="1069"/>
      <c r="C129" s="1069"/>
      <c r="D129" s="1069"/>
      <c r="E129" s="1069"/>
      <c r="F129" s="107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68"/>
      <c r="B130" s="1069"/>
      <c r="C130" s="1069"/>
      <c r="D130" s="1069"/>
      <c r="E130" s="1069"/>
      <c r="F130" s="107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68"/>
      <c r="B131" s="1069"/>
      <c r="C131" s="1069"/>
      <c r="D131" s="1069"/>
      <c r="E131" s="1069"/>
      <c r="F131" s="107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68"/>
      <c r="B132" s="1069"/>
      <c r="C132" s="1069"/>
      <c r="D132" s="1069"/>
      <c r="E132" s="1069"/>
      <c r="F132" s="107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68"/>
      <c r="B133" s="1069"/>
      <c r="C133" s="1069"/>
      <c r="D133" s="1069"/>
      <c r="E133" s="1069"/>
      <c r="F133" s="107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68"/>
      <c r="B134" s="1069"/>
      <c r="C134" s="1069"/>
      <c r="D134" s="1069"/>
      <c r="E134" s="1069"/>
      <c r="F134" s="1070"/>
      <c r="G134" s="471" t="s">
        <v>402</v>
      </c>
      <c r="H134" s="472"/>
      <c r="I134" s="472"/>
      <c r="J134" s="472"/>
      <c r="K134" s="472"/>
      <c r="L134" s="472"/>
      <c r="M134" s="472"/>
      <c r="N134" s="472"/>
      <c r="O134" s="472"/>
      <c r="P134" s="472"/>
      <c r="Q134" s="472"/>
      <c r="R134" s="472"/>
      <c r="S134" s="472"/>
      <c r="T134" s="472"/>
      <c r="U134" s="472"/>
      <c r="V134" s="472"/>
      <c r="W134" s="472"/>
      <c r="X134" s="472"/>
      <c r="Y134" s="472"/>
      <c r="Z134" s="472"/>
      <c r="AA134" s="472"/>
      <c r="AB134" s="473"/>
      <c r="AC134" s="471" t="s">
        <v>403</v>
      </c>
      <c r="AD134" s="472"/>
      <c r="AE134" s="472"/>
      <c r="AF134" s="472"/>
      <c r="AG134" s="472"/>
      <c r="AH134" s="472"/>
      <c r="AI134" s="472"/>
      <c r="AJ134" s="472"/>
      <c r="AK134" s="472"/>
      <c r="AL134" s="472"/>
      <c r="AM134" s="472"/>
      <c r="AN134" s="472"/>
      <c r="AO134" s="472"/>
      <c r="AP134" s="472"/>
      <c r="AQ134" s="472"/>
      <c r="AR134" s="472"/>
      <c r="AS134" s="472"/>
      <c r="AT134" s="472"/>
      <c r="AU134" s="472"/>
      <c r="AV134" s="472"/>
      <c r="AW134" s="472"/>
      <c r="AX134" s="474"/>
    </row>
    <row r="135" spans="1:50" ht="24.75" customHeight="1" x14ac:dyDescent="0.2">
      <c r="A135" s="1068"/>
      <c r="B135" s="1069"/>
      <c r="C135" s="1069"/>
      <c r="D135" s="1069"/>
      <c r="E135" s="1069"/>
      <c r="F135" s="1070"/>
      <c r="G135" s="475" t="s">
        <v>17</v>
      </c>
      <c r="H135" s="476"/>
      <c r="I135" s="476"/>
      <c r="J135" s="476"/>
      <c r="K135" s="476"/>
      <c r="L135" s="477" t="s">
        <v>18</v>
      </c>
      <c r="M135" s="476"/>
      <c r="N135" s="476"/>
      <c r="O135" s="476"/>
      <c r="P135" s="476"/>
      <c r="Q135" s="476"/>
      <c r="R135" s="476"/>
      <c r="S135" s="476"/>
      <c r="T135" s="476"/>
      <c r="U135" s="476"/>
      <c r="V135" s="476"/>
      <c r="W135" s="476"/>
      <c r="X135" s="478"/>
      <c r="Y135" s="468" t="s">
        <v>19</v>
      </c>
      <c r="Z135" s="469"/>
      <c r="AA135" s="469"/>
      <c r="AB135" s="479"/>
      <c r="AC135" s="475" t="s">
        <v>17</v>
      </c>
      <c r="AD135" s="476"/>
      <c r="AE135" s="476"/>
      <c r="AF135" s="476"/>
      <c r="AG135" s="476"/>
      <c r="AH135" s="477" t="s">
        <v>18</v>
      </c>
      <c r="AI135" s="476"/>
      <c r="AJ135" s="476"/>
      <c r="AK135" s="476"/>
      <c r="AL135" s="476"/>
      <c r="AM135" s="476"/>
      <c r="AN135" s="476"/>
      <c r="AO135" s="476"/>
      <c r="AP135" s="476"/>
      <c r="AQ135" s="476"/>
      <c r="AR135" s="476"/>
      <c r="AS135" s="476"/>
      <c r="AT135" s="478"/>
      <c r="AU135" s="468" t="s">
        <v>19</v>
      </c>
      <c r="AV135" s="469"/>
      <c r="AW135" s="469"/>
      <c r="AX135" s="470"/>
    </row>
    <row r="136" spans="1:50" ht="24.75" customHeight="1" x14ac:dyDescent="0.2">
      <c r="A136" s="1068"/>
      <c r="B136" s="1069"/>
      <c r="C136" s="1069"/>
      <c r="D136" s="1069"/>
      <c r="E136" s="1069"/>
      <c r="F136" s="1070"/>
      <c r="G136" s="481"/>
      <c r="H136" s="482"/>
      <c r="I136" s="482"/>
      <c r="J136" s="482"/>
      <c r="K136" s="483"/>
      <c r="L136" s="484"/>
      <c r="M136" s="485"/>
      <c r="N136" s="485"/>
      <c r="O136" s="485"/>
      <c r="P136" s="485"/>
      <c r="Q136" s="485"/>
      <c r="R136" s="485"/>
      <c r="S136" s="485"/>
      <c r="T136" s="485"/>
      <c r="U136" s="485"/>
      <c r="V136" s="485"/>
      <c r="W136" s="485"/>
      <c r="X136" s="486"/>
      <c r="Y136" s="487"/>
      <c r="Z136" s="488"/>
      <c r="AA136" s="488"/>
      <c r="AB136" s="589"/>
      <c r="AC136" s="481"/>
      <c r="AD136" s="482"/>
      <c r="AE136" s="482"/>
      <c r="AF136" s="482"/>
      <c r="AG136" s="483"/>
      <c r="AH136" s="484"/>
      <c r="AI136" s="485"/>
      <c r="AJ136" s="485"/>
      <c r="AK136" s="485"/>
      <c r="AL136" s="485"/>
      <c r="AM136" s="485"/>
      <c r="AN136" s="485"/>
      <c r="AO136" s="485"/>
      <c r="AP136" s="485"/>
      <c r="AQ136" s="485"/>
      <c r="AR136" s="485"/>
      <c r="AS136" s="485"/>
      <c r="AT136" s="486"/>
      <c r="AU136" s="487"/>
      <c r="AV136" s="488"/>
      <c r="AW136" s="488"/>
      <c r="AX136" s="489"/>
    </row>
    <row r="137" spans="1:50" ht="24.75" customHeight="1" x14ac:dyDescent="0.2">
      <c r="A137" s="1068"/>
      <c r="B137" s="1069"/>
      <c r="C137" s="1069"/>
      <c r="D137" s="1069"/>
      <c r="E137" s="1069"/>
      <c r="F137" s="107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68"/>
      <c r="B138" s="1069"/>
      <c r="C138" s="1069"/>
      <c r="D138" s="1069"/>
      <c r="E138" s="1069"/>
      <c r="F138" s="107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68"/>
      <c r="B139" s="1069"/>
      <c r="C139" s="1069"/>
      <c r="D139" s="1069"/>
      <c r="E139" s="1069"/>
      <c r="F139" s="107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68"/>
      <c r="B140" s="1069"/>
      <c r="C140" s="1069"/>
      <c r="D140" s="1069"/>
      <c r="E140" s="1069"/>
      <c r="F140" s="107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68"/>
      <c r="B141" s="1069"/>
      <c r="C141" s="1069"/>
      <c r="D141" s="1069"/>
      <c r="E141" s="1069"/>
      <c r="F141" s="107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68"/>
      <c r="B142" s="1069"/>
      <c r="C142" s="1069"/>
      <c r="D142" s="1069"/>
      <c r="E142" s="1069"/>
      <c r="F142" s="107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68"/>
      <c r="B143" s="1069"/>
      <c r="C143" s="1069"/>
      <c r="D143" s="1069"/>
      <c r="E143" s="1069"/>
      <c r="F143" s="107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68"/>
      <c r="B144" s="1069"/>
      <c r="C144" s="1069"/>
      <c r="D144" s="1069"/>
      <c r="E144" s="1069"/>
      <c r="F144" s="107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68"/>
      <c r="B145" s="1069"/>
      <c r="C145" s="1069"/>
      <c r="D145" s="1069"/>
      <c r="E145" s="1069"/>
      <c r="F145" s="107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68"/>
      <c r="B146" s="1069"/>
      <c r="C146" s="1069"/>
      <c r="D146" s="1069"/>
      <c r="E146" s="1069"/>
      <c r="F146" s="107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68"/>
      <c r="B147" s="1069"/>
      <c r="C147" s="1069"/>
      <c r="D147" s="1069"/>
      <c r="E147" s="1069"/>
      <c r="F147" s="1070"/>
      <c r="G147" s="471" t="s">
        <v>404</v>
      </c>
      <c r="H147" s="472"/>
      <c r="I147" s="472"/>
      <c r="J147" s="472"/>
      <c r="K147" s="472"/>
      <c r="L147" s="472"/>
      <c r="M147" s="472"/>
      <c r="N147" s="472"/>
      <c r="O147" s="472"/>
      <c r="P147" s="472"/>
      <c r="Q147" s="472"/>
      <c r="R147" s="472"/>
      <c r="S147" s="472"/>
      <c r="T147" s="472"/>
      <c r="U147" s="472"/>
      <c r="V147" s="472"/>
      <c r="W147" s="472"/>
      <c r="X147" s="472"/>
      <c r="Y147" s="472"/>
      <c r="Z147" s="472"/>
      <c r="AA147" s="472"/>
      <c r="AB147" s="473"/>
      <c r="AC147" s="471" t="s">
        <v>307</v>
      </c>
      <c r="AD147" s="472"/>
      <c r="AE147" s="472"/>
      <c r="AF147" s="472"/>
      <c r="AG147" s="472"/>
      <c r="AH147" s="472"/>
      <c r="AI147" s="472"/>
      <c r="AJ147" s="472"/>
      <c r="AK147" s="472"/>
      <c r="AL147" s="472"/>
      <c r="AM147" s="472"/>
      <c r="AN147" s="472"/>
      <c r="AO147" s="472"/>
      <c r="AP147" s="472"/>
      <c r="AQ147" s="472"/>
      <c r="AR147" s="472"/>
      <c r="AS147" s="472"/>
      <c r="AT147" s="472"/>
      <c r="AU147" s="472"/>
      <c r="AV147" s="472"/>
      <c r="AW147" s="472"/>
      <c r="AX147" s="474"/>
    </row>
    <row r="148" spans="1:50" ht="24.75" customHeight="1" x14ac:dyDescent="0.2">
      <c r="A148" s="1068"/>
      <c r="B148" s="1069"/>
      <c r="C148" s="1069"/>
      <c r="D148" s="1069"/>
      <c r="E148" s="1069"/>
      <c r="F148" s="1070"/>
      <c r="G148" s="475" t="s">
        <v>17</v>
      </c>
      <c r="H148" s="476"/>
      <c r="I148" s="476"/>
      <c r="J148" s="476"/>
      <c r="K148" s="476"/>
      <c r="L148" s="477" t="s">
        <v>18</v>
      </c>
      <c r="M148" s="476"/>
      <c r="N148" s="476"/>
      <c r="O148" s="476"/>
      <c r="P148" s="476"/>
      <c r="Q148" s="476"/>
      <c r="R148" s="476"/>
      <c r="S148" s="476"/>
      <c r="T148" s="476"/>
      <c r="U148" s="476"/>
      <c r="V148" s="476"/>
      <c r="W148" s="476"/>
      <c r="X148" s="478"/>
      <c r="Y148" s="468" t="s">
        <v>19</v>
      </c>
      <c r="Z148" s="469"/>
      <c r="AA148" s="469"/>
      <c r="AB148" s="479"/>
      <c r="AC148" s="475" t="s">
        <v>17</v>
      </c>
      <c r="AD148" s="476"/>
      <c r="AE148" s="476"/>
      <c r="AF148" s="476"/>
      <c r="AG148" s="476"/>
      <c r="AH148" s="477" t="s">
        <v>18</v>
      </c>
      <c r="AI148" s="476"/>
      <c r="AJ148" s="476"/>
      <c r="AK148" s="476"/>
      <c r="AL148" s="476"/>
      <c r="AM148" s="476"/>
      <c r="AN148" s="476"/>
      <c r="AO148" s="476"/>
      <c r="AP148" s="476"/>
      <c r="AQ148" s="476"/>
      <c r="AR148" s="476"/>
      <c r="AS148" s="476"/>
      <c r="AT148" s="478"/>
      <c r="AU148" s="468" t="s">
        <v>19</v>
      </c>
      <c r="AV148" s="469"/>
      <c r="AW148" s="469"/>
      <c r="AX148" s="470"/>
    </row>
    <row r="149" spans="1:50" ht="24.75" customHeight="1" x14ac:dyDescent="0.2">
      <c r="A149" s="1068"/>
      <c r="B149" s="1069"/>
      <c r="C149" s="1069"/>
      <c r="D149" s="1069"/>
      <c r="E149" s="1069"/>
      <c r="F149" s="1070"/>
      <c r="G149" s="481"/>
      <c r="H149" s="482"/>
      <c r="I149" s="482"/>
      <c r="J149" s="482"/>
      <c r="K149" s="483"/>
      <c r="L149" s="484"/>
      <c r="M149" s="485"/>
      <c r="N149" s="485"/>
      <c r="O149" s="485"/>
      <c r="P149" s="485"/>
      <c r="Q149" s="485"/>
      <c r="R149" s="485"/>
      <c r="S149" s="485"/>
      <c r="T149" s="485"/>
      <c r="U149" s="485"/>
      <c r="V149" s="485"/>
      <c r="W149" s="485"/>
      <c r="X149" s="486"/>
      <c r="Y149" s="487"/>
      <c r="Z149" s="488"/>
      <c r="AA149" s="488"/>
      <c r="AB149" s="589"/>
      <c r="AC149" s="481"/>
      <c r="AD149" s="482"/>
      <c r="AE149" s="482"/>
      <c r="AF149" s="482"/>
      <c r="AG149" s="483"/>
      <c r="AH149" s="484"/>
      <c r="AI149" s="485"/>
      <c r="AJ149" s="485"/>
      <c r="AK149" s="485"/>
      <c r="AL149" s="485"/>
      <c r="AM149" s="485"/>
      <c r="AN149" s="485"/>
      <c r="AO149" s="485"/>
      <c r="AP149" s="485"/>
      <c r="AQ149" s="485"/>
      <c r="AR149" s="485"/>
      <c r="AS149" s="485"/>
      <c r="AT149" s="486"/>
      <c r="AU149" s="487"/>
      <c r="AV149" s="488"/>
      <c r="AW149" s="488"/>
      <c r="AX149" s="489"/>
    </row>
    <row r="150" spans="1:50" ht="24.75" customHeight="1" x14ac:dyDescent="0.2">
      <c r="A150" s="1068"/>
      <c r="B150" s="1069"/>
      <c r="C150" s="1069"/>
      <c r="D150" s="1069"/>
      <c r="E150" s="1069"/>
      <c r="F150" s="107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68"/>
      <c r="B151" s="1069"/>
      <c r="C151" s="1069"/>
      <c r="D151" s="1069"/>
      <c r="E151" s="1069"/>
      <c r="F151" s="107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68"/>
      <c r="B152" s="1069"/>
      <c r="C152" s="1069"/>
      <c r="D152" s="1069"/>
      <c r="E152" s="1069"/>
      <c r="F152" s="107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68"/>
      <c r="B153" s="1069"/>
      <c r="C153" s="1069"/>
      <c r="D153" s="1069"/>
      <c r="E153" s="1069"/>
      <c r="F153" s="107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68"/>
      <c r="B154" s="1069"/>
      <c r="C154" s="1069"/>
      <c r="D154" s="1069"/>
      <c r="E154" s="1069"/>
      <c r="F154" s="107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68"/>
      <c r="B155" s="1069"/>
      <c r="C155" s="1069"/>
      <c r="D155" s="1069"/>
      <c r="E155" s="1069"/>
      <c r="F155" s="107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68"/>
      <c r="B156" s="1069"/>
      <c r="C156" s="1069"/>
      <c r="D156" s="1069"/>
      <c r="E156" s="1069"/>
      <c r="F156" s="107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68"/>
      <c r="B157" s="1069"/>
      <c r="C157" s="1069"/>
      <c r="D157" s="1069"/>
      <c r="E157" s="1069"/>
      <c r="F157" s="107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68"/>
      <c r="B158" s="1069"/>
      <c r="C158" s="1069"/>
      <c r="D158" s="1069"/>
      <c r="E158" s="1069"/>
      <c r="F158" s="107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71"/>
      <c r="B159" s="1072"/>
      <c r="C159" s="1072"/>
      <c r="D159" s="1072"/>
      <c r="E159" s="1072"/>
      <c r="F159" s="107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x14ac:dyDescent="0.25"/>
    <row r="161" spans="1:50" ht="30" customHeight="1" x14ac:dyDescent="0.2">
      <c r="A161" s="1065" t="s">
        <v>28</v>
      </c>
      <c r="B161" s="1066"/>
      <c r="C161" s="1066"/>
      <c r="D161" s="1066"/>
      <c r="E161" s="1066"/>
      <c r="F161" s="1067"/>
      <c r="G161" s="471" t="s">
        <v>308</v>
      </c>
      <c r="H161" s="472"/>
      <c r="I161" s="472"/>
      <c r="J161" s="472"/>
      <c r="K161" s="472"/>
      <c r="L161" s="472"/>
      <c r="M161" s="472"/>
      <c r="N161" s="472"/>
      <c r="O161" s="472"/>
      <c r="P161" s="472"/>
      <c r="Q161" s="472"/>
      <c r="R161" s="472"/>
      <c r="S161" s="472"/>
      <c r="T161" s="472"/>
      <c r="U161" s="472"/>
      <c r="V161" s="472"/>
      <c r="W161" s="472"/>
      <c r="X161" s="472"/>
      <c r="Y161" s="472"/>
      <c r="Z161" s="472"/>
      <c r="AA161" s="472"/>
      <c r="AB161" s="473"/>
      <c r="AC161" s="471" t="s">
        <v>405</v>
      </c>
      <c r="AD161" s="472"/>
      <c r="AE161" s="472"/>
      <c r="AF161" s="472"/>
      <c r="AG161" s="472"/>
      <c r="AH161" s="472"/>
      <c r="AI161" s="472"/>
      <c r="AJ161" s="472"/>
      <c r="AK161" s="472"/>
      <c r="AL161" s="472"/>
      <c r="AM161" s="472"/>
      <c r="AN161" s="472"/>
      <c r="AO161" s="472"/>
      <c r="AP161" s="472"/>
      <c r="AQ161" s="472"/>
      <c r="AR161" s="472"/>
      <c r="AS161" s="472"/>
      <c r="AT161" s="472"/>
      <c r="AU161" s="472"/>
      <c r="AV161" s="472"/>
      <c r="AW161" s="472"/>
      <c r="AX161" s="474"/>
    </row>
    <row r="162" spans="1:50" ht="24.75" customHeight="1" x14ac:dyDescent="0.2">
      <c r="A162" s="1068"/>
      <c r="B162" s="1069"/>
      <c r="C162" s="1069"/>
      <c r="D162" s="1069"/>
      <c r="E162" s="1069"/>
      <c r="F162" s="1070"/>
      <c r="G162" s="475" t="s">
        <v>17</v>
      </c>
      <c r="H162" s="476"/>
      <c r="I162" s="476"/>
      <c r="J162" s="476"/>
      <c r="K162" s="476"/>
      <c r="L162" s="477" t="s">
        <v>18</v>
      </c>
      <c r="M162" s="476"/>
      <c r="N162" s="476"/>
      <c r="O162" s="476"/>
      <c r="P162" s="476"/>
      <c r="Q162" s="476"/>
      <c r="R162" s="476"/>
      <c r="S162" s="476"/>
      <c r="T162" s="476"/>
      <c r="U162" s="476"/>
      <c r="V162" s="476"/>
      <c r="W162" s="476"/>
      <c r="X162" s="478"/>
      <c r="Y162" s="468" t="s">
        <v>19</v>
      </c>
      <c r="Z162" s="469"/>
      <c r="AA162" s="469"/>
      <c r="AB162" s="479"/>
      <c r="AC162" s="475" t="s">
        <v>17</v>
      </c>
      <c r="AD162" s="476"/>
      <c r="AE162" s="476"/>
      <c r="AF162" s="476"/>
      <c r="AG162" s="476"/>
      <c r="AH162" s="477" t="s">
        <v>18</v>
      </c>
      <c r="AI162" s="476"/>
      <c r="AJ162" s="476"/>
      <c r="AK162" s="476"/>
      <c r="AL162" s="476"/>
      <c r="AM162" s="476"/>
      <c r="AN162" s="476"/>
      <c r="AO162" s="476"/>
      <c r="AP162" s="476"/>
      <c r="AQ162" s="476"/>
      <c r="AR162" s="476"/>
      <c r="AS162" s="476"/>
      <c r="AT162" s="478"/>
      <c r="AU162" s="468" t="s">
        <v>19</v>
      </c>
      <c r="AV162" s="469"/>
      <c r="AW162" s="469"/>
      <c r="AX162" s="470"/>
    </row>
    <row r="163" spans="1:50" ht="24.75" customHeight="1" x14ac:dyDescent="0.2">
      <c r="A163" s="1068"/>
      <c r="B163" s="1069"/>
      <c r="C163" s="1069"/>
      <c r="D163" s="1069"/>
      <c r="E163" s="1069"/>
      <c r="F163" s="1070"/>
      <c r="G163" s="481"/>
      <c r="H163" s="482"/>
      <c r="I163" s="482"/>
      <c r="J163" s="482"/>
      <c r="K163" s="483"/>
      <c r="L163" s="484"/>
      <c r="M163" s="485"/>
      <c r="N163" s="485"/>
      <c r="O163" s="485"/>
      <c r="P163" s="485"/>
      <c r="Q163" s="485"/>
      <c r="R163" s="485"/>
      <c r="S163" s="485"/>
      <c r="T163" s="485"/>
      <c r="U163" s="485"/>
      <c r="V163" s="485"/>
      <c r="W163" s="485"/>
      <c r="X163" s="486"/>
      <c r="Y163" s="487"/>
      <c r="Z163" s="488"/>
      <c r="AA163" s="488"/>
      <c r="AB163" s="589"/>
      <c r="AC163" s="481"/>
      <c r="AD163" s="482"/>
      <c r="AE163" s="482"/>
      <c r="AF163" s="482"/>
      <c r="AG163" s="483"/>
      <c r="AH163" s="484"/>
      <c r="AI163" s="485"/>
      <c r="AJ163" s="485"/>
      <c r="AK163" s="485"/>
      <c r="AL163" s="485"/>
      <c r="AM163" s="485"/>
      <c r="AN163" s="485"/>
      <c r="AO163" s="485"/>
      <c r="AP163" s="485"/>
      <c r="AQ163" s="485"/>
      <c r="AR163" s="485"/>
      <c r="AS163" s="485"/>
      <c r="AT163" s="486"/>
      <c r="AU163" s="487"/>
      <c r="AV163" s="488"/>
      <c r="AW163" s="488"/>
      <c r="AX163" s="489"/>
    </row>
    <row r="164" spans="1:50" ht="24.75" customHeight="1" x14ac:dyDescent="0.2">
      <c r="A164" s="1068"/>
      <c r="B164" s="1069"/>
      <c r="C164" s="1069"/>
      <c r="D164" s="1069"/>
      <c r="E164" s="1069"/>
      <c r="F164" s="107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68"/>
      <c r="B165" s="1069"/>
      <c r="C165" s="1069"/>
      <c r="D165" s="1069"/>
      <c r="E165" s="1069"/>
      <c r="F165" s="107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68"/>
      <c r="B166" s="1069"/>
      <c r="C166" s="1069"/>
      <c r="D166" s="1069"/>
      <c r="E166" s="1069"/>
      <c r="F166" s="107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68"/>
      <c r="B167" s="1069"/>
      <c r="C167" s="1069"/>
      <c r="D167" s="1069"/>
      <c r="E167" s="1069"/>
      <c r="F167" s="107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68"/>
      <c r="B168" s="1069"/>
      <c r="C168" s="1069"/>
      <c r="D168" s="1069"/>
      <c r="E168" s="1069"/>
      <c r="F168" s="107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68"/>
      <c r="B169" s="1069"/>
      <c r="C169" s="1069"/>
      <c r="D169" s="1069"/>
      <c r="E169" s="1069"/>
      <c r="F169" s="107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68"/>
      <c r="B170" s="1069"/>
      <c r="C170" s="1069"/>
      <c r="D170" s="1069"/>
      <c r="E170" s="1069"/>
      <c r="F170" s="107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68"/>
      <c r="B171" s="1069"/>
      <c r="C171" s="1069"/>
      <c r="D171" s="1069"/>
      <c r="E171" s="1069"/>
      <c r="F171" s="107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68"/>
      <c r="B172" s="1069"/>
      <c r="C172" s="1069"/>
      <c r="D172" s="1069"/>
      <c r="E172" s="1069"/>
      <c r="F172" s="107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68"/>
      <c r="B173" s="1069"/>
      <c r="C173" s="1069"/>
      <c r="D173" s="1069"/>
      <c r="E173" s="1069"/>
      <c r="F173" s="107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68"/>
      <c r="B174" s="1069"/>
      <c r="C174" s="1069"/>
      <c r="D174" s="1069"/>
      <c r="E174" s="1069"/>
      <c r="F174" s="1070"/>
      <c r="G174" s="471" t="s">
        <v>406</v>
      </c>
      <c r="H174" s="472"/>
      <c r="I174" s="472"/>
      <c r="J174" s="472"/>
      <c r="K174" s="472"/>
      <c r="L174" s="472"/>
      <c r="M174" s="472"/>
      <c r="N174" s="472"/>
      <c r="O174" s="472"/>
      <c r="P174" s="472"/>
      <c r="Q174" s="472"/>
      <c r="R174" s="472"/>
      <c r="S174" s="472"/>
      <c r="T174" s="472"/>
      <c r="U174" s="472"/>
      <c r="V174" s="472"/>
      <c r="W174" s="472"/>
      <c r="X174" s="472"/>
      <c r="Y174" s="472"/>
      <c r="Z174" s="472"/>
      <c r="AA174" s="472"/>
      <c r="AB174" s="473"/>
      <c r="AC174" s="471" t="s">
        <v>407</v>
      </c>
      <c r="AD174" s="472"/>
      <c r="AE174" s="472"/>
      <c r="AF174" s="472"/>
      <c r="AG174" s="472"/>
      <c r="AH174" s="472"/>
      <c r="AI174" s="472"/>
      <c r="AJ174" s="472"/>
      <c r="AK174" s="472"/>
      <c r="AL174" s="472"/>
      <c r="AM174" s="472"/>
      <c r="AN174" s="472"/>
      <c r="AO174" s="472"/>
      <c r="AP174" s="472"/>
      <c r="AQ174" s="472"/>
      <c r="AR174" s="472"/>
      <c r="AS174" s="472"/>
      <c r="AT174" s="472"/>
      <c r="AU174" s="472"/>
      <c r="AV174" s="472"/>
      <c r="AW174" s="472"/>
      <c r="AX174" s="474"/>
    </row>
    <row r="175" spans="1:50" ht="25.5" customHeight="1" x14ac:dyDescent="0.2">
      <c r="A175" s="1068"/>
      <c r="B175" s="1069"/>
      <c r="C175" s="1069"/>
      <c r="D175" s="1069"/>
      <c r="E175" s="1069"/>
      <c r="F175" s="1070"/>
      <c r="G175" s="475" t="s">
        <v>17</v>
      </c>
      <c r="H175" s="476"/>
      <c r="I175" s="476"/>
      <c r="J175" s="476"/>
      <c r="K175" s="476"/>
      <c r="L175" s="477" t="s">
        <v>18</v>
      </c>
      <c r="M175" s="476"/>
      <c r="N175" s="476"/>
      <c r="O175" s="476"/>
      <c r="P175" s="476"/>
      <c r="Q175" s="476"/>
      <c r="R175" s="476"/>
      <c r="S175" s="476"/>
      <c r="T175" s="476"/>
      <c r="U175" s="476"/>
      <c r="V175" s="476"/>
      <c r="W175" s="476"/>
      <c r="X175" s="478"/>
      <c r="Y175" s="468" t="s">
        <v>19</v>
      </c>
      <c r="Z175" s="469"/>
      <c r="AA175" s="469"/>
      <c r="AB175" s="479"/>
      <c r="AC175" s="475" t="s">
        <v>17</v>
      </c>
      <c r="AD175" s="476"/>
      <c r="AE175" s="476"/>
      <c r="AF175" s="476"/>
      <c r="AG175" s="476"/>
      <c r="AH175" s="477" t="s">
        <v>18</v>
      </c>
      <c r="AI175" s="476"/>
      <c r="AJ175" s="476"/>
      <c r="AK175" s="476"/>
      <c r="AL175" s="476"/>
      <c r="AM175" s="476"/>
      <c r="AN175" s="476"/>
      <c r="AO175" s="476"/>
      <c r="AP175" s="476"/>
      <c r="AQ175" s="476"/>
      <c r="AR175" s="476"/>
      <c r="AS175" s="476"/>
      <c r="AT175" s="478"/>
      <c r="AU175" s="468" t="s">
        <v>19</v>
      </c>
      <c r="AV175" s="469"/>
      <c r="AW175" s="469"/>
      <c r="AX175" s="470"/>
    </row>
    <row r="176" spans="1:50" ht="24.75" customHeight="1" x14ac:dyDescent="0.2">
      <c r="A176" s="1068"/>
      <c r="B176" s="1069"/>
      <c r="C176" s="1069"/>
      <c r="D176" s="1069"/>
      <c r="E176" s="1069"/>
      <c r="F176" s="1070"/>
      <c r="G176" s="481"/>
      <c r="H176" s="482"/>
      <c r="I176" s="482"/>
      <c r="J176" s="482"/>
      <c r="K176" s="483"/>
      <c r="L176" s="484"/>
      <c r="M176" s="485"/>
      <c r="N176" s="485"/>
      <c r="O176" s="485"/>
      <c r="P176" s="485"/>
      <c r="Q176" s="485"/>
      <c r="R176" s="485"/>
      <c r="S176" s="485"/>
      <c r="T176" s="485"/>
      <c r="U176" s="485"/>
      <c r="V176" s="485"/>
      <c r="W176" s="485"/>
      <c r="X176" s="486"/>
      <c r="Y176" s="487"/>
      <c r="Z176" s="488"/>
      <c r="AA176" s="488"/>
      <c r="AB176" s="589"/>
      <c r="AC176" s="481"/>
      <c r="AD176" s="482"/>
      <c r="AE176" s="482"/>
      <c r="AF176" s="482"/>
      <c r="AG176" s="483"/>
      <c r="AH176" s="484"/>
      <c r="AI176" s="485"/>
      <c r="AJ176" s="485"/>
      <c r="AK176" s="485"/>
      <c r="AL176" s="485"/>
      <c r="AM176" s="485"/>
      <c r="AN176" s="485"/>
      <c r="AO176" s="485"/>
      <c r="AP176" s="485"/>
      <c r="AQ176" s="485"/>
      <c r="AR176" s="485"/>
      <c r="AS176" s="485"/>
      <c r="AT176" s="486"/>
      <c r="AU176" s="487"/>
      <c r="AV176" s="488"/>
      <c r="AW176" s="488"/>
      <c r="AX176" s="489"/>
    </row>
    <row r="177" spans="1:50" ht="24.75" customHeight="1" x14ac:dyDescent="0.2">
      <c r="A177" s="1068"/>
      <c r="B177" s="1069"/>
      <c r="C177" s="1069"/>
      <c r="D177" s="1069"/>
      <c r="E177" s="1069"/>
      <c r="F177" s="107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68"/>
      <c r="B178" s="1069"/>
      <c r="C178" s="1069"/>
      <c r="D178" s="1069"/>
      <c r="E178" s="1069"/>
      <c r="F178" s="107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68"/>
      <c r="B179" s="1069"/>
      <c r="C179" s="1069"/>
      <c r="D179" s="1069"/>
      <c r="E179" s="1069"/>
      <c r="F179" s="107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68"/>
      <c r="B180" s="1069"/>
      <c r="C180" s="1069"/>
      <c r="D180" s="1069"/>
      <c r="E180" s="1069"/>
      <c r="F180" s="107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68"/>
      <c r="B181" s="1069"/>
      <c r="C181" s="1069"/>
      <c r="D181" s="1069"/>
      <c r="E181" s="1069"/>
      <c r="F181" s="107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68"/>
      <c r="B182" s="1069"/>
      <c r="C182" s="1069"/>
      <c r="D182" s="1069"/>
      <c r="E182" s="1069"/>
      <c r="F182" s="107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68"/>
      <c r="B183" s="1069"/>
      <c r="C183" s="1069"/>
      <c r="D183" s="1069"/>
      <c r="E183" s="1069"/>
      <c r="F183" s="107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68"/>
      <c r="B184" s="1069"/>
      <c r="C184" s="1069"/>
      <c r="D184" s="1069"/>
      <c r="E184" s="1069"/>
      <c r="F184" s="107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68"/>
      <c r="B185" s="1069"/>
      <c r="C185" s="1069"/>
      <c r="D185" s="1069"/>
      <c r="E185" s="1069"/>
      <c r="F185" s="107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68"/>
      <c r="B186" s="1069"/>
      <c r="C186" s="1069"/>
      <c r="D186" s="1069"/>
      <c r="E186" s="1069"/>
      <c r="F186" s="107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68"/>
      <c r="B187" s="1069"/>
      <c r="C187" s="1069"/>
      <c r="D187" s="1069"/>
      <c r="E187" s="1069"/>
      <c r="F187" s="1070"/>
      <c r="G187" s="471" t="s">
        <v>409</v>
      </c>
      <c r="H187" s="472"/>
      <c r="I187" s="472"/>
      <c r="J187" s="472"/>
      <c r="K187" s="472"/>
      <c r="L187" s="472"/>
      <c r="M187" s="472"/>
      <c r="N187" s="472"/>
      <c r="O187" s="472"/>
      <c r="P187" s="472"/>
      <c r="Q187" s="472"/>
      <c r="R187" s="472"/>
      <c r="S187" s="472"/>
      <c r="T187" s="472"/>
      <c r="U187" s="472"/>
      <c r="V187" s="472"/>
      <c r="W187" s="472"/>
      <c r="X187" s="472"/>
      <c r="Y187" s="472"/>
      <c r="Z187" s="472"/>
      <c r="AA187" s="472"/>
      <c r="AB187" s="473"/>
      <c r="AC187" s="471" t="s">
        <v>408</v>
      </c>
      <c r="AD187" s="472"/>
      <c r="AE187" s="472"/>
      <c r="AF187" s="472"/>
      <c r="AG187" s="472"/>
      <c r="AH187" s="472"/>
      <c r="AI187" s="472"/>
      <c r="AJ187" s="472"/>
      <c r="AK187" s="472"/>
      <c r="AL187" s="472"/>
      <c r="AM187" s="472"/>
      <c r="AN187" s="472"/>
      <c r="AO187" s="472"/>
      <c r="AP187" s="472"/>
      <c r="AQ187" s="472"/>
      <c r="AR187" s="472"/>
      <c r="AS187" s="472"/>
      <c r="AT187" s="472"/>
      <c r="AU187" s="472"/>
      <c r="AV187" s="472"/>
      <c r="AW187" s="472"/>
      <c r="AX187" s="474"/>
    </row>
    <row r="188" spans="1:50" ht="24.75" customHeight="1" x14ac:dyDescent="0.2">
      <c r="A188" s="1068"/>
      <c r="B188" s="1069"/>
      <c r="C188" s="1069"/>
      <c r="D188" s="1069"/>
      <c r="E188" s="1069"/>
      <c r="F188" s="1070"/>
      <c r="G188" s="475" t="s">
        <v>17</v>
      </c>
      <c r="H188" s="476"/>
      <c r="I188" s="476"/>
      <c r="J188" s="476"/>
      <c r="K188" s="476"/>
      <c r="L188" s="477" t="s">
        <v>18</v>
      </c>
      <c r="M188" s="476"/>
      <c r="N188" s="476"/>
      <c r="O188" s="476"/>
      <c r="P188" s="476"/>
      <c r="Q188" s="476"/>
      <c r="R188" s="476"/>
      <c r="S188" s="476"/>
      <c r="T188" s="476"/>
      <c r="U188" s="476"/>
      <c r="V188" s="476"/>
      <c r="W188" s="476"/>
      <c r="X188" s="478"/>
      <c r="Y188" s="468" t="s">
        <v>19</v>
      </c>
      <c r="Z188" s="469"/>
      <c r="AA188" s="469"/>
      <c r="AB188" s="479"/>
      <c r="AC188" s="475" t="s">
        <v>17</v>
      </c>
      <c r="AD188" s="476"/>
      <c r="AE188" s="476"/>
      <c r="AF188" s="476"/>
      <c r="AG188" s="476"/>
      <c r="AH188" s="477" t="s">
        <v>18</v>
      </c>
      <c r="AI188" s="476"/>
      <c r="AJ188" s="476"/>
      <c r="AK188" s="476"/>
      <c r="AL188" s="476"/>
      <c r="AM188" s="476"/>
      <c r="AN188" s="476"/>
      <c r="AO188" s="476"/>
      <c r="AP188" s="476"/>
      <c r="AQ188" s="476"/>
      <c r="AR188" s="476"/>
      <c r="AS188" s="476"/>
      <c r="AT188" s="478"/>
      <c r="AU188" s="468" t="s">
        <v>19</v>
      </c>
      <c r="AV188" s="469"/>
      <c r="AW188" s="469"/>
      <c r="AX188" s="470"/>
    </row>
    <row r="189" spans="1:50" ht="24.75" customHeight="1" x14ac:dyDescent="0.2">
      <c r="A189" s="1068"/>
      <c r="B189" s="1069"/>
      <c r="C189" s="1069"/>
      <c r="D189" s="1069"/>
      <c r="E189" s="1069"/>
      <c r="F189" s="1070"/>
      <c r="G189" s="481"/>
      <c r="H189" s="482"/>
      <c r="I189" s="482"/>
      <c r="J189" s="482"/>
      <c r="K189" s="483"/>
      <c r="L189" s="484"/>
      <c r="M189" s="485"/>
      <c r="N189" s="485"/>
      <c r="O189" s="485"/>
      <c r="P189" s="485"/>
      <c r="Q189" s="485"/>
      <c r="R189" s="485"/>
      <c r="S189" s="485"/>
      <c r="T189" s="485"/>
      <c r="U189" s="485"/>
      <c r="V189" s="485"/>
      <c r="W189" s="485"/>
      <c r="X189" s="486"/>
      <c r="Y189" s="487"/>
      <c r="Z189" s="488"/>
      <c r="AA189" s="488"/>
      <c r="AB189" s="589"/>
      <c r="AC189" s="481"/>
      <c r="AD189" s="482"/>
      <c r="AE189" s="482"/>
      <c r="AF189" s="482"/>
      <c r="AG189" s="483"/>
      <c r="AH189" s="484"/>
      <c r="AI189" s="485"/>
      <c r="AJ189" s="485"/>
      <c r="AK189" s="485"/>
      <c r="AL189" s="485"/>
      <c r="AM189" s="485"/>
      <c r="AN189" s="485"/>
      <c r="AO189" s="485"/>
      <c r="AP189" s="485"/>
      <c r="AQ189" s="485"/>
      <c r="AR189" s="485"/>
      <c r="AS189" s="485"/>
      <c r="AT189" s="486"/>
      <c r="AU189" s="487"/>
      <c r="AV189" s="488"/>
      <c r="AW189" s="488"/>
      <c r="AX189" s="489"/>
    </row>
    <row r="190" spans="1:50" ht="24.75" customHeight="1" x14ac:dyDescent="0.2">
      <c r="A190" s="1068"/>
      <c r="B190" s="1069"/>
      <c r="C190" s="1069"/>
      <c r="D190" s="1069"/>
      <c r="E190" s="1069"/>
      <c r="F190" s="107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68"/>
      <c r="B191" s="1069"/>
      <c r="C191" s="1069"/>
      <c r="D191" s="1069"/>
      <c r="E191" s="1069"/>
      <c r="F191" s="107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68"/>
      <c r="B192" s="1069"/>
      <c r="C192" s="1069"/>
      <c r="D192" s="1069"/>
      <c r="E192" s="1069"/>
      <c r="F192" s="107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68"/>
      <c r="B193" s="1069"/>
      <c r="C193" s="1069"/>
      <c r="D193" s="1069"/>
      <c r="E193" s="1069"/>
      <c r="F193" s="107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68"/>
      <c r="B194" s="1069"/>
      <c r="C194" s="1069"/>
      <c r="D194" s="1069"/>
      <c r="E194" s="1069"/>
      <c r="F194" s="107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68"/>
      <c r="B195" s="1069"/>
      <c r="C195" s="1069"/>
      <c r="D195" s="1069"/>
      <c r="E195" s="1069"/>
      <c r="F195" s="107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68"/>
      <c r="B196" s="1069"/>
      <c r="C196" s="1069"/>
      <c r="D196" s="1069"/>
      <c r="E196" s="1069"/>
      <c r="F196" s="107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68"/>
      <c r="B197" s="1069"/>
      <c r="C197" s="1069"/>
      <c r="D197" s="1069"/>
      <c r="E197" s="1069"/>
      <c r="F197" s="107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68"/>
      <c r="B198" s="1069"/>
      <c r="C198" s="1069"/>
      <c r="D198" s="1069"/>
      <c r="E198" s="1069"/>
      <c r="F198" s="107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68"/>
      <c r="B199" s="1069"/>
      <c r="C199" s="1069"/>
      <c r="D199" s="1069"/>
      <c r="E199" s="1069"/>
      <c r="F199" s="107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68"/>
      <c r="B200" s="1069"/>
      <c r="C200" s="1069"/>
      <c r="D200" s="1069"/>
      <c r="E200" s="1069"/>
      <c r="F200" s="1070"/>
      <c r="G200" s="471" t="s">
        <v>410</v>
      </c>
      <c r="H200" s="472"/>
      <c r="I200" s="472"/>
      <c r="J200" s="472"/>
      <c r="K200" s="472"/>
      <c r="L200" s="472"/>
      <c r="M200" s="472"/>
      <c r="N200" s="472"/>
      <c r="O200" s="472"/>
      <c r="P200" s="472"/>
      <c r="Q200" s="472"/>
      <c r="R200" s="472"/>
      <c r="S200" s="472"/>
      <c r="T200" s="472"/>
      <c r="U200" s="472"/>
      <c r="V200" s="472"/>
      <c r="W200" s="472"/>
      <c r="X200" s="472"/>
      <c r="Y200" s="472"/>
      <c r="Z200" s="472"/>
      <c r="AA200" s="472"/>
      <c r="AB200" s="473"/>
      <c r="AC200" s="471" t="s">
        <v>309</v>
      </c>
      <c r="AD200" s="472"/>
      <c r="AE200" s="472"/>
      <c r="AF200" s="472"/>
      <c r="AG200" s="472"/>
      <c r="AH200" s="472"/>
      <c r="AI200" s="472"/>
      <c r="AJ200" s="472"/>
      <c r="AK200" s="472"/>
      <c r="AL200" s="472"/>
      <c r="AM200" s="472"/>
      <c r="AN200" s="472"/>
      <c r="AO200" s="472"/>
      <c r="AP200" s="472"/>
      <c r="AQ200" s="472"/>
      <c r="AR200" s="472"/>
      <c r="AS200" s="472"/>
      <c r="AT200" s="472"/>
      <c r="AU200" s="472"/>
      <c r="AV200" s="472"/>
      <c r="AW200" s="472"/>
      <c r="AX200" s="474"/>
    </row>
    <row r="201" spans="1:50" ht="24.75" customHeight="1" x14ac:dyDescent="0.2">
      <c r="A201" s="1068"/>
      <c r="B201" s="1069"/>
      <c r="C201" s="1069"/>
      <c r="D201" s="1069"/>
      <c r="E201" s="1069"/>
      <c r="F201" s="1070"/>
      <c r="G201" s="475" t="s">
        <v>17</v>
      </c>
      <c r="H201" s="476"/>
      <c r="I201" s="476"/>
      <c r="J201" s="476"/>
      <c r="K201" s="476"/>
      <c r="L201" s="477" t="s">
        <v>18</v>
      </c>
      <c r="M201" s="476"/>
      <c r="N201" s="476"/>
      <c r="O201" s="476"/>
      <c r="P201" s="476"/>
      <c r="Q201" s="476"/>
      <c r="R201" s="476"/>
      <c r="S201" s="476"/>
      <c r="T201" s="476"/>
      <c r="U201" s="476"/>
      <c r="V201" s="476"/>
      <c r="W201" s="476"/>
      <c r="X201" s="478"/>
      <c r="Y201" s="468" t="s">
        <v>19</v>
      </c>
      <c r="Z201" s="469"/>
      <c r="AA201" s="469"/>
      <c r="AB201" s="479"/>
      <c r="AC201" s="475" t="s">
        <v>17</v>
      </c>
      <c r="AD201" s="476"/>
      <c r="AE201" s="476"/>
      <c r="AF201" s="476"/>
      <c r="AG201" s="476"/>
      <c r="AH201" s="477" t="s">
        <v>18</v>
      </c>
      <c r="AI201" s="476"/>
      <c r="AJ201" s="476"/>
      <c r="AK201" s="476"/>
      <c r="AL201" s="476"/>
      <c r="AM201" s="476"/>
      <c r="AN201" s="476"/>
      <c r="AO201" s="476"/>
      <c r="AP201" s="476"/>
      <c r="AQ201" s="476"/>
      <c r="AR201" s="476"/>
      <c r="AS201" s="476"/>
      <c r="AT201" s="478"/>
      <c r="AU201" s="468" t="s">
        <v>19</v>
      </c>
      <c r="AV201" s="469"/>
      <c r="AW201" s="469"/>
      <c r="AX201" s="470"/>
    </row>
    <row r="202" spans="1:50" ht="24.75" customHeight="1" x14ac:dyDescent="0.2">
      <c r="A202" s="1068"/>
      <c r="B202" s="1069"/>
      <c r="C202" s="1069"/>
      <c r="D202" s="1069"/>
      <c r="E202" s="1069"/>
      <c r="F202" s="1070"/>
      <c r="G202" s="481"/>
      <c r="H202" s="482"/>
      <c r="I202" s="482"/>
      <c r="J202" s="482"/>
      <c r="K202" s="483"/>
      <c r="L202" s="484"/>
      <c r="M202" s="485"/>
      <c r="N202" s="485"/>
      <c r="O202" s="485"/>
      <c r="P202" s="485"/>
      <c r="Q202" s="485"/>
      <c r="R202" s="485"/>
      <c r="S202" s="485"/>
      <c r="T202" s="485"/>
      <c r="U202" s="485"/>
      <c r="V202" s="485"/>
      <c r="W202" s="485"/>
      <c r="X202" s="486"/>
      <c r="Y202" s="487"/>
      <c r="Z202" s="488"/>
      <c r="AA202" s="488"/>
      <c r="AB202" s="589"/>
      <c r="AC202" s="481"/>
      <c r="AD202" s="482"/>
      <c r="AE202" s="482"/>
      <c r="AF202" s="482"/>
      <c r="AG202" s="483"/>
      <c r="AH202" s="484"/>
      <c r="AI202" s="485"/>
      <c r="AJ202" s="485"/>
      <c r="AK202" s="485"/>
      <c r="AL202" s="485"/>
      <c r="AM202" s="485"/>
      <c r="AN202" s="485"/>
      <c r="AO202" s="485"/>
      <c r="AP202" s="485"/>
      <c r="AQ202" s="485"/>
      <c r="AR202" s="485"/>
      <c r="AS202" s="485"/>
      <c r="AT202" s="486"/>
      <c r="AU202" s="487"/>
      <c r="AV202" s="488"/>
      <c r="AW202" s="488"/>
      <c r="AX202" s="489"/>
    </row>
    <row r="203" spans="1:50" ht="24.75" customHeight="1" x14ac:dyDescent="0.2">
      <c r="A203" s="1068"/>
      <c r="B203" s="1069"/>
      <c r="C203" s="1069"/>
      <c r="D203" s="1069"/>
      <c r="E203" s="1069"/>
      <c r="F203" s="107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68"/>
      <c r="B204" s="1069"/>
      <c r="C204" s="1069"/>
      <c r="D204" s="1069"/>
      <c r="E204" s="1069"/>
      <c r="F204" s="107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68"/>
      <c r="B205" s="1069"/>
      <c r="C205" s="1069"/>
      <c r="D205" s="1069"/>
      <c r="E205" s="1069"/>
      <c r="F205" s="107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68"/>
      <c r="B206" s="1069"/>
      <c r="C206" s="1069"/>
      <c r="D206" s="1069"/>
      <c r="E206" s="1069"/>
      <c r="F206" s="107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68"/>
      <c r="B207" s="1069"/>
      <c r="C207" s="1069"/>
      <c r="D207" s="1069"/>
      <c r="E207" s="1069"/>
      <c r="F207" s="107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68"/>
      <c r="B208" s="1069"/>
      <c r="C208" s="1069"/>
      <c r="D208" s="1069"/>
      <c r="E208" s="1069"/>
      <c r="F208" s="107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68"/>
      <c r="B209" s="1069"/>
      <c r="C209" s="1069"/>
      <c r="D209" s="1069"/>
      <c r="E209" s="1069"/>
      <c r="F209" s="107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68"/>
      <c r="B210" s="1069"/>
      <c r="C210" s="1069"/>
      <c r="D210" s="1069"/>
      <c r="E210" s="1069"/>
      <c r="F210" s="107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68"/>
      <c r="B211" s="1069"/>
      <c r="C211" s="1069"/>
      <c r="D211" s="1069"/>
      <c r="E211" s="1069"/>
      <c r="F211" s="107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71"/>
      <c r="B212" s="1072"/>
      <c r="C212" s="1072"/>
      <c r="D212" s="1072"/>
      <c r="E212" s="1072"/>
      <c r="F212" s="107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x14ac:dyDescent="0.25"/>
    <row r="214" spans="1:50" ht="30" customHeight="1" x14ac:dyDescent="0.2">
      <c r="A214" s="1085" t="s">
        <v>28</v>
      </c>
      <c r="B214" s="1086"/>
      <c r="C214" s="1086"/>
      <c r="D214" s="1086"/>
      <c r="E214" s="1086"/>
      <c r="F214" s="1087"/>
      <c r="G214" s="471" t="s">
        <v>310</v>
      </c>
      <c r="H214" s="472"/>
      <c r="I214" s="472"/>
      <c r="J214" s="472"/>
      <c r="K214" s="472"/>
      <c r="L214" s="472"/>
      <c r="M214" s="472"/>
      <c r="N214" s="472"/>
      <c r="O214" s="472"/>
      <c r="P214" s="472"/>
      <c r="Q214" s="472"/>
      <c r="R214" s="472"/>
      <c r="S214" s="472"/>
      <c r="T214" s="472"/>
      <c r="U214" s="472"/>
      <c r="V214" s="472"/>
      <c r="W214" s="472"/>
      <c r="X214" s="472"/>
      <c r="Y214" s="472"/>
      <c r="Z214" s="472"/>
      <c r="AA214" s="472"/>
      <c r="AB214" s="473"/>
      <c r="AC214" s="471" t="s">
        <v>411</v>
      </c>
      <c r="AD214" s="472"/>
      <c r="AE214" s="472"/>
      <c r="AF214" s="472"/>
      <c r="AG214" s="472"/>
      <c r="AH214" s="472"/>
      <c r="AI214" s="472"/>
      <c r="AJ214" s="472"/>
      <c r="AK214" s="472"/>
      <c r="AL214" s="472"/>
      <c r="AM214" s="472"/>
      <c r="AN214" s="472"/>
      <c r="AO214" s="472"/>
      <c r="AP214" s="472"/>
      <c r="AQ214" s="472"/>
      <c r="AR214" s="472"/>
      <c r="AS214" s="472"/>
      <c r="AT214" s="472"/>
      <c r="AU214" s="472"/>
      <c r="AV214" s="472"/>
      <c r="AW214" s="472"/>
      <c r="AX214" s="474"/>
    </row>
    <row r="215" spans="1:50" ht="24.75" customHeight="1" x14ac:dyDescent="0.2">
      <c r="A215" s="1068"/>
      <c r="B215" s="1069"/>
      <c r="C215" s="1069"/>
      <c r="D215" s="1069"/>
      <c r="E215" s="1069"/>
      <c r="F215" s="1070"/>
      <c r="G215" s="475" t="s">
        <v>17</v>
      </c>
      <c r="H215" s="476"/>
      <c r="I215" s="476"/>
      <c r="J215" s="476"/>
      <c r="K215" s="476"/>
      <c r="L215" s="477" t="s">
        <v>18</v>
      </c>
      <c r="M215" s="476"/>
      <c r="N215" s="476"/>
      <c r="O215" s="476"/>
      <c r="P215" s="476"/>
      <c r="Q215" s="476"/>
      <c r="R215" s="476"/>
      <c r="S215" s="476"/>
      <c r="T215" s="476"/>
      <c r="U215" s="476"/>
      <c r="V215" s="476"/>
      <c r="W215" s="476"/>
      <c r="X215" s="478"/>
      <c r="Y215" s="468" t="s">
        <v>19</v>
      </c>
      <c r="Z215" s="469"/>
      <c r="AA215" s="469"/>
      <c r="AB215" s="479"/>
      <c r="AC215" s="475" t="s">
        <v>17</v>
      </c>
      <c r="AD215" s="476"/>
      <c r="AE215" s="476"/>
      <c r="AF215" s="476"/>
      <c r="AG215" s="476"/>
      <c r="AH215" s="477" t="s">
        <v>18</v>
      </c>
      <c r="AI215" s="476"/>
      <c r="AJ215" s="476"/>
      <c r="AK215" s="476"/>
      <c r="AL215" s="476"/>
      <c r="AM215" s="476"/>
      <c r="AN215" s="476"/>
      <c r="AO215" s="476"/>
      <c r="AP215" s="476"/>
      <c r="AQ215" s="476"/>
      <c r="AR215" s="476"/>
      <c r="AS215" s="476"/>
      <c r="AT215" s="478"/>
      <c r="AU215" s="468" t="s">
        <v>19</v>
      </c>
      <c r="AV215" s="469"/>
      <c r="AW215" s="469"/>
      <c r="AX215" s="470"/>
    </row>
    <row r="216" spans="1:50" ht="24.75" customHeight="1" x14ac:dyDescent="0.2">
      <c r="A216" s="1068"/>
      <c r="B216" s="1069"/>
      <c r="C216" s="1069"/>
      <c r="D216" s="1069"/>
      <c r="E216" s="1069"/>
      <c r="F216" s="1070"/>
      <c r="G216" s="481"/>
      <c r="H216" s="482"/>
      <c r="I216" s="482"/>
      <c r="J216" s="482"/>
      <c r="K216" s="483"/>
      <c r="L216" s="484"/>
      <c r="M216" s="485"/>
      <c r="N216" s="485"/>
      <c r="O216" s="485"/>
      <c r="P216" s="485"/>
      <c r="Q216" s="485"/>
      <c r="R216" s="485"/>
      <c r="S216" s="485"/>
      <c r="T216" s="485"/>
      <c r="U216" s="485"/>
      <c r="V216" s="485"/>
      <c r="W216" s="485"/>
      <c r="X216" s="486"/>
      <c r="Y216" s="487"/>
      <c r="Z216" s="488"/>
      <c r="AA216" s="488"/>
      <c r="AB216" s="589"/>
      <c r="AC216" s="481"/>
      <c r="AD216" s="482"/>
      <c r="AE216" s="482"/>
      <c r="AF216" s="482"/>
      <c r="AG216" s="483"/>
      <c r="AH216" s="484"/>
      <c r="AI216" s="485"/>
      <c r="AJ216" s="485"/>
      <c r="AK216" s="485"/>
      <c r="AL216" s="485"/>
      <c r="AM216" s="485"/>
      <c r="AN216" s="485"/>
      <c r="AO216" s="485"/>
      <c r="AP216" s="485"/>
      <c r="AQ216" s="485"/>
      <c r="AR216" s="485"/>
      <c r="AS216" s="485"/>
      <c r="AT216" s="486"/>
      <c r="AU216" s="487"/>
      <c r="AV216" s="488"/>
      <c r="AW216" s="488"/>
      <c r="AX216" s="489"/>
    </row>
    <row r="217" spans="1:50" ht="24.75" customHeight="1" x14ac:dyDescent="0.2">
      <c r="A217" s="1068"/>
      <c r="B217" s="1069"/>
      <c r="C217" s="1069"/>
      <c r="D217" s="1069"/>
      <c r="E217" s="1069"/>
      <c r="F217" s="107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68"/>
      <c r="B218" s="1069"/>
      <c r="C218" s="1069"/>
      <c r="D218" s="1069"/>
      <c r="E218" s="1069"/>
      <c r="F218" s="107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68"/>
      <c r="B219" s="1069"/>
      <c r="C219" s="1069"/>
      <c r="D219" s="1069"/>
      <c r="E219" s="1069"/>
      <c r="F219" s="107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68"/>
      <c r="B220" s="1069"/>
      <c r="C220" s="1069"/>
      <c r="D220" s="1069"/>
      <c r="E220" s="1069"/>
      <c r="F220" s="107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68"/>
      <c r="B221" s="1069"/>
      <c r="C221" s="1069"/>
      <c r="D221" s="1069"/>
      <c r="E221" s="1069"/>
      <c r="F221" s="107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68"/>
      <c r="B222" s="1069"/>
      <c r="C222" s="1069"/>
      <c r="D222" s="1069"/>
      <c r="E222" s="1069"/>
      <c r="F222" s="107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68"/>
      <c r="B223" s="1069"/>
      <c r="C223" s="1069"/>
      <c r="D223" s="1069"/>
      <c r="E223" s="1069"/>
      <c r="F223" s="107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68"/>
      <c r="B224" s="1069"/>
      <c r="C224" s="1069"/>
      <c r="D224" s="1069"/>
      <c r="E224" s="1069"/>
      <c r="F224" s="107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68"/>
      <c r="B225" s="1069"/>
      <c r="C225" s="1069"/>
      <c r="D225" s="1069"/>
      <c r="E225" s="1069"/>
      <c r="F225" s="107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68"/>
      <c r="B226" s="1069"/>
      <c r="C226" s="1069"/>
      <c r="D226" s="1069"/>
      <c r="E226" s="1069"/>
      <c r="F226" s="107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68"/>
      <c r="B227" s="1069"/>
      <c r="C227" s="1069"/>
      <c r="D227" s="1069"/>
      <c r="E227" s="1069"/>
      <c r="F227" s="1070"/>
      <c r="G227" s="471" t="s">
        <v>412</v>
      </c>
      <c r="H227" s="472"/>
      <c r="I227" s="472"/>
      <c r="J227" s="472"/>
      <c r="K227" s="472"/>
      <c r="L227" s="472"/>
      <c r="M227" s="472"/>
      <c r="N227" s="472"/>
      <c r="O227" s="472"/>
      <c r="P227" s="472"/>
      <c r="Q227" s="472"/>
      <c r="R227" s="472"/>
      <c r="S227" s="472"/>
      <c r="T227" s="472"/>
      <c r="U227" s="472"/>
      <c r="V227" s="472"/>
      <c r="W227" s="472"/>
      <c r="X227" s="472"/>
      <c r="Y227" s="472"/>
      <c r="Z227" s="472"/>
      <c r="AA227" s="472"/>
      <c r="AB227" s="473"/>
      <c r="AC227" s="471" t="s">
        <v>413</v>
      </c>
      <c r="AD227" s="472"/>
      <c r="AE227" s="472"/>
      <c r="AF227" s="472"/>
      <c r="AG227" s="472"/>
      <c r="AH227" s="472"/>
      <c r="AI227" s="472"/>
      <c r="AJ227" s="472"/>
      <c r="AK227" s="472"/>
      <c r="AL227" s="472"/>
      <c r="AM227" s="472"/>
      <c r="AN227" s="472"/>
      <c r="AO227" s="472"/>
      <c r="AP227" s="472"/>
      <c r="AQ227" s="472"/>
      <c r="AR227" s="472"/>
      <c r="AS227" s="472"/>
      <c r="AT227" s="472"/>
      <c r="AU227" s="472"/>
      <c r="AV227" s="472"/>
      <c r="AW227" s="472"/>
      <c r="AX227" s="474"/>
    </row>
    <row r="228" spans="1:50" ht="25.5" customHeight="1" x14ac:dyDescent="0.2">
      <c r="A228" s="1068"/>
      <c r="B228" s="1069"/>
      <c r="C228" s="1069"/>
      <c r="D228" s="1069"/>
      <c r="E228" s="1069"/>
      <c r="F228" s="1070"/>
      <c r="G228" s="475" t="s">
        <v>17</v>
      </c>
      <c r="H228" s="476"/>
      <c r="I228" s="476"/>
      <c r="J228" s="476"/>
      <c r="K228" s="476"/>
      <c r="L228" s="477" t="s">
        <v>18</v>
      </c>
      <c r="M228" s="476"/>
      <c r="N228" s="476"/>
      <c r="O228" s="476"/>
      <c r="P228" s="476"/>
      <c r="Q228" s="476"/>
      <c r="R228" s="476"/>
      <c r="S228" s="476"/>
      <c r="T228" s="476"/>
      <c r="U228" s="476"/>
      <c r="V228" s="476"/>
      <c r="W228" s="476"/>
      <c r="X228" s="478"/>
      <c r="Y228" s="468" t="s">
        <v>19</v>
      </c>
      <c r="Z228" s="469"/>
      <c r="AA228" s="469"/>
      <c r="AB228" s="479"/>
      <c r="AC228" s="475" t="s">
        <v>17</v>
      </c>
      <c r="AD228" s="476"/>
      <c r="AE228" s="476"/>
      <c r="AF228" s="476"/>
      <c r="AG228" s="476"/>
      <c r="AH228" s="477" t="s">
        <v>18</v>
      </c>
      <c r="AI228" s="476"/>
      <c r="AJ228" s="476"/>
      <c r="AK228" s="476"/>
      <c r="AL228" s="476"/>
      <c r="AM228" s="476"/>
      <c r="AN228" s="476"/>
      <c r="AO228" s="476"/>
      <c r="AP228" s="476"/>
      <c r="AQ228" s="476"/>
      <c r="AR228" s="476"/>
      <c r="AS228" s="476"/>
      <c r="AT228" s="478"/>
      <c r="AU228" s="468" t="s">
        <v>19</v>
      </c>
      <c r="AV228" s="469"/>
      <c r="AW228" s="469"/>
      <c r="AX228" s="470"/>
    </row>
    <row r="229" spans="1:50" ht="24.75" customHeight="1" x14ac:dyDescent="0.2">
      <c r="A229" s="1068"/>
      <c r="B229" s="1069"/>
      <c r="C229" s="1069"/>
      <c r="D229" s="1069"/>
      <c r="E229" s="1069"/>
      <c r="F229" s="1070"/>
      <c r="G229" s="481"/>
      <c r="H229" s="482"/>
      <c r="I229" s="482"/>
      <c r="J229" s="482"/>
      <c r="K229" s="483"/>
      <c r="L229" s="484"/>
      <c r="M229" s="485"/>
      <c r="N229" s="485"/>
      <c r="O229" s="485"/>
      <c r="P229" s="485"/>
      <c r="Q229" s="485"/>
      <c r="R229" s="485"/>
      <c r="S229" s="485"/>
      <c r="T229" s="485"/>
      <c r="U229" s="485"/>
      <c r="V229" s="485"/>
      <c r="W229" s="485"/>
      <c r="X229" s="486"/>
      <c r="Y229" s="487"/>
      <c r="Z229" s="488"/>
      <c r="AA229" s="488"/>
      <c r="AB229" s="589"/>
      <c r="AC229" s="481"/>
      <c r="AD229" s="482"/>
      <c r="AE229" s="482"/>
      <c r="AF229" s="482"/>
      <c r="AG229" s="483"/>
      <c r="AH229" s="484"/>
      <c r="AI229" s="485"/>
      <c r="AJ229" s="485"/>
      <c r="AK229" s="485"/>
      <c r="AL229" s="485"/>
      <c r="AM229" s="485"/>
      <c r="AN229" s="485"/>
      <c r="AO229" s="485"/>
      <c r="AP229" s="485"/>
      <c r="AQ229" s="485"/>
      <c r="AR229" s="485"/>
      <c r="AS229" s="485"/>
      <c r="AT229" s="486"/>
      <c r="AU229" s="487"/>
      <c r="AV229" s="488"/>
      <c r="AW229" s="488"/>
      <c r="AX229" s="489"/>
    </row>
    <row r="230" spans="1:50" ht="24.75" customHeight="1" x14ac:dyDescent="0.2">
      <c r="A230" s="1068"/>
      <c r="B230" s="1069"/>
      <c r="C230" s="1069"/>
      <c r="D230" s="1069"/>
      <c r="E230" s="1069"/>
      <c r="F230" s="107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68"/>
      <c r="B231" s="1069"/>
      <c r="C231" s="1069"/>
      <c r="D231" s="1069"/>
      <c r="E231" s="1069"/>
      <c r="F231" s="107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68"/>
      <c r="B232" s="1069"/>
      <c r="C232" s="1069"/>
      <c r="D232" s="1069"/>
      <c r="E232" s="1069"/>
      <c r="F232" s="107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68"/>
      <c r="B233" s="1069"/>
      <c r="C233" s="1069"/>
      <c r="D233" s="1069"/>
      <c r="E233" s="1069"/>
      <c r="F233" s="107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68"/>
      <c r="B234" s="1069"/>
      <c r="C234" s="1069"/>
      <c r="D234" s="1069"/>
      <c r="E234" s="1069"/>
      <c r="F234" s="107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68"/>
      <c r="B235" s="1069"/>
      <c r="C235" s="1069"/>
      <c r="D235" s="1069"/>
      <c r="E235" s="1069"/>
      <c r="F235" s="107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68"/>
      <c r="B236" s="1069"/>
      <c r="C236" s="1069"/>
      <c r="D236" s="1069"/>
      <c r="E236" s="1069"/>
      <c r="F236" s="107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68"/>
      <c r="B237" s="1069"/>
      <c r="C237" s="1069"/>
      <c r="D237" s="1069"/>
      <c r="E237" s="1069"/>
      <c r="F237" s="107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68"/>
      <c r="B238" s="1069"/>
      <c r="C238" s="1069"/>
      <c r="D238" s="1069"/>
      <c r="E238" s="1069"/>
      <c r="F238" s="107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68"/>
      <c r="B239" s="1069"/>
      <c r="C239" s="1069"/>
      <c r="D239" s="1069"/>
      <c r="E239" s="1069"/>
      <c r="F239" s="107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68"/>
      <c r="B240" s="1069"/>
      <c r="C240" s="1069"/>
      <c r="D240" s="1069"/>
      <c r="E240" s="1069"/>
      <c r="F240" s="1070"/>
      <c r="G240" s="471" t="s">
        <v>414</v>
      </c>
      <c r="H240" s="472"/>
      <c r="I240" s="472"/>
      <c r="J240" s="472"/>
      <c r="K240" s="472"/>
      <c r="L240" s="472"/>
      <c r="M240" s="472"/>
      <c r="N240" s="472"/>
      <c r="O240" s="472"/>
      <c r="P240" s="472"/>
      <c r="Q240" s="472"/>
      <c r="R240" s="472"/>
      <c r="S240" s="472"/>
      <c r="T240" s="472"/>
      <c r="U240" s="472"/>
      <c r="V240" s="472"/>
      <c r="W240" s="472"/>
      <c r="X240" s="472"/>
      <c r="Y240" s="472"/>
      <c r="Z240" s="472"/>
      <c r="AA240" s="472"/>
      <c r="AB240" s="473"/>
      <c r="AC240" s="471" t="s">
        <v>415</v>
      </c>
      <c r="AD240" s="472"/>
      <c r="AE240" s="472"/>
      <c r="AF240" s="472"/>
      <c r="AG240" s="472"/>
      <c r="AH240" s="472"/>
      <c r="AI240" s="472"/>
      <c r="AJ240" s="472"/>
      <c r="AK240" s="472"/>
      <c r="AL240" s="472"/>
      <c r="AM240" s="472"/>
      <c r="AN240" s="472"/>
      <c r="AO240" s="472"/>
      <c r="AP240" s="472"/>
      <c r="AQ240" s="472"/>
      <c r="AR240" s="472"/>
      <c r="AS240" s="472"/>
      <c r="AT240" s="472"/>
      <c r="AU240" s="472"/>
      <c r="AV240" s="472"/>
      <c r="AW240" s="472"/>
      <c r="AX240" s="474"/>
    </row>
    <row r="241" spans="1:50" ht="24.75" customHeight="1" x14ac:dyDescent="0.2">
      <c r="A241" s="1068"/>
      <c r="B241" s="1069"/>
      <c r="C241" s="1069"/>
      <c r="D241" s="1069"/>
      <c r="E241" s="1069"/>
      <c r="F241" s="1070"/>
      <c r="G241" s="475" t="s">
        <v>17</v>
      </c>
      <c r="H241" s="476"/>
      <c r="I241" s="476"/>
      <c r="J241" s="476"/>
      <c r="K241" s="476"/>
      <c r="L241" s="477" t="s">
        <v>18</v>
      </c>
      <c r="M241" s="476"/>
      <c r="N241" s="476"/>
      <c r="O241" s="476"/>
      <c r="P241" s="476"/>
      <c r="Q241" s="476"/>
      <c r="R241" s="476"/>
      <c r="S241" s="476"/>
      <c r="T241" s="476"/>
      <c r="U241" s="476"/>
      <c r="V241" s="476"/>
      <c r="W241" s="476"/>
      <c r="X241" s="478"/>
      <c r="Y241" s="468" t="s">
        <v>19</v>
      </c>
      <c r="Z241" s="469"/>
      <c r="AA241" s="469"/>
      <c r="AB241" s="479"/>
      <c r="AC241" s="475" t="s">
        <v>17</v>
      </c>
      <c r="AD241" s="476"/>
      <c r="AE241" s="476"/>
      <c r="AF241" s="476"/>
      <c r="AG241" s="476"/>
      <c r="AH241" s="477" t="s">
        <v>18</v>
      </c>
      <c r="AI241" s="476"/>
      <c r="AJ241" s="476"/>
      <c r="AK241" s="476"/>
      <c r="AL241" s="476"/>
      <c r="AM241" s="476"/>
      <c r="AN241" s="476"/>
      <c r="AO241" s="476"/>
      <c r="AP241" s="476"/>
      <c r="AQ241" s="476"/>
      <c r="AR241" s="476"/>
      <c r="AS241" s="476"/>
      <c r="AT241" s="478"/>
      <c r="AU241" s="468" t="s">
        <v>19</v>
      </c>
      <c r="AV241" s="469"/>
      <c r="AW241" s="469"/>
      <c r="AX241" s="470"/>
    </row>
    <row r="242" spans="1:50" ht="24.75" customHeight="1" x14ac:dyDescent="0.2">
      <c r="A242" s="1068"/>
      <c r="B242" s="1069"/>
      <c r="C242" s="1069"/>
      <c r="D242" s="1069"/>
      <c r="E242" s="1069"/>
      <c r="F242" s="1070"/>
      <c r="G242" s="481"/>
      <c r="H242" s="482"/>
      <c r="I242" s="482"/>
      <c r="J242" s="482"/>
      <c r="K242" s="483"/>
      <c r="L242" s="484"/>
      <c r="M242" s="485"/>
      <c r="N242" s="485"/>
      <c r="O242" s="485"/>
      <c r="P242" s="485"/>
      <c r="Q242" s="485"/>
      <c r="R242" s="485"/>
      <c r="S242" s="485"/>
      <c r="T242" s="485"/>
      <c r="U242" s="485"/>
      <c r="V242" s="485"/>
      <c r="W242" s="485"/>
      <c r="X242" s="486"/>
      <c r="Y242" s="487"/>
      <c r="Z242" s="488"/>
      <c r="AA242" s="488"/>
      <c r="AB242" s="589"/>
      <c r="AC242" s="481"/>
      <c r="AD242" s="482"/>
      <c r="AE242" s="482"/>
      <c r="AF242" s="482"/>
      <c r="AG242" s="483"/>
      <c r="AH242" s="484"/>
      <c r="AI242" s="485"/>
      <c r="AJ242" s="485"/>
      <c r="AK242" s="485"/>
      <c r="AL242" s="485"/>
      <c r="AM242" s="485"/>
      <c r="AN242" s="485"/>
      <c r="AO242" s="485"/>
      <c r="AP242" s="485"/>
      <c r="AQ242" s="485"/>
      <c r="AR242" s="485"/>
      <c r="AS242" s="485"/>
      <c r="AT242" s="486"/>
      <c r="AU242" s="487"/>
      <c r="AV242" s="488"/>
      <c r="AW242" s="488"/>
      <c r="AX242" s="489"/>
    </row>
    <row r="243" spans="1:50" ht="24.75" customHeight="1" x14ac:dyDescent="0.2">
      <c r="A243" s="1068"/>
      <c r="B243" s="1069"/>
      <c r="C243" s="1069"/>
      <c r="D243" s="1069"/>
      <c r="E243" s="1069"/>
      <c r="F243" s="107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68"/>
      <c r="B244" s="1069"/>
      <c r="C244" s="1069"/>
      <c r="D244" s="1069"/>
      <c r="E244" s="1069"/>
      <c r="F244" s="107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68"/>
      <c r="B245" s="1069"/>
      <c r="C245" s="1069"/>
      <c r="D245" s="1069"/>
      <c r="E245" s="1069"/>
      <c r="F245" s="107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68"/>
      <c r="B246" s="1069"/>
      <c r="C246" s="1069"/>
      <c r="D246" s="1069"/>
      <c r="E246" s="1069"/>
      <c r="F246" s="107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68"/>
      <c r="B247" s="1069"/>
      <c r="C247" s="1069"/>
      <c r="D247" s="1069"/>
      <c r="E247" s="1069"/>
      <c r="F247" s="107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68"/>
      <c r="B248" s="1069"/>
      <c r="C248" s="1069"/>
      <c r="D248" s="1069"/>
      <c r="E248" s="1069"/>
      <c r="F248" s="107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68"/>
      <c r="B249" s="1069"/>
      <c r="C249" s="1069"/>
      <c r="D249" s="1069"/>
      <c r="E249" s="1069"/>
      <c r="F249" s="107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68"/>
      <c r="B250" s="1069"/>
      <c r="C250" s="1069"/>
      <c r="D250" s="1069"/>
      <c r="E250" s="1069"/>
      <c r="F250" s="107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68"/>
      <c r="B251" s="1069"/>
      <c r="C251" s="1069"/>
      <c r="D251" s="1069"/>
      <c r="E251" s="1069"/>
      <c r="F251" s="107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68"/>
      <c r="B252" s="1069"/>
      <c r="C252" s="1069"/>
      <c r="D252" s="1069"/>
      <c r="E252" s="1069"/>
      <c r="F252" s="107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68"/>
      <c r="B253" s="1069"/>
      <c r="C253" s="1069"/>
      <c r="D253" s="1069"/>
      <c r="E253" s="1069"/>
      <c r="F253" s="1070"/>
      <c r="G253" s="471" t="s">
        <v>416</v>
      </c>
      <c r="H253" s="472"/>
      <c r="I253" s="472"/>
      <c r="J253" s="472"/>
      <c r="K253" s="472"/>
      <c r="L253" s="472"/>
      <c r="M253" s="472"/>
      <c r="N253" s="472"/>
      <c r="O253" s="472"/>
      <c r="P253" s="472"/>
      <c r="Q253" s="472"/>
      <c r="R253" s="472"/>
      <c r="S253" s="472"/>
      <c r="T253" s="472"/>
      <c r="U253" s="472"/>
      <c r="V253" s="472"/>
      <c r="W253" s="472"/>
      <c r="X253" s="472"/>
      <c r="Y253" s="472"/>
      <c r="Z253" s="472"/>
      <c r="AA253" s="472"/>
      <c r="AB253" s="473"/>
      <c r="AC253" s="471" t="s">
        <v>311</v>
      </c>
      <c r="AD253" s="472"/>
      <c r="AE253" s="472"/>
      <c r="AF253" s="472"/>
      <c r="AG253" s="472"/>
      <c r="AH253" s="472"/>
      <c r="AI253" s="472"/>
      <c r="AJ253" s="472"/>
      <c r="AK253" s="472"/>
      <c r="AL253" s="472"/>
      <c r="AM253" s="472"/>
      <c r="AN253" s="472"/>
      <c r="AO253" s="472"/>
      <c r="AP253" s="472"/>
      <c r="AQ253" s="472"/>
      <c r="AR253" s="472"/>
      <c r="AS253" s="472"/>
      <c r="AT253" s="472"/>
      <c r="AU253" s="472"/>
      <c r="AV253" s="472"/>
      <c r="AW253" s="472"/>
      <c r="AX253" s="474"/>
    </row>
    <row r="254" spans="1:50" ht="24.75" customHeight="1" x14ac:dyDescent="0.2">
      <c r="A254" s="1068"/>
      <c r="B254" s="1069"/>
      <c r="C254" s="1069"/>
      <c r="D254" s="1069"/>
      <c r="E254" s="1069"/>
      <c r="F254" s="1070"/>
      <c r="G254" s="475" t="s">
        <v>17</v>
      </c>
      <c r="H254" s="476"/>
      <c r="I254" s="476"/>
      <c r="J254" s="476"/>
      <c r="K254" s="476"/>
      <c r="L254" s="477" t="s">
        <v>18</v>
      </c>
      <c r="M254" s="476"/>
      <c r="N254" s="476"/>
      <c r="O254" s="476"/>
      <c r="P254" s="476"/>
      <c r="Q254" s="476"/>
      <c r="R254" s="476"/>
      <c r="S254" s="476"/>
      <c r="T254" s="476"/>
      <c r="U254" s="476"/>
      <c r="V254" s="476"/>
      <c r="W254" s="476"/>
      <c r="X254" s="478"/>
      <c r="Y254" s="468" t="s">
        <v>19</v>
      </c>
      <c r="Z254" s="469"/>
      <c r="AA254" s="469"/>
      <c r="AB254" s="479"/>
      <c r="AC254" s="475" t="s">
        <v>17</v>
      </c>
      <c r="AD254" s="476"/>
      <c r="AE254" s="476"/>
      <c r="AF254" s="476"/>
      <c r="AG254" s="476"/>
      <c r="AH254" s="477" t="s">
        <v>18</v>
      </c>
      <c r="AI254" s="476"/>
      <c r="AJ254" s="476"/>
      <c r="AK254" s="476"/>
      <c r="AL254" s="476"/>
      <c r="AM254" s="476"/>
      <c r="AN254" s="476"/>
      <c r="AO254" s="476"/>
      <c r="AP254" s="476"/>
      <c r="AQ254" s="476"/>
      <c r="AR254" s="476"/>
      <c r="AS254" s="476"/>
      <c r="AT254" s="478"/>
      <c r="AU254" s="468" t="s">
        <v>19</v>
      </c>
      <c r="AV254" s="469"/>
      <c r="AW254" s="469"/>
      <c r="AX254" s="470"/>
    </row>
    <row r="255" spans="1:50" ht="24.75" customHeight="1" x14ac:dyDescent="0.2">
      <c r="A255" s="1068"/>
      <c r="B255" s="1069"/>
      <c r="C255" s="1069"/>
      <c r="D255" s="1069"/>
      <c r="E255" s="1069"/>
      <c r="F255" s="1070"/>
      <c r="G255" s="481"/>
      <c r="H255" s="482"/>
      <c r="I255" s="482"/>
      <c r="J255" s="482"/>
      <c r="K255" s="483"/>
      <c r="L255" s="484"/>
      <c r="M255" s="485"/>
      <c r="N255" s="485"/>
      <c r="O255" s="485"/>
      <c r="P255" s="485"/>
      <c r="Q255" s="485"/>
      <c r="R255" s="485"/>
      <c r="S255" s="485"/>
      <c r="T255" s="485"/>
      <c r="U255" s="485"/>
      <c r="V255" s="485"/>
      <c r="W255" s="485"/>
      <c r="X255" s="486"/>
      <c r="Y255" s="487"/>
      <c r="Z255" s="488"/>
      <c r="AA255" s="488"/>
      <c r="AB255" s="589"/>
      <c r="AC255" s="481"/>
      <c r="AD255" s="482"/>
      <c r="AE255" s="482"/>
      <c r="AF255" s="482"/>
      <c r="AG255" s="483"/>
      <c r="AH255" s="484"/>
      <c r="AI255" s="485"/>
      <c r="AJ255" s="485"/>
      <c r="AK255" s="485"/>
      <c r="AL255" s="485"/>
      <c r="AM255" s="485"/>
      <c r="AN255" s="485"/>
      <c r="AO255" s="485"/>
      <c r="AP255" s="485"/>
      <c r="AQ255" s="485"/>
      <c r="AR255" s="485"/>
      <c r="AS255" s="485"/>
      <c r="AT255" s="486"/>
      <c r="AU255" s="487"/>
      <c r="AV255" s="488"/>
      <c r="AW255" s="488"/>
      <c r="AX255" s="489"/>
    </row>
    <row r="256" spans="1:50" ht="24.75" customHeight="1" x14ac:dyDescent="0.2">
      <c r="A256" s="1068"/>
      <c r="B256" s="1069"/>
      <c r="C256" s="1069"/>
      <c r="D256" s="1069"/>
      <c r="E256" s="1069"/>
      <c r="F256" s="107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68"/>
      <c r="B257" s="1069"/>
      <c r="C257" s="1069"/>
      <c r="D257" s="1069"/>
      <c r="E257" s="1069"/>
      <c r="F257" s="107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68"/>
      <c r="B258" s="1069"/>
      <c r="C258" s="1069"/>
      <c r="D258" s="1069"/>
      <c r="E258" s="1069"/>
      <c r="F258" s="107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68"/>
      <c r="B259" s="1069"/>
      <c r="C259" s="1069"/>
      <c r="D259" s="1069"/>
      <c r="E259" s="1069"/>
      <c r="F259" s="107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68"/>
      <c r="B260" s="1069"/>
      <c r="C260" s="1069"/>
      <c r="D260" s="1069"/>
      <c r="E260" s="1069"/>
      <c r="F260" s="107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68"/>
      <c r="B261" s="1069"/>
      <c r="C261" s="1069"/>
      <c r="D261" s="1069"/>
      <c r="E261" s="1069"/>
      <c r="F261" s="107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68"/>
      <c r="B262" s="1069"/>
      <c r="C262" s="1069"/>
      <c r="D262" s="1069"/>
      <c r="E262" s="1069"/>
      <c r="F262" s="107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68"/>
      <c r="B263" s="1069"/>
      <c r="C263" s="1069"/>
      <c r="D263" s="1069"/>
      <c r="E263" s="1069"/>
      <c r="F263" s="107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68"/>
      <c r="B264" s="1069"/>
      <c r="C264" s="1069"/>
      <c r="D264" s="1069"/>
      <c r="E264" s="1069"/>
      <c r="F264" s="107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71"/>
      <c r="B265" s="1072"/>
      <c r="C265" s="1072"/>
      <c r="D265" s="1072"/>
      <c r="E265" s="1072"/>
      <c r="F265" s="107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customProperties>
    <customPr name="layoutContext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44"/>
      <c r="AP3" s="445" t="s">
        <v>420</v>
      </c>
      <c r="AQ3" s="445"/>
      <c r="AR3" s="445"/>
      <c r="AS3" s="445"/>
      <c r="AT3" s="445"/>
      <c r="AU3" s="445"/>
      <c r="AV3" s="445"/>
      <c r="AW3" s="445"/>
      <c r="AX3" s="445"/>
    </row>
    <row r="4" spans="1:50" ht="26.25" customHeight="1" x14ac:dyDescent="0.2">
      <c r="A4" s="1088">
        <v>1</v>
      </c>
      <c r="B4" s="108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88">
        <v>2</v>
      </c>
      <c r="B5" s="108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88">
        <v>3</v>
      </c>
      <c r="B6" s="108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88">
        <v>4</v>
      </c>
      <c r="B7" s="108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88">
        <v>5</v>
      </c>
      <c r="B8" s="108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88">
        <v>6</v>
      </c>
      <c r="B9" s="108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88">
        <v>7</v>
      </c>
      <c r="B10" s="108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88">
        <v>8</v>
      </c>
      <c r="B11" s="108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88">
        <v>9</v>
      </c>
      <c r="B12" s="108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88">
        <v>10</v>
      </c>
      <c r="B13" s="108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88">
        <v>11</v>
      </c>
      <c r="B14" s="108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88">
        <v>12</v>
      </c>
      <c r="B15" s="108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88">
        <v>13</v>
      </c>
      <c r="B16" s="108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88">
        <v>14</v>
      </c>
      <c r="B17" s="108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88">
        <v>15</v>
      </c>
      <c r="B18" s="108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88">
        <v>16</v>
      </c>
      <c r="B19" s="108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88">
        <v>17</v>
      </c>
      <c r="B20" s="108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88">
        <v>18</v>
      </c>
      <c r="B21" s="108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88">
        <v>19</v>
      </c>
      <c r="B22" s="108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88">
        <v>20</v>
      </c>
      <c r="B23" s="108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88">
        <v>21</v>
      </c>
      <c r="B24" s="108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88">
        <v>22</v>
      </c>
      <c r="B25" s="108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88">
        <v>23</v>
      </c>
      <c r="B26" s="108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88">
        <v>24</v>
      </c>
      <c r="B27" s="108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88">
        <v>25</v>
      </c>
      <c r="B28" s="108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88">
        <v>26</v>
      </c>
      <c r="B29" s="108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88">
        <v>27</v>
      </c>
      <c r="B30" s="108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88">
        <v>28</v>
      </c>
      <c r="B31" s="108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88">
        <v>29</v>
      </c>
      <c r="B32" s="108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88">
        <v>30</v>
      </c>
      <c r="B33" s="108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44"/>
      <c r="AP36" s="445" t="s">
        <v>420</v>
      </c>
      <c r="AQ36" s="445"/>
      <c r="AR36" s="445"/>
      <c r="AS36" s="445"/>
      <c r="AT36" s="445"/>
      <c r="AU36" s="445"/>
      <c r="AV36" s="445"/>
      <c r="AW36" s="445"/>
      <c r="AX36" s="445"/>
    </row>
    <row r="37" spans="1:50" ht="26.25" customHeight="1" x14ac:dyDescent="0.2">
      <c r="A37" s="1088">
        <v>1</v>
      </c>
      <c r="B37" s="108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88">
        <v>2</v>
      </c>
      <c r="B38" s="108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88">
        <v>3</v>
      </c>
      <c r="B39" s="108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88">
        <v>4</v>
      </c>
      <c r="B40" s="108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88">
        <v>5</v>
      </c>
      <c r="B41" s="108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88">
        <v>6</v>
      </c>
      <c r="B42" s="108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88">
        <v>7</v>
      </c>
      <c r="B43" s="108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88">
        <v>8</v>
      </c>
      <c r="B44" s="108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88">
        <v>9</v>
      </c>
      <c r="B45" s="108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88">
        <v>10</v>
      </c>
      <c r="B46" s="108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88">
        <v>11</v>
      </c>
      <c r="B47" s="108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88">
        <v>12</v>
      </c>
      <c r="B48" s="108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88">
        <v>13</v>
      </c>
      <c r="B49" s="108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88">
        <v>14</v>
      </c>
      <c r="B50" s="108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88">
        <v>15</v>
      </c>
      <c r="B51" s="108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88">
        <v>16</v>
      </c>
      <c r="B52" s="108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88">
        <v>17</v>
      </c>
      <c r="B53" s="108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88">
        <v>18</v>
      </c>
      <c r="B54" s="108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88">
        <v>19</v>
      </c>
      <c r="B55" s="108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88">
        <v>20</v>
      </c>
      <c r="B56" s="108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88">
        <v>21</v>
      </c>
      <c r="B57" s="108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88">
        <v>22</v>
      </c>
      <c r="B58" s="108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88">
        <v>23</v>
      </c>
      <c r="B59" s="108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88">
        <v>24</v>
      </c>
      <c r="B60" s="108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88">
        <v>25</v>
      </c>
      <c r="B61" s="108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88">
        <v>26</v>
      </c>
      <c r="B62" s="108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88">
        <v>27</v>
      </c>
      <c r="B63" s="108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88">
        <v>28</v>
      </c>
      <c r="B64" s="108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88">
        <v>29</v>
      </c>
      <c r="B65" s="108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88">
        <v>30</v>
      </c>
      <c r="B66" s="108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44"/>
      <c r="AP69" s="445" t="s">
        <v>420</v>
      </c>
      <c r="AQ69" s="445"/>
      <c r="AR69" s="445"/>
      <c r="AS69" s="445"/>
      <c r="AT69" s="445"/>
      <c r="AU69" s="445"/>
      <c r="AV69" s="445"/>
      <c r="AW69" s="445"/>
      <c r="AX69" s="445"/>
    </row>
    <row r="70" spans="1:50" ht="26.25" customHeight="1" x14ac:dyDescent="0.2">
      <c r="A70" s="1088">
        <v>1</v>
      </c>
      <c r="B70" s="108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88">
        <v>2</v>
      </c>
      <c r="B71" s="108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88">
        <v>3</v>
      </c>
      <c r="B72" s="108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88">
        <v>4</v>
      </c>
      <c r="B73" s="108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88">
        <v>5</v>
      </c>
      <c r="B74" s="108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88">
        <v>6</v>
      </c>
      <c r="B75" s="108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88">
        <v>7</v>
      </c>
      <c r="B76" s="108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88">
        <v>8</v>
      </c>
      <c r="B77" s="108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88">
        <v>9</v>
      </c>
      <c r="B78" s="108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88">
        <v>10</v>
      </c>
      <c r="B79" s="108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88">
        <v>11</v>
      </c>
      <c r="B80" s="108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88">
        <v>12</v>
      </c>
      <c r="B81" s="108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88">
        <v>13</v>
      </c>
      <c r="B82" s="108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88">
        <v>14</v>
      </c>
      <c r="B83" s="108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88">
        <v>15</v>
      </c>
      <c r="B84" s="108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88">
        <v>16</v>
      </c>
      <c r="B85" s="108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88">
        <v>17</v>
      </c>
      <c r="B86" s="108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88">
        <v>18</v>
      </c>
      <c r="B87" s="108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88">
        <v>19</v>
      </c>
      <c r="B88" s="108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88">
        <v>20</v>
      </c>
      <c r="B89" s="108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88">
        <v>21</v>
      </c>
      <c r="B90" s="108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88">
        <v>22</v>
      </c>
      <c r="B91" s="108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88">
        <v>23</v>
      </c>
      <c r="B92" s="108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88">
        <v>24</v>
      </c>
      <c r="B93" s="108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88">
        <v>25</v>
      </c>
      <c r="B94" s="108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88">
        <v>26</v>
      </c>
      <c r="B95" s="108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88">
        <v>27</v>
      </c>
      <c r="B96" s="108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88">
        <v>28</v>
      </c>
      <c r="B97" s="108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88">
        <v>29</v>
      </c>
      <c r="B98" s="108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88">
        <v>30</v>
      </c>
      <c r="B99" s="108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44"/>
      <c r="AP102" s="445" t="s">
        <v>420</v>
      </c>
      <c r="AQ102" s="445"/>
      <c r="AR102" s="445"/>
      <c r="AS102" s="445"/>
      <c r="AT102" s="445"/>
      <c r="AU102" s="445"/>
      <c r="AV102" s="445"/>
      <c r="AW102" s="445"/>
      <c r="AX102" s="445"/>
    </row>
    <row r="103" spans="1:50" ht="26.25" customHeight="1" x14ac:dyDescent="0.2">
      <c r="A103" s="1088">
        <v>1</v>
      </c>
      <c r="B103" s="108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88">
        <v>2</v>
      </c>
      <c r="B104" s="108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88">
        <v>3</v>
      </c>
      <c r="B105" s="108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88">
        <v>4</v>
      </c>
      <c r="B106" s="108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88">
        <v>5</v>
      </c>
      <c r="B107" s="108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88">
        <v>6</v>
      </c>
      <c r="B108" s="108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88">
        <v>7</v>
      </c>
      <c r="B109" s="108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88">
        <v>8</v>
      </c>
      <c r="B110" s="108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88">
        <v>9</v>
      </c>
      <c r="B111" s="108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88">
        <v>10</v>
      </c>
      <c r="B112" s="108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88">
        <v>11</v>
      </c>
      <c r="B113" s="108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88">
        <v>12</v>
      </c>
      <c r="B114" s="108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88">
        <v>13</v>
      </c>
      <c r="B115" s="108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88">
        <v>14</v>
      </c>
      <c r="B116" s="108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88">
        <v>15</v>
      </c>
      <c r="B117" s="108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88">
        <v>16</v>
      </c>
      <c r="B118" s="108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88">
        <v>17</v>
      </c>
      <c r="B119" s="108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88">
        <v>18</v>
      </c>
      <c r="B120" s="108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88">
        <v>19</v>
      </c>
      <c r="B121" s="108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88">
        <v>20</v>
      </c>
      <c r="B122" s="108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88">
        <v>21</v>
      </c>
      <c r="B123" s="108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88">
        <v>22</v>
      </c>
      <c r="B124" s="108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88">
        <v>23</v>
      </c>
      <c r="B125" s="108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88">
        <v>24</v>
      </c>
      <c r="B126" s="108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88">
        <v>25</v>
      </c>
      <c r="B127" s="108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88">
        <v>26</v>
      </c>
      <c r="B128" s="108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88">
        <v>27</v>
      </c>
      <c r="B129" s="108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88">
        <v>28</v>
      </c>
      <c r="B130" s="108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88">
        <v>29</v>
      </c>
      <c r="B131" s="108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88">
        <v>30</v>
      </c>
      <c r="B132" s="108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44"/>
      <c r="AP135" s="445" t="s">
        <v>420</v>
      </c>
      <c r="AQ135" s="445"/>
      <c r="AR135" s="445"/>
      <c r="AS135" s="445"/>
      <c r="AT135" s="445"/>
      <c r="AU135" s="445"/>
      <c r="AV135" s="445"/>
      <c r="AW135" s="445"/>
      <c r="AX135" s="445"/>
    </row>
    <row r="136" spans="1:50" ht="26.25" customHeight="1" x14ac:dyDescent="0.2">
      <c r="A136" s="1088">
        <v>1</v>
      </c>
      <c r="B136" s="108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88">
        <v>2</v>
      </c>
      <c r="B137" s="108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88">
        <v>3</v>
      </c>
      <c r="B138" s="108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88">
        <v>4</v>
      </c>
      <c r="B139" s="108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88">
        <v>5</v>
      </c>
      <c r="B140" s="108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88">
        <v>6</v>
      </c>
      <c r="B141" s="108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88">
        <v>7</v>
      </c>
      <c r="B142" s="108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88">
        <v>8</v>
      </c>
      <c r="B143" s="108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88">
        <v>9</v>
      </c>
      <c r="B144" s="108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88">
        <v>10</v>
      </c>
      <c r="B145" s="108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88">
        <v>11</v>
      </c>
      <c r="B146" s="108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88">
        <v>12</v>
      </c>
      <c r="B147" s="108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88">
        <v>13</v>
      </c>
      <c r="B148" s="108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88">
        <v>14</v>
      </c>
      <c r="B149" s="108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88">
        <v>15</v>
      </c>
      <c r="B150" s="108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88">
        <v>16</v>
      </c>
      <c r="B151" s="108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88">
        <v>17</v>
      </c>
      <c r="B152" s="108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88">
        <v>18</v>
      </c>
      <c r="B153" s="108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88">
        <v>19</v>
      </c>
      <c r="B154" s="108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88">
        <v>20</v>
      </c>
      <c r="B155" s="108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88">
        <v>21</v>
      </c>
      <c r="B156" s="108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88">
        <v>22</v>
      </c>
      <c r="B157" s="108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88">
        <v>23</v>
      </c>
      <c r="B158" s="108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88">
        <v>24</v>
      </c>
      <c r="B159" s="108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88">
        <v>25</v>
      </c>
      <c r="B160" s="108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88">
        <v>26</v>
      </c>
      <c r="B161" s="108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88">
        <v>27</v>
      </c>
      <c r="B162" s="108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88">
        <v>28</v>
      </c>
      <c r="B163" s="108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88">
        <v>29</v>
      </c>
      <c r="B164" s="108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88">
        <v>30</v>
      </c>
      <c r="B165" s="108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44"/>
      <c r="AP168" s="445" t="s">
        <v>420</v>
      </c>
      <c r="AQ168" s="445"/>
      <c r="AR168" s="445"/>
      <c r="AS168" s="445"/>
      <c r="AT168" s="445"/>
      <c r="AU168" s="445"/>
      <c r="AV168" s="445"/>
      <c r="AW168" s="445"/>
      <c r="AX168" s="445"/>
    </row>
    <row r="169" spans="1:50" ht="26.25" customHeight="1" x14ac:dyDescent="0.2">
      <c r="A169" s="1088">
        <v>1</v>
      </c>
      <c r="B169" s="108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88">
        <v>2</v>
      </c>
      <c r="B170" s="108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88">
        <v>3</v>
      </c>
      <c r="B171" s="108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88">
        <v>4</v>
      </c>
      <c r="B172" s="108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88">
        <v>5</v>
      </c>
      <c r="B173" s="108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88">
        <v>6</v>
      </c>
      <c r="B174" s="108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88">
        <v>7</v>
      </c>
      <c r="B175" s="108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88">
        <v>8</v>
      </c>
      <c r="B176" s="108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88">
        <v>9</v>
      </c>
      <c r="B177" s="108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88">
        <v>10</v>
      </c>
      <c r="B178" s="108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88">
        <v>11</v>
      </c>
      <c r="B179" s="108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88">
        <v>12</v>
      </c>
      <c r="B180" s="108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88">
        <v>13</v>
      </c>
      <c r="B181" s="108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88">
        <v>14</v>
      </c>
      <c r="B182" s="108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88">
        <v>15</v>
      </c>
      <c r="B183" s="108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88">
        <v>16</v>
      </c>
      <c r="B184" s="108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88">
        <v>17</v>
      </c>
      <c r="B185" s="108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88">
        <v>18</v>
      </c>
      <c r="B186" s="108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88">
        <v>19</v>
      </c>
      <c r="B187" s="108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88">
        <v>20</v>
      </c>
      <c r="B188" s="108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88">
        <v>21</v>
      </c>
      <c r="B189" s="108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88">
        <v>22</v>
      </c>
      <c r="B190" s="108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88">
        <v>23</v>
      </c>
      <c r="B191" s="108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88">
        <v>24</v>
      </c>
      <c r="B192" s="108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88">
        <v>25</v>
      </c>
      <c r="B193" s="108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88">
        <v>26</v>
      </c>
      <c r="B194" s="108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88">
        <v>27</v>
      </c>
      <c r="B195" s="108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88">
        <v>28</v>
      </c>
      <c r="B196" s="108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88">
        <v>29</v>
      </c>
      <c r="B197" s="108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88">
        <v>30</v>
      </c>
      <c r="B198" s="108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44"/>
      <c r="AP201" s="445" t="s">
        <v>420</v>
      </c>
      <c r="AQ201" s="445"/>
      <c r="AR201" s="445"/>
      <c r="AS201" s="445"/>
      <c r="AT201" s="445"/>
      <c r="AU201" s="445"/>
      <c r="AV201" s="445"/>
      <c r="AW201" s="445"/>
      <c r="AX201" s="445"/>
    </row>
    <row r="202" spans="1:50" ht="26.25" customHeight="1" x14ac:dyDescent="0.2">
      <c r="A202" s="1088">
        <v>1</v>
      </c>
      <c r="B202" s="108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88">
        <v>2</v>
      </c>
      <c r="B203" s="108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88">
        <v>3</v>
      </c>
      <c r="B204" s="108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88">
        <v>4</v>
      </c>
      <c r="B205" s="108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88">
        <v>5</v>
      </c>
      <c r="B206" s="108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88">
        <v>6</v>
      </c>
      <c r="B207" s="108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88">
        <v>7</v>
      </c>
      <c r="B208" s="108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88">
        <v>8</v>
      </c>
      <c r="B209" s="108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88">
        <v>9</v>
      </c>
      <c r="B210" s="108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88">
        <v>10</v>
      </c>
      <c r="B211" s="108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88">
        <v>11</v>
      </c>
      <c r="B212" s="108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88">
        <v>12</v>
      </c>
      <c r="B213" s="108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88">
        <v>13</v>
      </c>
      <c r="B214" s="108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88">
        <v>14</v>
      </c>
      <c r="B215" s="108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88">
        <v>15</v>
      </c>
      <c r="B216" s="108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88">
        <v>16</v>
      </c>
      <c r="B217" s="108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88">
        <v>17</v>
      </c>
      <c r="B218" s="108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88">
        <v>18</v>
      </c>
      <c r="B219" s="108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88">
        <v>19</v>
      </c>
      <c r="B220" s="108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88">
        <v>20</v>
      </c>
      <c r="B221" s="108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88">
        <v>21</v>
      </c>
      <c r="B222" s="108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88">
        <v>22</v>
      </c>
      <c r="B223" s="108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88">
        <v>23</v>
      </c>
      <c r="B224" s="108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88">
        <v>24</v>
      </c>
      <c r="B225" s="108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88">
        <v>25</v>
      </c>
      <c r="B226" s="108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88">
        <v>26</v>
      </c>
      <c r="B227" s="108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88">
        <v>27</v>
      </c>
      <c r="B228" s="108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88">
        <v>28</v>
      </c>
      <c r="B229" s="108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88">
        <v>29</v>
      </c>
      <c r="B230" s="108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88">
        <v>30</v>
      </c>
      <c r="B231" s="108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44"/>
      <c r="AP234" s="445" t="s">
        <v>420</v>
      </c>
      <c r="AQ234" s="445"/>
      <c r="AR234" s="445"/>
      <c r="AS234" s="445"/>
      <c r="AT234" s="445"/>
      <c r="AU234" s="445"/>
      <c r="AV234" s="445"/>
      <c r="AW234" s="445"/>
      <c r="AX234" s="445"/>
    </row>
    <row r="235" spans="1:50" ht="26.25" customHeight="1" x14ac:dyDescent="0.2">
      <c r="A235" s="1088">
        <v>1</v>
      </c>
      <c r="B235" s="108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88">
        <v>2</v>
      </c>
      <c r="B236" s="108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88">
        <v>3</v>
      </c>
      <c r="B237" s="108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88">
        <v>4</v>
      </c>
      <c r="B238" s="108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88">
        <v>5</v>
      </c>
      <c r="B239" s="108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88">
        <v>6</v>
      </c>
      <c r="B240" s="108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88">
        <v>7</v>
      </c>
      <c r="B241" s="108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88">
        <v>8</v>
      </c>
      <c r="B242" s="108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88">
        <v>9</v>
      </c>
      <c r="B243" s="108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88">
        <v>10</v>
      </c>
      <c r="B244" s="108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88">
        <v>11</v>
      </c>
      <c r="B245" s="108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88">
        <v>12</v>
      </c>
      <c r="B246" s="108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88">
        <v>13</v>
      </c>
      <c r="B247" s="108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88">
        <v>14</v>
      </c>
      <c r="B248" s="108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88">
        <v>15</v>
      </c>
      <c r="B249" s="108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88">
        <v>16</v>
      </c>
      <c r="B250" s="108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88">
        <v>17</v>
      </c>
      <c r="B251" s="108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88">
        <v>18</v>
      </c>
      <c r="B252" s="108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88">
        <v>19</v>
      </c>
      <c r="B253" s="108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88">
        <v>20</v>
      </c>
      <c r="B254" s="108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88">
        <v>21</v>
      </c>
      <c r="B255" s="108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88">
        <v>22</v>
      </c>
      <c r="B256" s="108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88">
        <v>23</v>
      </c>
      <c r="B257" s="108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88">
        <v>24</v>
      </c>
      <c r="B258" s="108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88">
        <v>25</v>
      </c>
      <c r="B259" s="108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88">
        <v>26</v>
      </c>
      <c r="B260" s="108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88">
        <v>27</v>
      </c>
      <c r="B261" s="108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88">
        <v>28</v>
      </c>
      <c r="B262" s="108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88">
        <v>29</v>
      </c>
      <c r="B263" s="108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88">
        <v>30</v>
      </c>
      <c r="B264" s="108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44"/>
      <c r="AP267" s="445" t="s">
        <v>420</v>
      </c>
      <c r="AQ267" s="445"/>
      <c r="AR267" s="445"/>
      <c r="AS267" s="445"/>
      <c r="AT267" s="445"/>
      <c r="AU267" s="445"/>
      <c r="AV267" s="445"/>
      <c r="AW267" s="445"/>
      <c r="AX267" s="445"/>
    </row>
    <row r="268" spans="1:50" ht="26.25" customHeight="1" x14ac:dyDescent="0.2">
      <c r="A268" s="1088">
        <v>1</v>
      </c>
      <c r="B268" s="108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88">
        <v>2</v>
      </c>
      <c r="B269" s="108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88">
        <v>3</v>
      </c>
      <c r="B270" s="108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88">
        <v>4</v>
      </c>
      <c r="B271" s="108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88">
        <v>5</v>
      </c>
      <c r="B272" s="108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88">
        <v>6</v>
      </c>
      <c r="B273" s="108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88">
        <v>7</v>
      </c>
      <c r="B274" s="108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88">
        <v>8</v>
      </c>
      <c r="B275" s="108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88">
        <v>9</v>
      </c>
      <c r="B276" s="108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88">
        <v>10</v>
      </c>
      <c r="B277" s="108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88">
        <v>11</v>
      </c>
      <c r="B278" s="108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88">
        <v>12</v>
      </c>
      <c r="B279" s="108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88">
        <v>13</v>
      </c>
      <c r="B280" s="108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88">
        <v>14</v>
      </c>
      <c r="B281" s="108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88">
        <v>15</v>
      </c>
      <c r="B282" s="108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88">
        <v>16</v>
      </c>
      <c r="B283" s="108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88">
        <v>17</v>
      </c>
      <c r="B284" s="108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88">
        <v>18</v>
      </c>
      <c r="B285" s="108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88">
        <v>19</v>
      </c>
      <c r="B286" s="108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88">
        <v>20</v>
      </c>
      <c r="B287" s="108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88">
        <v>21</v>
      </c>
      <c r="B288" s="108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88">
        <v>22</v>
      </c>
      <c r="B289" s="108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88">
        <v>23</v>
      </c>
      <c r="B290" s="108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88">
        <v>24</v>
      </c>
      <c r="B291" s="108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88">
        <v>25</v>
      </c>
      <c r="B292" s="108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88">
        <v>26</v>
      </c>
      <c r="B293" s="108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88">
        <v>27</v>
      </c>
      <c r="B294" s="108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88">
        <v>28</v>
      </c>
      <c r="B295" s="108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88">
        <v>29</v>
      </c>
      <c r="B296" s="108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88">
        <v>30</v>
      </c>
      <c r="B297" s="108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44"/>
      <c r="AP300" s="445" t="s">
        <v>420</v>
      </c>
      <c r="AQ300" s="445"/>
      <c r="AR300" s="445"/>
      <c r="AS300" s="445"/>
      <c r="AT300" s="445"/>
      <c r="AU300" s="445"/>
      <c r="AV300" s="445"/>
      <c r="AW300" s="445"/>
      <c r="AX300" s="445"/>
    </row>
    <row r="301" spans="1:50" ht="26.25" customHeight="1" x14ac:dyDescent="0.2">
      <c r="A301" s="1088">
        <v>1</v>
      </c>
      <c r="B301" s="108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88">
        <v>2</v>
      </c>
      <c r="B302" s="108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88">
        <v>3</v>
      </c>
      <c r="B303" s="108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88">
        <v>4</v>
      </c>
      <c r="B304" s="108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88">
        <v>5</v>
      </c>
      <c r="B305" s="108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88">
        <v>6</v>
      </c>
      <c r="B306" s="108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88">
        <v>7</v>
      </c>
      <c r="B307" s="108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88">
        <v>8</v>
      </c>
      <c r="B308" s="108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88">
        <v>9</v>
      </c>
      <c r="B309" s="108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88">
        <v>10</v>
      </c>
      <c r="B310" s="108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88">
        <v>11</v>
      </c>
      <c r="B311" s="108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88">
        <v>12</v>
      </c>
      <c r="B312" s="108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88">
        <v>13</v>
      </c>
      <c r="B313" s="108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88">
        <v>14</v>
      </c>
      <c r="B314" s="108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88">
        <v>15</v>
      </c>
      <c r="B315" s="108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88">
        <v>16</v>
      </c>
      <c r="B316" s="108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88">
        <v>17</v>
      </c>
      <c r="B317" s="108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88">
        <v>18</v>
      </c>
      <c r="B318" s="108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88">
        <v>19</v>
      </c>
      <c r="B319" s="108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88">
        <v>20</v>
      </c>
      <c r="B320" s="108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88">
        <v>21</v>
      </c>
      <c r="B321" s="108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88">
        <v>22</v>
      </c>
      <c r="B322" s="108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88">
        <v>23</v>
      </c>
      <c r="B323" s="108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88">
        <v>24</v>
      </c>
      <c r="B324" s="108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88">
        <v>25</v>
      </c>
      <c r="B325" s="108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88">
        <v>26</v>
      </c>
      <c r="B326" s="108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88">
        <v>27</v>
      </c>
      <c r="B327" s="108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88">
        <v>28</v>
      </c>
      <c r="B328" s="108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88">
        <v>29</v>
      </c>
      <c r="B329" s="108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88">
        <v>30</v>
      </c>
      <c r="B330" s="108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44"/>
      <c r="AP333" s="445" t="s">
        <v>420</v>
      </c>
      <c r="AQ333" s="445"/>
      <c r="AR333" s="445"/>
      <c r="AS333" s="445"/>
      <c r="AT333" s="445"/>
      <c r="AU333" s="445"/>
      <c r="AV333" s="445"/>
      <c r="AW333" s="445"/>
      <c r="AX333" s="445"/>
    </row>
    <row r="334" spans="1:50" ht="26.25" customHeight="1" x14ac:dyDescent="0.2">
      <c r="A334" s="1088">
        <v>1</v>
      </c>
      <c r="B334" s="108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88">
        <v>2</v>
      </c>
      <c r="B335" s="108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88">
        <v>3</v>
      </c>
      <c r="B336" s="108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88">
        <v>4</v>
      </c>
      <c r="B337" s="108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88">
        <v>5</v>
      </c>
      <c r="B338" s="108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88">
        <v>6</v>
      </c>
      <c r="B339" s="108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88">
        <v>7</v>
      </c>
      <c r="B340" s="108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88">
        <v>8</v>
      </c>
      <c r="B341" s="108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88">
        <v>9</v>
      </c>
      <c r="B342" s="108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88">
        <v>10</v>
      </c>
      <c r="B343" s="108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88">
        <v>11</v>
      </c>
      <c r="B344" s="108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88">
        <v>12</v>
      </c>
      <c r="B345" s="108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88">
        <v>13</v>
      </c>
      <c r="B346" s="108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88">
        <v>14</v>
      </c>
      <c r="B347" s="108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88">
        <v>15</v>
      </c>
      <c r="B348" s="108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88">
        <v>16</v>
      </c>
      <c r="B349" s="108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88">
        <v>17</v>
      </c>
      <c r="B350" s="108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88">
        <v>18</v>
      </c>
      <c r="B351" s="108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88">
        <v>19</v>
      </c>
      <c r="B352" s="108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88">
        <v>20</v>
      </c>
      <c r="B353" s="108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88">
        <v>21</v>
      </c>
      <c r="B354" s="108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88">
        <v>22</v>
      </c>
      <c r="B355" s="108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88">
        <v>23</v>
      </c>
      <c r="B356" s="108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88">
        <v>24</v>
      </c>
      <c r="B357" s="108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88">
        <v>25</v>
      </c>
      <c r="B358" s="108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88">
        <v>26</v>
      </c>
      <c r="B359" s="108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88">
        <v>27</v>
      </c>
      <c r="B360" s="108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88">
        <v>28</v>
      </c>
      <c r="B361" s="108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88">
        <v>29</v>
      </c>
      <c r="B362" s="108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88">
        <v>30</v>
      </c>
      <c r="B363" s="108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44"/>
      <c r="AP366" s="445" t="s">
        <v>420</v>
      </c>
      <c r="AQ366" s="445"/>
      <c r="AR366" s="445"/>
      <c r="AS366" s="445"/>
      <c r="AT366" s="445"/>
      <c r="AU366" s="445"/>
      <c r="AV366" s="445"/>
      <c r="AW366" s="445"/>
      <c r="AX366" s="445"/>
    </row>
    <row r="367" spans="1:50" ht="26.25" customHeight="1" x14ac:dyDescent="0.2">
      <c r="A367" s="1088">
        <v>1</v>
      </c>
      <c r="B367" s="108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88">
        <v>2</v>
      </c>
      <c r="B368" s="108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88">
        <v>3</v>
      </c>
      <c r="B369" s="108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88">
        <v>4</v>
      </c>
      <c r="B370" s="108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88">
        <v>5</v>
      </c>
      <c r="B371" s="108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88">
        <v>6</v>
      </c>
      <c r="B372" s="108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88">
        <v>7</v>
      </c>
      <c r="B373" s="108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88">
        <v>8</v>
      </c>
      <c r="B374" s="108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88">
        <v>9</v>
      </c>
      <c r="B375" s="108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88">
        <v>10</v>
      </c>
      <c r="B376" s="108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88">
        <v>11</v>
      </c>
      <c r="B377" s="108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88">
        <v>12</v>
      </c>
      <c r="B378" s="108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88">
        <v>13</v>
      </c>
      <c r="B379" s="108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88">
        <v>14</v>
      </c>
      <c r="B380" s="108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88">
        <v>15</v>
      </c>
      <c r="B381" s="108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88">
        <v>16</v>
      </c>
      <c r="B382" s="108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88">
        <v>17</v>
      </c>
      <c r="B383" s="108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88">
        <v>18</v>
      </c>
      <c r="B384" s="108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88">
        <v>19</v>
      </c>
      <c r="B385" s="108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88">
        <v>20</v>
      </c>
      <c r="B386" s="108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88">
        <v>21</v>
      </c>
      <c r="B387" s="108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88">
        <v>22</v>
      </c>
      <c r="B388" s="108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88">
        <v>23</v>
      </c>
      <c r="B389" s="108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88">
        <v>24</v>
      </c>
      <c r="B390" s="108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88">
        <v>25</v>
      </c>
      <c r="B391" s="108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88">
        <v>26</v>
      </c>
      <c r="B392" s="108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88">
        <v>27</v>
      </c>
      <c r="B393" s="108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88">
        <v>28</v>
      </c>
      <c r="B394" s="108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88">
        <v>29</v>
      </c>
      <c r="B395" s="108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88">
        <v>30</v>
      </c>
      <c r="B396" s="108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44"/>
      <c r="AP399" s="445" t="s">
        <v>420</v>
      </c>
      <c r="AQ399" s="445"/>
      <c r="AR399" s="445"/>
      <c r="AS399" s="445"/>
      <c r="AT399" s="445"/>
      <c r="AU399" s="445"/>
      <c r="AV399" s="445"/>
      <c r="AW399" s="445"/>
      <c r="AX399" s="445"/>
    </row>
    <row r="400" spans="1:50" ht="26.25" customHeight="1" x14ac:dyDescent="0.2">
      <c r="A400" s="1088">
        <v>1</v>
      </c>
      <c r="B400" s="108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88">
        <v>2</v>
      </c>
      <c r="B401" s="108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88">
        <v>3</v>
      </c>
      <c r="B402" s="108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88">
        <v>4</v>
      </c>
      <c r="B403" s="108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88">
        <v>5</v>
      </c>
      <c r="B404" s="108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88">
        <v>6</v>
      </c>
      <c r="B405" s="108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88">
        <v>7</v>
      </c>
      <c r="B406" s="108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88">
        <v>8</v>
      </c>
      <c r="B407" s="108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88">
        <v>9</v>
      </c>
      <c r="B408" s="108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88">
        <v>10</v>
      </c>
      <c r="B409" s="108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88">
        <v>11</v>
      </c>
      <c r="B410" s="108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88">
        <v>12</v>
      </c>
      <c r="B411" s="108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88">
        <v>13</v>
      </c>
      <c r="B412" s="108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88">
        <v>14</v>
      </c>
      <c r="B413" s="108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88">
        <v>15</v>
      </c>
      <c r="B414" s="108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88">
        <v>16</v>
      </c>
      <c r="B415" s="108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88">
        <v>17</v>
      </c>
      <c r="B416" s="108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88">
        <v>18</v>
      </c>
      <c r="B417" s="108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88">
        <v>19</v>
      </c>
      <c r="B418" s="108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88">
        <v>20</v>
      </c>
      <c r="B419" s="108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88">
        <v>21</v>
      </c>
      <c r="B420" s="108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88">
        <v>22</v>
      </c>
      <c r="B421" s="108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88">
        <v>23</v>
      </c>
      <c r="B422" s="108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88">
        <v>24</v>
      </c>
      <c r="B423" s="108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88">
        <v>25</v>
      </c>
      <c r="B424" s="108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88">
        <v>26</v>
      </c>
      <c r="B425" s="108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88">
        <v>27</v>
      </c>
      <c r="B426" s="108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88">
        <v>28</v>
      </c>
      <c r="B427" s="108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88">
        <v>29</v>
      </c>
      <c r="B428" s="108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88">
        <v>30</v>
      </c>
      <c r="B429" s="108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44"/>
      <c r="AP432" s="445" t="s">
        <v>420</v>
      </c>
      <c r="AQ432" s="445"/>
      <c r="AR432" s="445"/>
      <c r="AS432" s="445"/>
      <c r="AT432" s="445"/>
      <c r="AU432" s="445"/>
      <c r="AV432" s="445"/>
      <c r="AW432" s="445"/>
      <c r="AX432" s="445"/>
    </row>
    <row r="433" spans="1:50" ht="26.25" customHeight="1" x14ac:dyDescent="0.2">
      <c r="A433" s="1088">
        <v>1</v>
      </c>
      <c r="B433" s="108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88">
        <v>2</v>
      </c>
      <c r="B434" s="108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88">
        <v>3</v>
      </c>
      <c r="B435" s="108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88">
        <v>4</v>
      </c>
      <c r="B436" s="108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88">
        <v>5</v>
      </c>
      <c r="B437" s="108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88">
        <v>6</v>
      </c>
      <c r="B438" s="108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88">
        <v>7</v>
      </c>
      <c r="B439" s="108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88">
        <v>8</v>
      </c>
      <c r="B440" s="108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88">
        <v>9</v>
      </c>
      <c r="B441" s="108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88">
        <v>10</v>
      </c>
      <c r="B442" s="108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88">
        <v>11</v>
      </c>
      <c r="B443" s="108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88">
        <v>12</v>
      </c>
      <c r="B444" s="108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88">
        <v>13</v>
      </c>
      <c r="B445" s="108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88">
        <v>14</v>
      </c>
      <c r="B446" s="108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88">
        <v>15</v>
      </c>
      <c r="B447" s="108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88">
        <v>16</v>
      </c>
      <c r="B448" s="108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88">
        <v>17</v>
      </c>
      <c r="B449" s="108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88">
        <v>18</v>
      </c>
      <c r="B450" s="108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88">
        <v>19</v>
      </c>
      <c r="B451" s="108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88">
        <v>20</v>
      </c>
      <c r="B452" s="108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88">
        <v>21</v>
      </c>
      <c r="B453" s="108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88">
        <v>22</v>
      </c>
      <c r="B454" s="108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88">
        <v>23</v>
      </c>
      <c r="B455" s="108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88">
        <v>24</v>
      </c>
      <c r="B456" s="108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88">
        <v>25</v>
      </c>
      <c r="B457" s="108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88">
        <v>26</v>
      </c>
      <c r="B458" s="108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88">
        <v>27</v>
      </c>
      <c r="B459" s="108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88">
        <v>28</v>
      </c>
      <c r="B460" s="108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88">
        <v>29</v>
      </c>
      <c r="B461" s="108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88">
        <v>30</v>
      </c>
      <c r="B462" s="108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44"/>
      <c r="AP465" s="445" t="s">
        <v>420</v>
      </c>
      <c r="AQ465" s="445"/>
      <c r="AR465" s="445"/>
      <c r="AS465" s="445"/>
      <c r="AT465" s="445"/>
      <c r="AU465" s="445"/>
      <c r="AV465" s="445"/>
      <c r="AW465" s="445"/>
      <c r="AX465" s="445"/>
    </row>
    <row r="466" spans="1:50" ht="26.25" customHeight="1" x14ac:dyDescent="0.2">
      <c r="A466" s="1088">
        <v>1</v>
      </c>
      <c r="B466" s="108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88">
        <v>2</v>
      </c>
      <c r="B467" s="108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88">
        <v>3</v>
      </c>
      <c r="B468" s="108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88">
        <v>4</v>
      </c>
      <c r="B469" s="108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88">
        <v>5</v>
      </c>
      <c r="B470" s="108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88">
        <v>6</v>
      </c>
      <c r="B471" s="108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88">
        <v>7</v>
      </c>
      <c r="B472" s="108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88">
        <v>8</v>
      </c>
      <c r="B473" s="108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88">
        <v>9</v>
      </c>
      <c r="B474" s="108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88">
        <v>10</v>
      </c>
      <c r="B475" s="108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88">
        <v>11</v>
      </c>
      <c r="B476" s="108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88">
        <v>12</v>
      </c>
      <c r="B477" s="108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88">
        <v>13</v>
      </c>
      <c r="B478" s="108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88">
        <v>14</v>
      </c>
      <c r="B479" s="108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88">
        <v>15</v>
      </c>
      <c r="B480" s="108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88">
        <v>16</v>
      </c>
      <c r="B481" s="108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88">
        <v>17</v>
      </c>
      <c r="B482" s="108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88">
        <v>18</v>
      </c>
      <c r="B483" s="108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88">
        <v>19</v>
      </c>
      <c r="B484" s="108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88">
        <v>20</v>
      </c>
      <c r="B485" s="108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88">
        <v>21</v>
      </c>
      <c r="B486" s="108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88">
        <v>22</v>
      </c>
      <c r="B487" s="108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88">
        <v>23</v>
      </c>
      <c r="B488" s="108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88">
        <v>24</v>
      </c>
      <c r="B489" s="108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88">
        <v>25</v>
      </c>
      <c r="B490" s="108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88">
        <v>26</v>
      </c>
      <c r="B491" s="108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88">
        <v>27</v>
      </c>
      <c r="B492" s="108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88">
        <v>28</v>
      </c>
      <c r="B493" s="108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88">
        <v>29</v>
      </c>
      <c r="B494" s="108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88">
        <v>30</v>
      </c>
      <c r="B495" s="108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44"/>
      <c r="AP498" s="445" t="s">
        <v>420</v>
      </c>
      <c r="AQ498" s="445"/>
      <c r="AR498" s="445"/>
      <c r="AS498" s="445"/>
      <c r="AT498" s="445"/>
      <c r="AU498" s="445"/>
      <c r="AV498" s="445"/>
      <c r="AW498" s="445"/>
      <c r="AX498" s="445"/>
    </row>
    <row r="499" spans="1:50" ht="26.25" customHeight="1" x14ac:dyDescent="0.2">
      <c r="A499" s="1088">
        <v>1</v>
      </c>
      <c r="B499" s="108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88">
        <v>2</v>
      </c>
      <c r="B500" s="108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88">
        <v>3</v>
      </c>
      <c r="B501" s="108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88">
        <v>4</v>
      </c>
      <c r="B502" s="108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88">
        <v>5</v>
      </c>
      <c r="B503" s="108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88">
        <v>6</v>
      </c>
      <c r="B504" s="108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88">
        <v>7</v>
      </c>
      <c r="B505" s="108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88">
        <v>8</v>
      </c>
      <c r="B506" s="108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88">
        <v>9</v>
      </c>
      <c r="B507" s="108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88">
        <v>10</v>
      </c>
      <c r="B508" s="108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88">
        <v>11</v>
      </c>
      <c r="B509" s="108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88">
        <v>12</v>
      </c>
      <c r="B510" s="108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88">
        <v>13</v>
      </c>
      <c r="B511" s="108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88">
        <v>14</v>
      </c>
      <c r="B512" s="108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88">
        <v>15</v>
      </c>
      <c r="B513" s="108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88">
        <v>16</v>
      </c>
      <c r="B514" s="108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88">
        <v>17</v>
      </c>
      <c r="B515" s="108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88">
        <v>18</v>
      </c>
      <c r="B516" s="108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88">
        <v>19</v>
      </c>
      <c r="B517" s="108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88">
        <v>20</v>
      </c>
      <c r="B518" s="108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88">
        <v>21</v>
      </c>
      <c r="B519" s="108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88">
        <v>22</v>
      </c>
      <c r="B520" s="108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88">
        <v>23</v>
      </c>
      <c r="B521" s="108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88">
        <v>24</v>
      </c>
      <c r="B522" s="108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88">
        <v>25</v>
      </c>
      <c r="B523" s="108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88">
        <v>26</v>
      </c>
      <c r="B524" s="108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88">
        <v>27</v>
      </c>
      <c r="B525" s="108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88">
        <v>28</v>
      </c>
      <c r="B526" s="108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88">
        <v>29</v>
      </c>
      <c r="B527" s="108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88">
        <v>30</v>
      </c>
      <c r="B528" s="108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44"/>
      <c r="AP531" s="445" t="s">
        <v>420</v>
      </c>
      <c r="AQ531" s="445"/>
      <c r="AR531" s="445"/>
      <c r="AS531" s="445"/>
      <c r="AT531" s="445"/>
      <c r="AU531" s="445"/>
      <c r="AV531" s="445"/>
      <c r="AW531" s="445"/>
      <c r="AX531" s="445"/>
    </row>
    <row r="532" spans="1:50" ht="26.25" customHeight="1" x14ac:dyDescent="0.2">
      <c r="A532" s="1088">
        <v>1</v>
      </c>
      <c r="B532" s="108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88">
        <v>2</v>
      </c>
      <c r="B533" s="108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88">
        <v>3</v>
      </c>
      <c r="B534" s="108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88">
        <v>4</v>
      </c>
      <c r="B535" s="108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88">
        <v>5</v>
      </c>
      <c r="B536" s="108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88">
        <v>6</v>
      </c>
      <c r="B537" s="108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88">
        <v>7</v>
      </c>
      <c r="B538" s="108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88">
        <v>8</v>
      </c>
      <c r="B539" s="108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88">
        <v>9</v>
      </c>
      <c r="B540" s="108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88">
        <v>10</v>
      </c>
      <c r="B541" s="108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88">
        <v>11</v>
      </c>
      <c r="B542" s="108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88">
        <v>12</v>
      </c>
      <c r="B543" s="108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88">
        <v>13</v>
      </c>
      <c r="B544" s="108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88">
        <v>14</v>
      </c>
      <c r="B545" s="108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88">
        <v>15</v>
      </c>
      <c r="B546" s="108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88">
        <v>16</v>
      </c>
      <c r="B547" s="108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88">
        <v>17</v>
      </c>
      <c r="B548" s="108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88">
        <v>18</v>
      </c>
      <c r="B549" s="108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88">
        <v>19</v>
      </c>
      <c r="B550" s="108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88">
        <v>20</v>
      </c>
      <c r="B551" s="108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88">
        <v>21</v>
      </c>
      <c r="B552" s="108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88">
        <v>22</v>
      </c>
      <c r="B553" s="108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88">
        <v>23</v>
      </c>
      <c r="B554" s="108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88">
        <v>24</v>
      </c>
      <c r="B555" s="108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88">
        <v>25</v>
      </c>
      <c r="B556" s="108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88">
        <v>26</v>
      </c>
      <c r="B557" s="108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88">
        <v>27</v>
      </c>
      <c r="B558" s="108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88">
        <v>28</v>
      </c>
      <c r="B559" s="108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88">
        <v>29</v>
      </c>
      <c r="B560" s="108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88">
        <v>30</v>
      </c>
      <c r="B561" s="108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44"/>
      <c r="AP564" s="445" t="s">
        <v>420</v>
      </c>
      <c r="AQ564" s="445"/>
      <c r="AR564" s="445"/>
      <c r="AS564" s="445"/>
      <c r="AT564" s="445"/>
      <c r="AU564" s="445"/>
      <c r="AV564" s="445"/>
      <c r="AW564" s="445"/>
      <c r="AX564" s="445"/>
    </row>
    <row r="565" spans="1:50" ht="26.25" customHeight="1" x14ac:dyDescent="0.2">
      <c r="A565" s="1088">
        <v>1</v>
      </c>
      <c r="B565" s="108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88">
        <v>2</v>
      </c>
      <c r="B566" s="108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88">
        <v>3</v>
      </c>
      <c r="B567" s="108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88">
        <v>4</v>
      </c>
      <c r="B568" s="108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88">
        <v>5</v>
      </c>
      <c r="B569" s="108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88">
        <v>6</v>
      </c>
      <c r="B570" s="108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88">
        <v>7</v>
      </c>
      <c r="B571" s="108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88">
        <v>8</v>
      </c>
      <c r="B572" s="108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88">
        <v>9</v>
      </c>
      <c r="B573" s="108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88">
        <v>10</v>
      </c>
      <c r="B574" s="108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88">
        <v>11</v>
      </c>
      <c r="B575" s="108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88">
        <v>12</v>
      </c>
      <c r="B576" s="108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88">
        <v>13</v>
      </c>
      <c r="B577" s="108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88">
        <v>14</v>
      </c>
      <c r="B578" s="108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88">
        <v>15</v>
      </c>
      <c r="B579" s="108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88">
        <v>16</v>
      </c>
      <c r="B580" s="108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88">
        <v>17</v>
      </c>
      <c r="B581" s="108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88">
        <v>18</v>
      </c>
      <c r="B582" s="108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88">
        <v>19</v>
      </c>
      <c r="B583" s="108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88">
        <v>20</v>
      </c>
      <c r="B584" s="108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88">
        <v>21</v>
      </c>
      <c r="B585" s="108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88">
        <v>22</v>
      </c>
      <c r="B586" s="108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88">
        <v>23</v>
      </c>
      <c r="B587" s="108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88">
        <v>24</v>
      </c>
      <c r="B588" s="108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88">
        <v>25</v>
      </c>
      <c r="B589" s="108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88">
        <v>26</v>
      </c>
      <c r="B590" s="108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88">
        <v>27</v>
      </c>
      <c r="B591" s="108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88">
        <v>28</v>
      </c>
      <c r="B592" s="108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88">
        <v>29</v>
      </c>
      <c r="B593" s="108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88">
        <v>30</v>
      </c>
      <c r="B594" s="108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44"/>
      <c r="AP597" s="445" t="s">
        <v>420</v>
      </c>
      <c r="AQ597" s="445"/>
      <c r="AR597" s="445"/>
      <c r="AS597" s="445"/>
      <c r="AT597" s="445"/>
      <c r="AU597" s="445"/>
      <c r="AV597" s="445"/>
      <c r="AW597" s="445"/>
      <c r="AX597" s="445"/>
    </row>
    <row r="598" spans="1:50" ht="26.25" customHeight="1" x14ac:dyDescent="0.2">
      <c r="A598" s="1088">
        <v>1</v>
      </c>
      <c r="B598" s="108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88">
        <v>2</v>
      </c>
      <c r="B599" s="108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88">
        <v>3</v>
      </c>
      <c r="B600" s="108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88">
        <v>4</v>
      </c>
      <c r="B601" s="108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88">
        <v>5</v>
      </c>
      <c r="B602" s="108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88">
        <v>6</v>
      </c>
      <c r="B603" s="108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88">
        <v>7</v>
      </c>
      <c r="B604" s="108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88">
        <v>8</v>
      </c>
      <c r="B605" s="108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88">
        <v>9</v>
      </c>
      <c r="B606" s="108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88">
        <v>10</v>
      </c>
      <c r="B607" s="108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88">
        <v>11</v>
      </c>
      <c r="B608" s="108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88">
        <v>12</v>
      </c>
      <c r="B609" s="108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88">
        <v>13</v>
      </c>
      <c r="B610" s="108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88">
        <v>14</v>
      </c>
      <c r="B611" s="108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88">
        <v>15</v>
      </c>
      <c r="B612" s="108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88">
        <v>16</v>
      </c>
      <c r="B613" s="108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88">
        <v>17</v>
      </c>
      <c r="B614" s="108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88">
        <v>18</v>
      </c>
      <c r="B615" s="108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88">
        <v>19</v>
      </c>
      <c r="B616" s="108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88">
        <v>20</v>
      </c>
      <c r="B617" s="108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88">
        <v>21</v>
      </c>
      <c r="B618" s="108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88">
        <v>22</v>
      </c>
      <c r="B619" s="108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88">
        <v>23</v>
      </c>
      <c r="B620" s="108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88">
        <v>24</v>
      </c>
      <c r="B621" s="108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88">
        <v>25</v>
      </c>
      <c r="B622" s="108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88">
        <v>26</v>
      </c>
      <c r="B623" s="108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88">
        <v>27</v>
      </c>
      <c r="B624" s="108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88">
        <v>28</v>
      </c>
      <c r="B625" s="108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88">
        <v>29</v>
      </c>
      <c r="B626" s="108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88">
        <v>30</v>
      </c>
      <c r="B627" s="108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44"/>
      <c r="AP630" s="445" t="s">
        <v>420</v>
      </c>
      <c r="AQ630" s="445"/>
      <c r="AR630" s="445"/>
      <c r="AS630" s="445"/>
      <c r="AT630" s="445"/>
      <c r="AU630" s="445"/>
      <c r="AV630" s="445"/>
      <c r="AW630" s="445"/>
      <c r="AX630" s="445"/>
    </row>
    <row r="631" spans="1:50" ht="26.25" customHeight="1" x14ac:dyDescent="0.2">
      <c r="A631" s="1088">
        <v>1</v>
      </c>
      <c r="B631" s="108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88">
        <v>2</v>
      </c>
      <c r="B632" s="108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88">
        <v>3</v>
      </c>
      <c r="B633" s="108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88">
        <v>4</v>
      </c>
      <c r="B634" s="108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88">
        <v>5</v>
      </c>
      <c r="B635" s="108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88">
        <v>6</v>
      </c>
      <c r="B636" s="108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88">
        <v>7</v>
      </c>
      <c r="B637" s="108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88">
        <v>8</v>
      </c>
      <c r="B638" s="108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88">
        <v>9</v>
      </c>
      <c r="B639" s="108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88">
        <v>10</v>
      </c>
      <c r="B640" s="108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88">
        <v>11</v>
      </c>
      <c r="B641" s="108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88">
        <v>12</v>
      </c>
      <c r="B642" s="108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88">
        <v>13</v>
      </c>
      <c r="B643" s="108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88">
        <v>14</v>
      </c>
      <c r="B644" s="108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88">
        <v>15</v>
      </c>
      <c r="B645" s="108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88">
        <v>16</v>
      </c>
      <c r="B646" s="108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88">
        <v>17</v>
      </c>
      <c r="B647" s="108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88">
        <v>18</v>
      </c>
      <c r="B648" s="108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88">
        <v>19</v>
      </c>
      <c r="B649" s="108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88">
        <v>20</v>
      </c>
      <c r="B650" s="108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88">
        <v>21</v>
      </c>
      <c r="B651" s="108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88">
        <v>22</v>
      </c>
      <c r="B652" s="108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88">
        <v>23</v>
      </c>
      <c r="B653" s="108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88">
        <v>24</v>
      </c>
      <c r="B654" s="108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88">
        <v>25</v>
      </c>
      <c r="B655" s="108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88">
        <v>26</v>
      </c>
      <c r="B656" s="108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88">
        <v>27</v>
      </c>
      <c r="B657" s="108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88">
        <v>28</v>
      </c>
      <c r="B658" s="108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88">
        <v>29</v>
      </c>
      <c r="B659" s="108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88">
        <v>30</v>
      </c>
      <c r="B660" s="108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44"/>
      <c r="AP663" s="445" t="s">
        <v>420</v>
      </c>
      <c r="AQ663" s="445"/>
      <c r="AR663" s="445"/>
      <c r="AS663" s="445"/>
      <c r="AT663" s="445"/>
      <c r="AU663" s="445"/>
      <c r="AV663" s="445"/>
      <c r="AW663" s="445"/>
      <c r="AX663" s="445"/>
    </row>
    <row r="664" spans="1:50" ht="26.25" customHeight="1" x14ac:dyDescent="0.2">
      <c r="A664" s="1088">
        <v>1</v>
      </c>
      <c r="B664" s="108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88">
        <v>2</v>
      </c>
      <c r="B665" s="108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88">
        <v>3</v>
      </c>
      <c r="B666" s="108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88">
        <v>4</v>
      </c>
      <c r="B667" s="108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88">
        <v>5</v>
      </c>
      <c r="B668" s="108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88">
        <v>6</v>
      </c>
      <c r="B669" s="108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88">
        <v>7</v>
      </c>
      <c r="B670" s="108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88">
        <v>8</v>
      </c>
      <c r="B671" s="108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88">
        <v>9</v>
      </c>
      <c r="B672" s="108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88">
        <v>10</v>
      </c>
      <c r="B673" s="108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88">
        <v>11</v>
      </c>
      <c r="B674" s="108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88">
        <v>12</v>
      </c>
      <c r="B675" s="108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88">
        <v>13</v>
      </c>
      <c r="B676" s="108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88">
        <v>14</v>
      </c>
      <c r="B677" s="108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88">
        <v>15</v>
      </c>
      <c r="B678" s="108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88">
        <v>16</v>
      </c>
      <c r="B679" s="108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88">
        <v>17</v>
      </c>
      <c r="B680" s="108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88">
        <v>18</v>
      </c>
      <c r="B681" s="108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88">
        <v>19</v>
      </c>
      <c r="B682" s="108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88">
        <v>20</v>
      </c>
      <c r="B683" s="108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88">
        <v>21</v>
      </c>
      <c r="B684" s="108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88">
        <v>22</v>
      </c>
      <c r="B685" s="108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88">
        <v>23</v>
      </c>
      <c r="B686" s="108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88">
        <v>24</v>
      </c>
      <c r="B687" s="108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88">
        <v>25</v>
      </c>
      <c r="B688" s="108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88">
        <v>26</v>
      </c>
      <c r="B689" s="108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88">
        <v>27</v>
      </c>
      <c r="B690" s="108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88">
        <v>28</v>
      </c>
      <c r="B691" s="108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88">
        <v>29</v>
      </c>
      <c r="B692" s="108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88">
        <v>30</v>
      </c>
      <c r="B693" s="108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44"/>
      <c r="AP696" s="445" t="s">
        <v>420</v>
      </c>
      <c r="AQ696" s="445"/>
      <c r="AR696" s="445"/>
      <c r="AS696" s="445"/>
      <c r="AT696" s="445"/>
      <c r="AU696" s="445"/>
      <c r="AV696" s="445"/>
      <c r="AW696" s="445"/>
      <c r="AX696" s="445"/>
    </row>
    <row r="697" spans="1:50" ht="26.25" customHeight="1" x14ac:dyDescent="0.2">
      <c r="A697" s="1088">
        <v>1</v>
      </c>
      <c r="B697" s="108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88">
        <v>2</v>
      </c>
      <c r="B698" s="108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88">
        <v>3</v>
      </c>
      <c r="B699" s="108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88">
        <v>4</v>
      </c>
      <c r="B700" s="108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88">
        <v>5</v>
      </c>
      <c r="B701" s="108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88">
        <v>6</v>
      </c>
      <c r="B702" s="108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88">
        <v>7</v>
      </c>
      <c r="B703" s="108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88">
        <v>8</v>
      </c>
      <c r="B704" s="108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88">
        <v>9</v>
      </c>
      <c r="B705" s="108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88">
        <v>10</v>
      </c>
      <c r="B706" s="108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88">
        <v>11</v>
      </c>
      <c r="B707" s="108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88">
        <v>12</v>
      </c>
      <c r="B708" s="108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88">
        <v>13</v>
      </c>
      <c r="B709" s="108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88">
        <v>14</v>
      </c>
      <c r="B710" s="108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88">
        <v>15</v>
      </c>
      <c r="B711" s="108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88">
        <v>16</v>
      </c>
      <c r="B712" s="108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88">
        <v>17</v>
      </c>
      <c r="B713" s="108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88">
        <v>18</v>
      </c>
      <c r="B714" s="108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88">
        <v>19</v>
      </c>
      <c r="B715" s="108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88">
        <v>20</v>
      </c>
      <c r="B716" s="108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88">
        <v>21</v>
      </c>
      <c r="B717" s="108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88">
        <v>22</v>
      </c>
      <c r="B718" s="108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88">
        <v>23</v>
      </c>
      <c r="B719" s="108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88">
        <v>24</v>
      </c>
      <c r="B720" s="108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88">
        <v>25</v>
      </c>
      <c r="B721" s="108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88">
        <v>26</v>
      </c>
      <c r="B722" s="108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88">
        <v>27</v>
      </c>
      <c r="B723" s="108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88">
        <v>28</v>
      </c>
      <c r="B724" s="108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88">
        <v>29</v>
      </c>
      <c r="B725" s="108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88">
        <v>30</v>
      </c>
      <c r="B726" s="108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44"/>
      <c r="AP729" s="445" t="s">
        <v>420</v>
      </c>
      <c r="AQ729" s="445"/>
      <c r="AR729" s="445"/>
      <c r="AS729" s="445"/>
      <c r="AT729" s="445"/>
      <c r="AU729" s="445"/>
      <c r="AV729" s="445"/>
      <c r="AW729" s="445"/>
      <c r="AX729" s="445"/>
    </row>
    <row r="730" spans="1:50" ht="26.25" customHeight="1" x14ac:dyDescent="0.2">
      <c r="A730" s="1088">
        <v>1</v>
      </c>
      <c r="B730" s="108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88">
        <v>2</v>
      </c>
      <c r="B731" s="108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88">
        <v>3</v>
      </c>
      <c r="B732" s="108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88">
        <v>4</v>
      </c>
      <c r="B733" s="108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88">
        <v>5</v>
      </c>
      <c r="B734" s="108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88">
        <v>6</v>
      </c>
      <c r="B735" s="108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88">
        <v>7</v>
      </c>
      <c r="B736" s="108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88">
        <v>8</v>
      </c>
      <c r="B737" s="108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88">
        <v>9</v>
      </c>
      <c r="B738" s="108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88">
        <v>10</v>
      </c>
      <c r="B739" s="108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88">
        <v>11</v>
      </c>
      <c r="B740" s="108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88">
        <v>12</v>
      </c>
      <c r="B741" s="108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88">
        <v>13</v>
      </c>
      <c r="B742" s="108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88">
        <v>14</v>
      </c>
      <c r="B743" s="108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88">
        <v>15</v>
      </c>
      <c r="B744" s="108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88">
        <v>16</v>
      </c>
      <c r="B745" s="108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88">
        <v>17</v>
      </c>
      <c r="B746" s="108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88">
        <v>18</v>
      </c>
      <c r="B747" s="108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88">
        <v>19</v>
      </c>
      <c r="B748" s="108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88">
        <v>20</v>
      </c>
      <c r="B749" s="108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88">
        <v>21</v>
      </c>
      <c r="B750" s="108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88">
        <v>22</v>
      </c>
      <c r="B751" s="108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88">
        <v>23</v>
      </c>
      <c r="B752" s="108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88">
        <v>24</v>
      </c>
      <c r="B753" s="108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88">
        <v>25</v>
      </c>
      <c r="B754" s="108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88">
        <v>26</v>
      </c>
      <c r="B755" s="108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88">
        <v>27</v>
      </c>
      <c r="B756" s="108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88">
        <v>28</v>
      </c>
      <c r="B757" s="108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88">
        <v>29</v>
      </c>
      <c r="B758" s="108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88">
        <v>30</v>
      </c>
      <c r="B759" s="108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44"/>
      <c r="AP762" s="445" t="s">
        <v>420</v>
      </c>
      <c r="AQ762" s="445"/>
      <c r="AR762" s="445"/>
      <c r="AS762" s="445"/>
      <c r="AT762" s="445"/>
      <c r="AU762" s="445"/>
      <c r="AV762" s="445"/>
      <c r="AW762" s="445"/>
      <c r="AX762" s="445"/>
    </row>
    <row r="763" spans="1:50" ht="26.25" customHeight="1" x14ac:dyDescent="0.2">
      <c r="A763" s="1088">
        <v>1</v>
      </c>
      <c r="B763" s="108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88">
        <v>2</v>
      </c>
      <c r="B764" s="108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88">
        <v>3</v>
      </c>
      <c r="B765" s="108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88">
        <v>4</v>
      </c>
      <c r="B766" s="108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88">
        <v>5</v>
      </c>
      <c r="B767" s="108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88">
        <v>6</v>
      </c>
      <c r="B768" s="108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88">
        <v>7</v>
      </c>
      <c r="B769" s="108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88">
        <v>8</v>
      </c>
      <c r="B770" s="108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88">
        <v>9</v>
      </c>
      <c r="B771" s="108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88">
        <v>10</v>
      </c>
      <c r="B772" s="108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88">
        <v>11</v>
      </c>
      <c r="B773" s="108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88">
        <v>12</v>
      </c>
      <c r="B774" s="108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88">
        <v>13</v>
      </c>
      <c r="B775" s="108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88">
        <v>14</v>
      </c>
      <c r="B776" s="108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88">
        <v>15</v>
      </c>
      <c r="B777" s="108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88">
        <v>16</v>
      </c>
      <c r="B778" s="108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88">
        <v>17</v>
      </c>
      <c r="B779" s="108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88">
        <v>18</v>
      </c>
      <c r="B780" s="108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88">
        <v>19</v>
      </c>
      <c r="B781" s="108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88">
        <v>20</v>
      </c>
      <c r="B782" s="108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88">
        <v>21</v>
      </c>
      <c r="B783" s="108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88">
        <v>22</v>
      </c>
      <c r="B784" s="108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88">
        <v>23</v>
      </c>
      <c r="B785" s="108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88">
        <v>24</v>
      </c>
      <c r="B786" s="108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88">
        <v>25</v>
      </c>
      <c r="B787" s="108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88">
        <v>26</v>
      </c>
      <c r="B788" s="108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88">
        <v>27</v>
      </c>
      <c r="B789" s="108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88">
        <v>28</v>
      </c>
      <c r="B790" s="108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88">
        <v>29</v>
      </c>
      <c r="B791" s="108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88">
        <v>30</v>
      </c>
      <c r="B792" s="108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44"/>
      <c r="AP795" s="445" t="s">
        <v>420</v>
      </c>
      <c r="AQ795" s="445"/>
      <c r="AR795" s="445"/>
      <c r="AS795" s="445"/>
      <c r="AT795" s="445"/>
      <c r="AU795" s="445"/>
      <c r="AV795" s="445"/>
      <c r="AW795" s="445"/>
      <c r="AX795" s="445"/>
    </row>
    <row r="796" spans="1:50" ht="26.25" customHeight="1" x14ac:dyDescent="0.2">
      <c r="A796" s="1088">
        <v>1</v>
      </c>
      <c r="B796" s="108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88">
        <v>2</v>
      </c>
      <c r="B797" s="108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88">
        <v>3</v>
      </c>
      <c r="B798" s="108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88">
        <v>4</v>
      </c>
      <c r="B799" s="108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88">
        <v>5</v>
      </c>
      <c r="B800" s="108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88">
        <v>6</v>
      </c>
      <c r="B801" s="108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88">
        <v>7</v>
      </c>
      <c r="B802" s="108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88">
        <v>8</v>
      </c>
      <c r="B803" s="108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88">
        <v>9</v>
      </c>
      <c r="B804" s="108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88">
        <v>10</v>
      </c>
      <c r="B805" s="108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88">
        <v>11</v>
      </c>
      <c r="B806" s="108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88">
        <v>12</v>
      </c>
      <c r="B807" s="108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88">
        <v>13</v>
      </c>
      <c r="B808" s="108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88">
        <v>14</v>
      </c>
      <c r="B809" s="108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88">
        <v>15</v>
      </c>
      <c r="B810" s="108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88">
        <v>16</v>
      </c>
      <c r="B811" s="108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88">
        <v>17</v>
      </c>
      <c r="B812" s="108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88">
        <v>18</v>
      </c>
      <c r="B813" s="108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88">
        <v>19</v>
      </c>
      <c r="B814" s="108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88">
        <v>20</v>
      </c>
      <c r="B815" s="108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88">
        <v>21</v>
      </c>
      <c r="B816" s="108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88">
        <v>22</v>
      </c>
      <c r="B817" s="108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88">
        <v>23</v>
      </c>
      <c r="B818" s="108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88">
        <v>24</v>
      </c>
      <c r="B819" s="108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88">
        <v>25</v>
      </c>
      <c r="B820" s="108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88">
        <v>26</v>
      </c>
      <c r="B821" s="108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88">
        <v>27</v>
      </c>
      <c r="B822" s="108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88">
        <v>28</v>
      </c>
      <c r="B823" s="108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88">
        <v>29</v>
      </c>
      <c r="B824" s="108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88">
        <v>30</v>
      </c>
      <c r="B825" s="108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44"/>
      <c r="AP828" s="445" t="s">
        <v>420</v>
      </c>
      <c r="AQ828" s="445"/>
      <c r="AR828" s="445"/>
      <c r="AS828" s="445"/>
      <c r="AT828" s="445"/>
      <c r="AU828" s="445"/>
      <c r="AV828" s="445"/>
      <c r="AW828" s="445"/>
      <c r="AX828" s="445"/>
    </row>
    <row r="829" spans="1:50" ht="26.25" customHeight="1" x14ac:dyDescent="0.2">
      <c r="A829" s="1088">
        <v>1</v>
      </c>
      <c r="B829" s="108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88">
        <v>2</v>
      </c>
      <c r="B830" s="108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88">
        <v>3</v>
      </c>
      <c r="B831" s="108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88">
        <v>4</v>
      </c>
      <c r="B832" s="108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88">
        <v>5</v>
      </c>
      <c r="B833" s="108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88">
        <v>6</v>
      </c>
      <c r="B834" s="108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88">
        <v>7</v>
      </c>
      <c r="B835" s="108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88">
        <v>8</v>
      </c>
      <c r="B836" s="108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88">
        <v>9</v>
      </c>
      <c r="B837" s="108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88">
        <v>10</v>
      </c>
      <c r="B838" s="108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88">
        <v>11</v>
      </c>
      <c r="B839" s="108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88">
        <v>12</v>
      </c>
      <c r="B840" s="108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88">
        <v>13</v>
      </c>
      <c r="B841" s="108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88">
        <v>14</v>
      </c>
      <c r="B842" s="108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88">
        <v>15</v>
      </c>
      <c r="B843" s="108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88">
        <v>16</v>
      </c>
      <c r="B844" s="108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88">
        <v>17</v>
      </c>
      <c r="B845" s="108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88">
        <v>18</v>
      </c>
      <c r="B846" s="108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88">
        <v>19</v>
      </c>
      <c r="B847" s="108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88">
        <v>20</v>
      </c>
      <c r="B848" s="108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88">
        <v>21</v>
      </c>
      <c r="B849" s="108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88">
        <v>22</v>
      </c>
      <c r="B850" s="108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88">
        <v>23</v>
      </c>
      <c r="B851" s="108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88">
        <v>24</v>
      </c>
      <c r="B852" s="108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88">
        <v>25</v>
      </c>
      <c r="B853" s="108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88">
        <v>26</v>
      </c>
      <c r="B854" s="108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88">
        <v>27</v>
      </c>
      <c r="B855" s="108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88">
        <v>28</v>
      </c>
      <c r="B856" s="108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88">
        <v>29</v>
      </c>
      <c r="B857" s="108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88">
        <v>30</v>
      </c>
      <c r="B858" s="108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44"/>
      <c r="AP861" s="445" t="s">
        <v>420</v>
      </c>
      <c r="AQ861" s="445"/>
      <c r="AR861" s="445"/>
      <c r="AS861" s="445"/>
      <c r="AT861" s="445"/>
      <c r="AU861" s="445"/>
      <c r="AV861" s="445"/>
      <c r="AW861" s="445"/>
      <c r="AX861" s="445"/>
    </row>
    <row r="862" spans="1:50" ht="26.25" customHeight="1" x14ac:dyDescent="0.2">
      <c r="A862" s="1088">
        <v>1</v>
      </c>
      <c r="B862" s="108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88">
        <v>2</v>
      </c>
      <c r="B863" s="108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88">
        <v>3</v>
      </c>
      <c r="B864" s="108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88">
        <v>4</v>
      </c>
      <c r="B865" s="108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88">
        <v>5</v>
      </c>
      <c r="B866" s="108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88">
        <v>6</v>
      </c>
      <c r="B867" s="108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88">
        <v>7</v>
      </c>
      <c r="B868" s="108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88">
        <v>8</v>
      </c>
      <c r="B869" s="108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88">
        <v>9</v>
      </c>
      <c r="B870" s="108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88">
        <v>10</v>
      </c>
      <c r="B871" s="108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88">
        <v>11</v>
      </c>
      <c r="B872" s="108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88">
        <v>12</v>
      </c>
      <c r="B873" s="108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88">
        <v>13</v>
      </c>
      <c r="B874" s="108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88">
        <v>14</v>
      </c>
      <c r="B875" s="108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88">
        <v>15</v>
      </c>
      <c r="B876" s="108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88">
        <v>16</v>
      </c>
      <c r="B877" s="108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88">
        <v>17</v>
      </c>
      <c r="B878" s="108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88">
        <v>18</v>
      </c>
      <c r="B879" s="108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88">
        <v>19</v>
      </c>
      <c r="B880" s="108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88">
        <v>20</v>
      </c>
      <c r="B881" s="108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88">
        <v>21</v>
      </c>
      <c r="B882" s="108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88">
        <v>22</v>
      </c>
      <c r="B883" s="108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88">
        <v>23</v>
      </c>
      <c r="B884" s="108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88">
        <v>24</v>
      </c>
      <c r="B885" s="108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88">
        <v>25</v>
      </c>
      <c r="B886" s="108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88">
        <v>26</v>
      </c>
      <c r="B887" s="108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88">
        <v>27</v>
      </c>
      <c r="B888" s="108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88">
        <v>28</v>
      </c>
      <c r="B889" s="108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88">
        <v>29</v>
      </c>
      <c r="B890" s="108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88">
        <v>30</v>
      </c>
      <c r="B891" s="108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44"/>
      <c r="AP894" s="445" t="s">
        <v>420</v>
      </c>
      <c r="AQ894" s="445"/>
      <c r="AR894" s="445"/>
      <c r="AS894" s="445"/>
      <c r="AT894" s="445"/>
      <c r="AU894" s="445"/>
      <c r="AV894" s="445"/>
      <c r="AW894" s="445"/>
      <c r="AX894" s="445"/>
    </row>
    <row r="895" spans="1:50" ht="26.25" customHeight="1" x14ac:dyDescent="0.2">
      <c r="A895" s="1088">
        <v>1</v>
      </c>
      <c r="B895" s="108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88">
        <v>2</v>
      </c>
      <c r="B896" s="108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88">
        <v>3</v>
      </c>
      <c r="B897" s="108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88">
        <v>4</v>
      </c>
      <c r="B898" s="108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88">
        <v>5</v>
      </c>
      <c r="B899" s="108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88">
        <v>6</v>
      </c>
      <c r="B900" s="108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88">
        <v>7</v>
      </c>
      <c r="B901" s="108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88">
        <v>8</v>
      </c>
      <c r="B902" s="108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88">
        <v>9</v>
      </c>
      <c r="B903" s="108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88">
        <v>10</v>
      </c>
      <c r="B904" s="108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88">
        <v>11</v>
      </c>
      <c r="B905" s="108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88">
        <v>12</v>
      </c>
      <c r="B906" s="108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88">
        <v>13</v>
      </c>
      <c r="B907" s="108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88">
        <v>14</v>
      </c>
      <c r="B908" s="108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88">
        <v>15</v>
      </c>
      <c r="B909" s="108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88">
        <v>16</v>
      </c>
      <c r="B910" s="108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88">
        <v>17</v>
      </c>
      <c r="B911" s="108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88">
        <v>18</v>
      </c>
      <c r="B912" s="108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88">
        <v>19</v>
      </c>
      <c r="B913" s="108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88">
        <v>20</v>
      </c>
      <c r="B914" s="108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88">
        <v>21</v>
      </c>
      <c r="B915" s="108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88">
        <v>22</v>
      </c>
      <c r="B916" s="108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88">
        <v>23</v>
      </c>
      <c r="B917" s="108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88">
        <v>24</v>
      </c>
      <c r="B918" s="108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88">
        <v>25</v>
      </c>
      <c r="B919" s="108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88">
        <v>26</v>
      </c>
      <c r="B920" s="108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88">
        <v>27</v>
      </c>
      <c r="B921" s="108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88">
        <v>28</v>
      </c>
      <c r="B922" s="108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88">
        <v>29</v>
      </c>
      <c r="B923" s="108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88">
        <v>30</v>
      </c>
      <c r="B924" s="108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44"/>
      <c r="AP927" s="445" t="s">
        <v>420</v>
      </c>
      <c r="AQ927" s="445"/>
      <c r="AR927" s="445"/>
      <c r="AS927" s="445"/>
      <c r="AT927" s="445"/>
      <c r="AU927" s="445"/>
      <c r="AV927" s="445"/>
      <c r="AW927" s="445"/>
      <c r="AX927" s="445"/>
    </row>
    <row r="928" spans="1:50" ht="26.25" customHeight="1" x14ac:dyDescent="0.2">
      <c r="A928" s="1088">
        <v>1</v>
      </c>
      <c r="B928" s="108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88">
        <v>2</v>
      </c>
      <c r="B929" s="108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88">
        <v>3</v>
      </c>
      <c r="B930" s="108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88">
        <v>4</v>
      </c>
      <c r="B931" s="108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88">
        <v>5</v>
      </c>
      <c r="B932" s="108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88">
        <v>6</v>
      </c>
      <c r="B933" s="108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88">
        <v>7</v>
      </c>
      <c r="B934" s="108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88">
        <v>8</v>
      </c>
      <c r="B935" s="108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88">
        <v>9</v>
      </c>
      <c r="B936" s="108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88">
        <v>10</v>
      </c>
      <c r="B937" s="108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88">
        <v>11</v>
      </c>
      <c r="B938" s="108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88">
        <v>12</v>
      </c>
      <c r="B939" s="108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88">
        <v>13</v>
      </c>
      <c r="B940" s="108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88">
        <v>14</v>
      </c>
      <c r="B941" s="108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88">
        <v>15</v>
      </c>
      <c r="B942" s="108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88">
        <v>16</v>
      </c>
      <c r="B943" s="108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88">
        <v>17</v>
      </c>
      <c r="B944" s="108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88">
        <v>18</v>
      </c>
      <c r="B945" s="108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88">
        <v>19</v>
      </c>
      <c r="B946" s="108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88">
        <v>20</v>
      </c>
      <c r="B947" s="108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88">
        <v>21</v>
      </c>
      <c r="B948" s="108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88">
        <v>22</v>
      </c>
      <c r="B949" s="108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88">
        <v>23</v>
      </c>
      <c r="B950" s="108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88">
        <v>24</v>
      </c>
      <c r="B951" s="108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88">
        <v>25</v>
      </c>
      <c r="B952" s="108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88">
        <v>26</v>
      </c>
      <c r="B953" s="108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88">
        <v>27</v>
      </c>
      <c r="B954" s="108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88">
        <v>28</v>
      </c>
      <c r="B955" s="108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88">
        <v>29</v>
      </c>
      <c r="B956" s="108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88">
        <v>30</v>
      </c>
      <c r="B957" s="108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44"/>
      <c r="AP960" s="445" t="s">
        <v>420</v>
      </c>
      <c r="AQ960" s="445"/>
      <c r="AR960" s="445"/>
      <c r="AS960" s="445"/>
      <c r="AT960" s="445"/>
      <c r="AU960" s="445"/>
      <c r="AV960" s="445"/>
      <c r="AW960" s="445"/>
      <c r="AX960" s="445"/>
    </row>
    <row r="961" spans="1:50" ht="26.25" customHeight="1" x14ac:dyDescent="0.2">
      <c r="A961" s="1088">
        <v>1</v>
      </c>
      <c r="B961" s="108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88">
        <v>2</v>
      </c>
      <c r="B962" s="108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88">
        <v>3</v>
      </c>
      <c r="B963" s="108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88">
        <v>4</v>
      </c>
      <c r="B964" s="108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88">
        <v>5</v>
      </c>
      <c r="B965" s="108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88">
        <v>6</v>
      </c>
      <c r="B966" s="108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88">
        <v>7</v>
      </c>
      <c r="B967" s="108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88">
        <v>8</v>
      </c>
      <c r="B968" s="108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88">
        <v>9</v>
      </c>
      <c r="B969" s="108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88">
        <v>10</v>
      </c>
      <c r="B970" s="108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88">
        <v>11</v>
      </c>
      <c r="B971" s="108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88">
        <v>12</v>
      </c>
      <c r="B972" s="108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88">
        <v>13</v>
      </c>
      <c r="B973" s="108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88">
        <v>14</v>
      </c>
      <c r="B974" s="108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88">
        <v>15</v>
      </c>
      <c r="B975" s="108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88">
        <v>16</v>
      </c>
      <c r="B976" s="108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88">
        <v>17</v>
      </c>
      <c r="B977" s="108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88">
        <v>18</v>
      </c>
      <c r="B978" s="108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88">
        <v>19</v>
      </c>
      <c r="B979" s="108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88">
        <v>20</v>
      </c>
      <c r="B980" s="108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88">
        <v>21</v>
      </c>
      <c r="B981" s="108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88">
        <v>22</v>
      </c>
      <c r="B982" s="108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88">
        <v>23</v>
      </c>
      <c r="B983" s="108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88">
        <v>24</v>
      </c>
      <c r="B984" s="108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88">
        <v>25</v>
      </c>
      <c r="B985" s="108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88">
        <v>26</v>
      </c>
      <c r="B986" s="108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88">
        <v>27</v>
      </c>
      <c r="B987" s="108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88">
        <v>28</v>
      </c>
      <c r="B988" s="108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88">
        <v>29</v>
      </c>
      <c r="B989" s="108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88">
        <v>30</v>
      </c>
      <c r="B990" s="108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44"/>
      <c r="AP993" s="445" t="s">
        <v>420</v>
      </c>
      <c r="AQ993" s="445"/>
      <c r="AR993" s="445"/>
      <c r="AS993" s="445"/>
      <c r="AT993" s="445"/>
      <c r="AU993" s="445"/>
      <c r="AV993" s="445"/>
      <c r="AW993" s="445"/>
      <c r="AX993" s="445"/>
    </row>
    <row r="994" spans="1:50" ht="26.25" customHeight="1" x14ac:dyDescent="0.2">
      <c r="A994" s="1088">
        <v>1</v>
      </c>
      <c r="B994" s="108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88">
        <v>2</v>
      </c>
      <c r="B995" s="108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88">
        <v>3</v>
      </c>
      <c r="B996" s="108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88">
        <v>4</v>
      </c>
      <c r="B997" s="108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88">
        <v>5</v>
      </c>
      <c r="B998" s="108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88">
        <v>6</v>
      </c>
      <c r="B999" s="108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88">
        <v>7</v>
      </c>
      <c r="B1000" s="108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88">
        <v>8</v>
      </c>
      <c r="B1001" s="108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88">
        <v>9</v>
      </c>
      <c r="B1002" s="108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88">
        <v>10</v>
      </c>
      <c r="B1003" s="108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88">
        <v>11</v>
      </c>
      <c r="B1004" s="108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88">
        <v>12</v>
      </c>
      <c r="B1005" s="108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88">
        <v>13</v>
      </c>
      <c r="B1006" s="108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88">
        <v>14</v>
      </c>
      <c r="B1007" s="108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88">
        <v>15</v>
      </c>
      <c r="B1008" s="108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88">
        <v>16</v>
      </c>
      <c r="B1009" s="108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88">
        <v>17</v>
      </c>
      <c r="B1010" s="108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88">
        <v>18</v>
      </c>
      <c r="B1011" s="108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88">
        <v>19</v>
      </c>
      <c r="B1012" s="108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88">
        <v>20</v>
      </c>
      <c r="B1013" s="108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88">
        <v>21</v>
      </c>
      <c r="B1014" s="108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88">
        <v>22</v>
      </c>
      <c r="B1015" s="108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88">
        <v>23</v>
      </c>
      <c r="B1016" s="108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88">
        <v>24</v>
      </c>
      <c r="B1017" s="108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88">
        <v>25</v>
      </c>
      <c r="B1018" s="108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88">
        <v>26</v>
      </c>
      <c r="B1019" s="108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88">
        <v>27</v>
      </c>
      <c r="B1020" s="108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88">
        <v>28</v>
      </c>
      <c r="B1021" s="108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88">
        <v>29</v>
      </c>
      <c r="B1022" s="108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88">
        <v>30</v>
      </c>
      <c r="B1023" s="108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44"/>
      <c r="AP1026" s="445" t="s">
        <v>420</v>
      </c>
      <c r="AQ1026" s="445"/>
      <c r="AR1026" s="445"/>
      <c r="AS1026" s="445"/>
      <c r="AT1026" s="445"/>
      <c r="AU1026" s="445"/>
      <c r="AV1026" s="445"/>
      <c r="AW1026" s="445"/>
      <c r="AX1026" s="445"/>
    </row>
    <row r="1027" spans="1:50" ht="26.25" customHeight="1" x14ac:dyDescent="0.2">
      <c r="A1027" s="1088">
        <v>1</v>
      </c>
      <c r="B1027" s="108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88">
        <v>2</v>
      </c>
      <c r="B1028" s="108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88">
        <v>3</v>
      </c>
      <c r="B1029" s="108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88">
        <v>4</v>
      </c>
      <c r="B1030" s="108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88">
        <v>5</v>
      </c>
      <c r="B1031" s="108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88">
        <v>6</v>
      </c>
      <c r="B1032" s="108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88">
        <v>7</v>
      </c>
      <c r="B1033" s="108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88">
        <v>8</v>
      </c>
      <c r="B1034" s="108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88">
        <v>9</v>
      </c>
      <c r="B1035" s="108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88">
        <v>10</v>
      </c>
      <c r="B1036" s="108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88">
        <v>11</v>
      </c>
      <c r="B1037" s="108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88">
        <v>12</v>
      </c>
      <c r="B1038" s="108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88">
        <v>13</v>
      </c>
      <c r="B1039" s="108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88">
        <v>14</v>
      </c>
      <c r="B1040" s="108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88">
        <v>15</v>
      </c>
      <c r="B1041" s="108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88">
        <v>16</v>
      </c>
      <c r="B1042" s="108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88">
        <v>17</v>
      </c>
      <c r="B1043" s="108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88">
        <v>18</v>
      </c>
      <c r="B1044" s="108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88">
        <v>19</v>
      </c>
      <c r="B1045" s="108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88">
        <v>20</v>
      </c>
      <c r="B1046" s="108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88">
        <v>21</v>
      </c>
      <c r="B1047" s="108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88">
        <v>22</v>
      </c>
      <c r="B1048" s="108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88">
        <v>23</v>
      </c>
      <c r="B1049" s="108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88">
        <v>24</v>
      </c>
      <c r="B1050" s="108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88">
        <v>25</v>
      </c>
      <c r="B1051" s="108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88">
        <v>26</v>
      </c>
      <c r="B1052" s="108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88">
        <v>27</v>
      </c>
      <c r="B1053" s="108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88">
        <v>28</v>
      </c>
      <c r="B1054" s="108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88">
        <v>29</v>
      </c>
      <c r="B1055" s="108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88">
        <v>30</v>
      </c>
      <c r="B1056" s="108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44"/>
      <c r="AP1059" s="445" t="s">
        <v>420</v>
      </c>
      <c r="AQ1059" s="445"/>
      <c r="AR1059" s="445"/>
      <c r="AS1059" s="445"/>
      <c r="AT1059" s="445"/>
      <c r="AU1059" s="445"/>
      <c r="AV1059" s="445"/>
      <c r="AW1059" s="445"/>
      <c r="AX1059" s="445"/>
    </row>
    <row r="1060" spans="1:50" ht="26.25" customHeight="1" x14ac:dyDescent="0.2">
      <c r="A1060" s="1088">
        <v>1</v>
      </c>
      <c r="B1060" s="108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88">
        <v>2</v>
      </c>
      <c r="B1061" s="108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88">
        <v>3</v>
      </c>
      <c r="B1062" s="108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88">
        <v>4</v>
      </c>
      <c r="B1063" s="108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88">
        <v>5</v>
      </c>
      <c r="B1064" s="108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88">
        <v>6</v>
      </c>
      <c r="B1065" s="108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88">
        <v>7</v>
      </c>
      <c r="B1066" s="108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88">
        <v>8</v>
      </c>
      <c r="B1067" s="108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88">
        <v>9</v>
      </c>
      <c r="B1068" s="108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88">
        <v>10</v>
      </c>
      <c r="B1069" s="108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88">
        <v>11</v>
      </c>
      <c r="B1070" s="108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88">
        <v>12</v>
      </c>
      <c r="B1071" s="108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88">
        <v>13</v>
      </c>
      <c r="B1072" s="108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88">
        <v>14</v>
      </c>
      <c r="B1073" s="108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88">
        <v>15</v>
      </c>
      <c r="B1074" s="108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88">
        <v>16</v>
      </c>
      <c r="B1075" s="108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88">
        <v>17</v>
      </c>
      <c r="B1076" s="108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88">
        <v>18</v>
      </c>
      <c r="B1077" s="108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88">
        <v>19</v>
      </c>
      <c r="B1078" s="108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88">
        <v>20</v>
      </c>
      <c r="B1079" s="108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88">
        <v>21</v>
      </c>
      <c r="B1080" s="108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88">
        <v>22</v>
      </c>
      <c r="B1081" s="108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88">
        <v>23</v>
      </c>
      <c r="B1082" s="108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88">
        <v>24</v>
      </c>
      <c r="B1083" s="108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88">
        <v>25</v>
      </c>
      <c r="B1084" s="108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88">
        <v>26</v>
      </c>
      <c r="B1085" s="108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88">
        <v>27</v>
      </c>
      <c r="B1086" s="108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88">
        <v>28</v>
      </c>
      <c r="B1087" s="108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88">
        <v>29</v>
      </c>
      <c r="B1088" s="108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88">
        <v>30</v>
      </c>
      <c r="B1089" s="108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44"/>
      <c r="AP1092" s="445" t="s">
        <v>420</v>
      </c>
      <c r="AQ1092" s="445"/>
      <c r="AR1092" s="445"/>
      <c r="AS1092" s="445"/>
      <c r="AT1092" s="445"/>
      <c r="AU1092" s="445"/>
      <c r="AV1092" s="445"/>
      <c r="AW1092" s="445"/>
      <c r="AX1092" s="445"/>
    </row>
    <row r="1093" spans="1:50" ht="26.25" customHeight="1" x14ac:dyDescent="0.2">
      <c r="A1093" s="1088">
        <v>1</v>
      </c>
      <c r="B1093" s="108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88">
        <v>2</v>
      </c>
      <c r="B1094" s="108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88">
        <v>3</v>
      </c>
      <c r="B1095" s="108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88">
        <v>4</v>
      </c>
      <c r="B1096" s="108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88">
        <v>5</v>
      </c>
      <c r="B1097" s="108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88">
        <v>6</v>
      </c>
      <c r="B1098" s="108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88">
        <v>7</v>
      </c>
      <c r="B1099" s="108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88">
        <v>8</v>
      </c>
      <c r="B1100" s="108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88">
        <v>9</v>
      </c>
      <c r="B1101" s="108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88">
        <v>10</v>
      </c>
      <c r="B1102" s="108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88">
        <v>11</v>
      </c>
      <c r="B1103" s="108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88">
        <v>12</v>
      </c>
      <c r="B1104" s="108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88">
        <v>13</v>
      </c>
      <c r="B1105" s="108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88">
        <v>14</v>
      </c>
      <c r="B1106" s="108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88">
        <v>15</v>
      </c>
      <c r="B1107" s="108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88">
        <v>16</v>
      </c>
      <c r="B1108" s="108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88">
        <v>17</v>
      </c>
      <c r="B1109" s="108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88">
        <v>18</v>
      </c>
      <c r="B1110" s="108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88">
        <v>19</v>
      </c>
      <c r="B1111" s="108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88">
        <v>20</v>
      </c>
      <c r="B1112" s="108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88">
        <v>21</v>
      </c>
      <c r="B1113" s="108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88">
        <v>22</v>
      </c>
      <c r="B1114" s="108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88">
        <v>23</v>
      </c>
      <c r="B1115" s="108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88">
        <v>24</v>
      </c>
      <c r="B1116" s="108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88">
        <v>25</v>
      </c>
      <c r="B1117" s="108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88">
        <v>26</v>
      </c>
      <c r="B1118" s="108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88">
        <v>27</v>
      </c>
      <c r="B1119" s="108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88">
        <v>28</v>
      </c>
      <c r="B1120" s="108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88">
        <v>29</v>
      </c>
      <c r="B1121" s="108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88">
        <v>30</v>
      </c>
      <c r="B1122" s="108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44"/>
      <c r="AP1125" s="445" t="s">
        <v>420</v>
      </c>
      <c r="AQ1125" s="445"/>
      <c r="AR1125" s="445"/>
      <c r="AS1125" s="445"/>
      <c r="AT1125" s="445"/>
      <c r="AU1125" s="445"/>
      <c r="AV1125" s="445"/>
      <c r="AW1125" s="445"/>
      <c r="AX1125" s="445"/>
    </row>
    <row r="1126" spans="1:50" ht="26.25" customHeight="1" x14ac:dyDescent="0.2">
      <c r="A1126" s="1088">
        <v>1</v>
      </c>
      <c r="B1126" s="108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88">
        <v>2</v>
      </c>
      <c r="B1127" s="108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88">
        <v>3</v>
      </c>
      <c r="B1128" s="108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88">
        <v>4</v>
      </c>
      <c r="B1129" s="108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88">
        <v>5</v>
      </c>
      <c r="B1130" s="108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88">
        <v>6</v>
      </c>
      <c r="B1131" s="108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88">
        <v>7</v>
      </c>
      <c r="B1132" s="108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88">
        <v>8</v>
      </c>
      <c r="B1133" s="108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88">
        <v>9</v>
      </c>
      <c r="B1134" s="108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88">
        <v>10</v>
      </c>
      <c r="B1135" s="108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88">
        <v>11</v>
      </c>
      <c r="B1136" s="108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88">
        <v>12</v>
      </c>
      <c r="B1137" s="108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88">
        <v>13</v>
      </c>
      <c r="B1138" s="108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88">
        <v>14</v>
      </c>
      <c r="B1139" s="108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88">
        <v>15</v>
      </c>
      <c r="B1140" s="108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88">
        <v>16</v>
      </c>
      <c r="B1141" s="108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88">
        <v>17</v>
      </c>
      <c r="B1142" s="108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88">
        <v>18</v>
      </c>
      <c r="B1143" s="108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88">
        <v>19</v>
      </c>
      <c r="B1144" s="108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88">
        <v>20</v>
      </c>
      <c r="B1145" s="108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88">
        <v>21</v>
      </c>
      <c r="B1146" s="108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88">
        <v>22</v>
      </c>
      <c r="B1147" s="108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88">
        <v>23</v>
      </c>
      <c r="B1148" s="108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88">
        <v>24</v>
      </c>
      <c r="B1149" s="108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88">
        <v>25</v>
      </c>
      <c r="B1150" s="108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88">
        <v>26</v>
      </c>
      <c r="B1151" s="108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88">
        <v>27</v>
      </c>
      <c r="B1152" s="108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88">
        <v>28</v>
      </c>
      <c r="B1153" s="108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88">
        <v>29</v>
      </c>
      <c r="B1154" s="108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88">
        <v>30</v>
      </c>
      <c r="B1155" s="108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44"/>
      <c r="AP1158" s="445" t="s">
        <v>420</v>
      </c>
      <c r="AQ1158" s="445"/>
      <c r="AR1158" s="445"/>
      <c r="AS1158" s="445"/>
      <c r="AT1158" s="445"/>
      <c r="AU1158" s="445"/>
      <c r="AV1158" s="445"/>
      <c r="AW1158" s="445"/>
      <c r="AX1158" s="445"/>
    </row>
    <row r="1159" spans="1:50" ht="26.25" customHeight="1" x14ac:dyDescent="0.2">
      <c r="A1159" s="1088">
        <v>1</v>
      </c>
      <c r="B1159" s="108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88">
        <v>2</v>
      </c>
      <c r="B1160" s="108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88">
        <v>3</v>
      </c>
      <c r="B1161" s="108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88">
        <v>4</v>
      </c>
      <c r="B1162" s="108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88">
        <v>5</v>
      </c>
      <c r="B1163" s="108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88">
        <v>6</v>
      </c>
      <c r="B1164" s="108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88">
        <v>7</v>
      </c>
      <c r="B1165" s="108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88">
        <v>8</v>
      </c>
      <c r="B1166" s="108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88">
        <v>9</v>
      </c>
      <c r="B1167" s="108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88">
        <v>10</v>
      </c>
      <c r="B1168" s="108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88">
        <v>11</v>
      </c>
      <c r="B1169" s="108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88">
        <v>12</v>
      </c>
      <c r="B1170" s="108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88">
        <v>13</v>
      </c>
      <c r="B1171" s="108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88">
        <v>14</v>
      </c>
      <c r="B1172" s="108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88">
        <v>15</v>
      </c>
      <c r="B1173" s="108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88">
        <v>16</v>
      </c>
      <c r="B1174" s="108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88">
        <v>17</v>
      </c>
      <c r="B1175" s="108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88">
        <v>18</v>
      </c>
      <c r="B1176" s="108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88">
        <v>19</v>
      </c>
      <c r="B1177" s="108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88">
        <v>20</v>
      </c>
      <c r="B1178" s="108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88">
        <v>21</v>
      </c>
      <c r="B1179" s="108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88">
        <v>22</v>
      </c>
      <c r="B1180" s="108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88">
        <v>23</v>
      </c>
      <c r="B1181" s="108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88">
        <v>24</v>
      </c>
      <c r="B1182" s="108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88">
        <v>25</v>
      </c>
      <c r="B1183" s="108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88">
        <v>26</v>
      </c>
      <c r="B1184" s="108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88">
        <v>27</v>
      </c>
      <c r="B1185" s="108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88">
        <v>28</v>
      </c>
      <c r="B1186" s="108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88">
        <v>29</v>
      </c>
      <c r="B1187" s="108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88">
        <v>30</v>
      </c>
      <c r="B1188" s="108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44"/>
      <c r="AP1191" s="445" t="s">
        <v>420</v>
      </c>
      <c r="AQ1191" s="445"/>
      <c r="AR1191" s="445"/>
      <c r="AS1191" s="445"/>
      <c r="AT1191" s="445"/>
      <c r="AU1191" s="445"/>
      <c r="AV1191" s="445"/>
      <c r="AW1191" s="445"/>
      <c r="AX1191" s="445"/>
    </row>
    <row r="1192" spans="1:50" ht="26.25" customHeight="1" x14ac:dyDescent="0.2">
      <c r="A1192" s="1088">
        <v>1</v>
      </c>
      <c r="B1192" s="108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88">
        <v>2</v>
      </c>
      <c r="B1193" s="108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88">
        <v>3</v>
      </c>
      <c r="B1194" s="108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88">
        <v>4</v>
      </c>
      <c r="B1195" s="108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88">
        <v>5</v>
      </c>
      <c r="B1196" s="108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88">
        <v>6</v>
      </c>
      <c r="B1197" s="108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88">
        <v>7</v>
      </c>
      <c r="B1198" s="108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88">
        <v>8</v>
      </c>
      <c r="B1199" s="108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88">
        <v>9</v>
      </c>
      <c r="B1200" s="108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88">
        <v>10</v>
      </c>
      <c r="B1201" s="108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88">
        <v>11</v>
      </c>
      <c r="B1202" s="108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88">
        <v>12</v>
      </c>
      <c r="B1203" s="108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88">
        <v>13</v>
      </c>
      <c r="B1204" s="108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88">
        <v>14</v>
      </c>
      <c r="B1205" s="108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88">
        <v>15</v>
      </c>
      <c r="B1206" s="108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88">
        <v>16</v>
      </c>
      <c r="B1207" s="108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88">
        <v>17</v>
      </c>
      <c r="B1208" s="108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88">
        <v>18</v>
      </c>
      <c r="B1209" s="108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88">
        <v>19</v>
      </c>
      <c r="B1210" s="108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88">
        <v>20</v>
      </c>
      <c r="B1211" s="108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88">
        <v>21</v>
      </c>
      <c r="B1212" s="108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88">
        <v>22</v>
      </c>
      <c r="B1213" s="108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88">
        <v>23</v>
      </c>
      <c r="B1214" s="108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88">
        <v>24</v>
      </c>
      <c r="B1215" s="108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88">
        <v>25</v>
      </c>
      <c r="B1216" s="108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88">
        <v>26</v>
      </c>
      <c r="B1217" s="108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88">
        <v>27</v>
      </c>
      <c r="B1218" s="108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88">
        <v>28</v>
      </c>
      <c r="B1219" s="108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88">
        <v>29</v>
      </c>
      <c r="B1220" s="108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88">
        <v>30</v>
      </c>
      <c r="B1221" s="108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44"/>
      <c r="AP1224" s="445" t="s">
        <v>420</v>
      </c>
      <c r="AQ1224" s="445"/>
      <c r="AR1224" s="445"/>
      <c r="AS1224" s="445"/>
      <c r="AT1224" s="445"/>
      <c r="AU1224" s="445"/>
      <c r="AV1224" s="445"/>
      <c r="AW1224" s="445"/>
      <c r="AX1224" s="445"/>
    </row>
    <row r="1225" spans="1:50" ht="26.25" customHeight="1" x14ac:dyDescent="0.2">
      <c r="A1225" s="1088">
        <v>1</v>
      </c>
      <c r="B1225" s="108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88">
        <v>2</v>
      </c>
      <c r="B1226" s="108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88">
        <v>3</v>
      </c>
      <c r="B1227" s="108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88">
        <v>4</v>
      </c>
      <c r="B1228" s="108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88">
        <v>5</v>
      </c>
      <c r="B1229" s="108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88">
        <v>6</v>
      </c>
      <c r="B1230" s="108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88">
        <v>7</v>
      </c>
      <c r="B1231" s="108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88">
        <v>8</v>
      </c>
      <c r="B1232" s="108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88">
        <v>9</v>
      </c>
      <c r="B1233" s="108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88">
        <v>10</v>
      </c>
      <c r="B1234" s="108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88">
        <v>11</v>
      </c>
      <c r="B1235" s="108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88">
        <v>12</v>
      </c>
      <c r="B1236" s="108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88">
        <v>13</v>
      </c>
      <c r="B1237" s="108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88">
        <v>14</v>
      </c>
      <c r="B1238" s="108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88">
        <v>15</v>
      </c>
      <c r="B1239" s="108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88">
        <v>16</v>
      </c>
      <c r="B1240" s="108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88">
        <v>17</v>
      </c>
      <c r="B1241" s="108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88">
        <v>18</v>
      </c>
      <c r="B1242" s="108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88">
        <v>19</v>
      </c>
      <c r="B1243" s="108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88">
        <v>20</v>
      </c>
      <c r="B1244" s="108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88">
        <v>21</v>
      </c>
      <c r="B1245" s="108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88">
        <v>22</v>
      </c>
      <c r="B1246" s="108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88">
        <v>23</v>
      </c>
      <c r="B1247" s="108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88">
        <v>24</v>
      </c>
      <c r="B1248" s="108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88">
        <v>25</v>
      </c>
      <c r="B1249" s="108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88">
        <v>26</v>
      </c>
      <c r="B1250" s="108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88">
        <v>27</v>
      </c>
      <c r="B1251" s="108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88">
        <v>28</v>
      </c>
      <c r="B1252" s="108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88">
        <v>29</v>
      </c>
      <c r="B1253" s="108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88">
        <v>30</v>
      </c>
      <c r="B1254" s="108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44"/>
      <c r="AP1257" s="445" t="s">
        <v>420</v>
      </c>
      <c r="AQ1257" s="445"/>
      <c r="AR1257" s="445"/>
      <c r="AS1257" s="445"/>
      <c r="AT1257" s="445"/>
      <c r="AU1257" s="445"/>
      <c r="AV1257" s="445"/>
      <c r="AW1257" s="445"/>
      <c r="AX1257" s="445"/>
    </row>
    <row r="1258" spans="1:50" ht="26.25" customHeight="1" x14ac:dyDescent="0.2">
      <c r="A1258" s="1088">
        <v>1</v>
      </c>
      <c r="B1258" s="108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88">
        <v>2</v>
      </c>
      <c r="B1259" s="108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88">
        <v>3</v>
      </c>
      <c r="B1260" s="108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88">
        <v>4</v>
      </c>
      <c r="B1261" s="108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88">
        <v>5</v>
      </c>
      <c r="B1262" s="108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88">
        <v>6</v>
      </c>
      <c r="B1263" s="108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88">
        <v>7</v>
      </c>
      <c r="B1264" s="108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88">
        <v>8</v>
      </c>
      <c r="B1265" s="108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88">
        <v>9</v>
      </c>
      <c r="B1266" s="108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88">
        <v>10</v>
      </c>
      <c r="B1267" s="108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88">
        <v>11</v>
      </c>
      <c r="B1268" s="108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88">
        <v>12</v>
      </c>
      <c r="B1269" s="108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88">
        <v>13</v>
      </c>
      <c r="B1270" s="108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88">
        <v>14</v>
      </c>
      <c r="B1271" s="108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88">
        <v>15</v>
      </c>
      <c r="B1272" s="108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88">
        <v>16</v>
      </c>
      <c r="B1273" s="108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88">
        <v>17</v>
      </c>
      <c r="B1274" s="108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88">
        <v>18</v>
      </c>
      <c r="B1275" s="108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88">
        <v>19</v>
      </c>
      <c r="B1276" s="108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88">
        <v>20</v>
      </c>
      <c r="B1277" s="108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88">
        <v>21</v>
      </c>
      <c r="B1278" s="108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88">
        <v>22</v>
      </c>
      <c r="B1279" s="108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88">
        <v>23</v>
      </c>
      <c r="B1280" s="108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88">
        <v>24</v>
      </c>
      <c r="B1281" s="108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88">
        <v>25</v>
      </c>
      <c r="B1282" s="108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88">
        <v>26</v>
      </c>
      <c r="B1283" s="108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88">
        <v>27</v>
      </c>
      <c r="B1284" s="108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88">
        <v>28</v>
      </c>
      <c r="B1285" s="108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88">
        <v>29</v>
      </c>
      <c r="B1286" s="108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88">
        <v>30</v>
      </c>
      <c r="B1287" s="108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44"/>
      <c r="AP1290" s="445" t="s">
        <v>420</v>
      </c>
      <c r="AQ1290" s="445"/>
      <c r="AR1290" s="445"/>
      <c r="AS1290" s="445"/>
      <c r="AT1290" s="445"/>
      <c r="AU1290" s="445"/>
      <c r="AV1290" s="445"/>
      <c r="AW1290" s="445"/>
      <c r="AX1290" s="445"/>
    </row>
    <row r="1291" spans="1:50" ht="26.25" customHeight="1" x14ac:dyDescent="0.2">
      <c r="A1291" s="1088">
        <v>1</v>
      </c>
      <c r="B1291" s="108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88">
        <v>2</v>
      </c>
      <c r="B1292" s="108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88">
        <v>3</v>
      </c>
      <c r="B1293" s="108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88">
        <v>4</v>
      </c>
      <c r="B1294" s="108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88">
        <v>5</v>
      </c>
      <c r="B1295" s="108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88">
        <v>6</v>
      </c>
      <c r="B1296" s="108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88">
        <v>7</v>
      </c>
      <c r="B1297" s="108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88">
        <v>8</v>
      </c>
      <c r="B1298" s="108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88">
        <v>9</v>
      </c>
      <c r="B1299" s="108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88">
        <v>10</v>
      </c>
      <c r="B1300" s="108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88">
        <v>11</v>
      </c>
      <c r="B1301" s="108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88">
        <v>12</v>
      </c>
      <c r="B1302" s="108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88">
        <v>13</v>
      </c>
      <c r="B1303" s="108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88">
        <v>14</v>
      </c>
      <c r="B1304" s="108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88">
        <v>15</v>
      </c>
      <c r="B1305" s="108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88">
        <v>16</v>
      </c>
      <c r="B1306" s="108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88">
        <v>17</v>
      </c>
      <c r="B1307" s="108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88">
        <v>18</v>
      </c>
      <c r="B1308" s="108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88">
        <v>19</v>
      </c>
      <c r="B1309" s="108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88">
        <v>20</v>
      </c>
      <c r="B1310" s="108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88">
        <v>21</v>
      </c>
      <c r="B1311" s="108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88">
        <v>22</v>
      </c>
      <c r="B1312" s="108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88">
        <v>23</v>
      </c>
      <c r="B1313" s="108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88">
        <v>24</v>
      </c>
      <c r="B1314" s="108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88">
        <v>25</v>
      </c>
      <c r="B1315" s="108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88">
        <v>26</v>
      </c>
      <c r="B1316" s="108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88">
        <v>27</v>
      </c>
      <c r="B1317" s="108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88">
        <v>28</v>
      </c>
      <c r="B1318" s="108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88">
        <v>29</v>
      </c>
      <c r="B1319" s="108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88">
        <v>30</v>
      </c>
      <c r="B1320" s="108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customProperties>
    <customPr name="layoutContexts"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大底　弘宜</cp:lastModifiedBy>
  <cp:lastPrinted>2019-08-30T02:33:41Z</cp:lastPrinted>
  <dcterms:created xsi:type="dcterms:W3CDTF">2012-03-13T00:50:25Z</dcterms:created>
  <dcterms:modified xsi:type="dcterms:W3CDTF">2020-11-16T06:37:50Z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2020-11-13T06:10:38Z</vt:filetime>
  </property>
</Properties>
</file>