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1118　修正版レビューシートの提出\H31提出用\"/>
    </mc:Choice>
  </mc:AlternateContent>
  <bookViews>
    <workbookView xWindow="0" yWindow="0" windowWidth="28800" windowHeight="12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<sst xmlns="http://schemas.openxmlformats.org/spreadsheetml/2006/main" count="2989" uniqueCount="656">
  <si>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</si>
  <si>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</si>
  <si>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</si>
  <si>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</si>
  <si>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</si>
  <si>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</si>
  <si>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</si>
  <si>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</si>
  <si>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</si>
  <si>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</si>
  <si>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</si>
  <si>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</si>
  <si>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</si>
  <si>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</si>
  <si>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</si>
  <si>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</si>
  <si>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</si>
  <si>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</si>
  <si>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</si>
  <si>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</si>
  <si>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</si>
  <si>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</si>
  <si>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</si>
  <si>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</si>
  <si>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</si>
  <si>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</si>
  <si>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</si>
  <si>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</si>
  <si>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</si>
  <si>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</si>
  <si>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</si>
  <si>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</si>
  <si>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</si>
  <si>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</si>
  <si>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</si>
  <si>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</si>
  <si>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</si>
  <si>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</si>
  <si>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</si>
  <si>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</si>
  <si>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</si>
  <si>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</si>
  <si>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</si>
  <si>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</si>
  <si>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</si>
  <si>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</si>
  <si>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</si>
  <si>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</si>
  <si>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</si>
  <si>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</si>
  <si>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</si>
  <si>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</si>
  <si>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</si>
  <si>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</si>
  <si>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</si>
  <si>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</si>
  <si>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</si>
  <si>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</si>
  <si>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</si>
  <si>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</si>
  <si>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</si>
  <si>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</si>
  <si>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</si>
  <si>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</si>
  <si>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</si>
  <si>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</si>
  <si>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</si>
  <si>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</si>
  <si>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</si>
  <si>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</si>
  <si>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</si>
  <si>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</si>
  <si>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</si>
  <si>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</si>
  <si>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</si>
  <si>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</si>
  <si>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</si>
  <si>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</si>
  <si>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</si>
  <si>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</si>
  <si>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</si>
  <si>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</si>
  <si>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</si>
  <si>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</si>
  <si>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</si>
  <si>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</si>
  <si>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</si>
  <si>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</si>
  <si>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</si>
  <si>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</si>
  <si>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</si>
  <si>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</si>
  <si>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</si>
  <si>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</si>
  <si>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</si>
  <si>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</si>
  <si>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</si>
  <si>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</si>
  <si>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</si>
  <si>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</si>
  <si>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</si>
  <si>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</si>
  <si>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</si>
  <si>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</si>
  <si>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</si>
  <si>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</si>
  <si>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</si>
  <si>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</si>
  <si>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</si>
  <si>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</si>
  <si>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</si>
  <si>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</si>
  <si>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</si>
  <si>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</si>
  <si>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</si>
  <si>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</si>
  <si>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</si>
  <si>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</si>
  <si>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</si>
  <si>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</si>
  <si>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</si>
  <si>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</si>
  <si>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</si>
  <si>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</si>
  <si>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</si>
  <si>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</si>
  <si>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</si>
  <si>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</si>
  <si>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</si>
  <si>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</si>
  <si>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</si>
  <si>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</si>
  <si>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</si>
  <si>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</si>
  <si>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</si>
  <si>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</si>
  <si>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</si>
  <si>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</si>
  <si>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</si>
  <si>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</si>
  <si>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</si>
  <si>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</si>
  <si>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</si>
  <si>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</si>
  <si>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</si>
  <si>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</si>
  <si>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</si>
  <si>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</si>
  <si>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</si>
  <si>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</si>
  <si>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</si>
  <si>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</si>
  <si>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</si>
  <si>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</si>
  <si>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</si>
  <si>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</si>
  <si>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</si>
  <si>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</si>
  <si>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</si>
  <si>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</si>
  <si>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</si>
  <si>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</si>
  <si>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</si>
  <si>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</si>
  <si>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</si>
  <si>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</si>
  <si>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</si>
  <si>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</si>
  <si>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</si>
  <si>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</si>
  <si>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</si>
  <si>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</si>
  <si>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</si>
  <si>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</si>
  <si>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</si>
  <si>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</si>
  <si>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</si>
  <si>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</si>
  <si>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</si>
  <si>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</si>
  <si>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</si>
  <si>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</si>
  <si>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</si>
  <si>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</si>
  <si>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</si>
  <si>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</si>
  <si>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</si>
  <si>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</si>
  <si>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</si>
  <si>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</si>
  <si>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</si>
  <si>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</si>
  <si>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</si>
  <si>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</si>
  <si>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</si>
  <si>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</si>
  <si>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</si>
  <si>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</si>
  <si>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</si>
  <si>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</si>
  <si>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</si>
  <si>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</si>
  <si>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</si>
  <si>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</si>
  <si>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</si>
  <si>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</si>
  <si>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</si>
  <si>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</si>
  <si>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</si>
  <si>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</si>
  <si>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</si>
  <si>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</si>
  <si>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</si>
  <si>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</si>
  <si>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</si>
  <si>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</si>
  <si>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</si>
  <si>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</si>
  <si>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</si>
  <si>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</si>
  <si>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</si>
  <si>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</si>
  <si>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</si>
  <si>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</si>
  <si>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</si>
  <si>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</si>
  <si>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</si>
  <si>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</si>
  <si>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</si>
  <si>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</si>
  <si>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</si>
  <si>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</si>
  <si>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</si>
  <si>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</si>
  <si>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</si>
  <si>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</si>
  <si>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</si>
  <si>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</si>
  <si>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</si>
  <si>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</si>
  <si>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</si>
  <si>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</si>
  <si>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</si>
  <si>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</si>
  <si>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</si>
  <si>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</si>
  <si>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</si>
  <si>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</si>
  <si>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</si>
  <si>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</si>
  <si>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</si>
  <si>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</si>
  <si>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</si>
  <si>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</si>
  <si>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</si>
  <si>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</si>
  <si>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</si>
  <si>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</si>
  <si>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</si>
  <si>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</si>
  <si>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</si>
  <si>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</si>
  <si>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</si>
  <si>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</si>
  <si>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</si>
  <si>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</si>
  <si>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</si>
  <si>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</si>
  <si>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</si>
  <si>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</si>
  <si>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</si>
  <si>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</si>
  <si>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</si>
  <si>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</si>
  <si>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</si>
  <si>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</si>
  <si>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</si>
  <si>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</si>
  <si>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</si>
  <si>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</si>
  <si>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</si>
  <si>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</si>
  <si>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</si>
  <si>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</si>
  <si>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</si>
  <si>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</si>
  <si>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</si>
  <si>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</si>
  <si>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</si>
  <si>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</si>
  <si>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</si>
  <si>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</si>
  <si>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</si>
  <si>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</si>
  <si>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</si>
  <si>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</si>
  <si>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</si>
  <si>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</si>
  <si>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</si>
  <si>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</si>
  <si>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</si>
  <si>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</si>
  <si>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</si>
  <si>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</si>
  <si>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</si>
  <si>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</si>
  <si>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</si>
  <si>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</si>
  <si>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</si>
  <si>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</si>
  <si>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</si>
  <si>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</si>
  <si>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</si>
  <si>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</si>
  <si>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</si>
  <si>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</si>
  <si>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</si>
  <si>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</si>
  <si>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</si>
  <si>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</si>
  <si>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</si>
  <si>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</si>
  <si>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</si>
  <si>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</si>
  <si>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</si>
  <si>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</si>
  <si>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</si>
  <si>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</si>
  <si>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</si>
  <si>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</si>
  <si>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</si>
  <si>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</si>
  <si>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</si>
  <si>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</si>
  <si>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</si>
  <si>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</si>
  <si>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</si>
  <si>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</si>
  <si>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</si>
  <si>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</si>
  <si>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</si>
  <si>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</si>
  <si>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</si>
  <si>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</si>
  <si>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</si>
  <si>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</si>
  <si>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</si>
  <si>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</si>
  <si>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</si>
  <si>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</si>
  <si>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</si>
  <si>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</si>
  <si>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</si>
  <si>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</si>
  <si>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</si>
  <si>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</si>
  <si>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</si>
  <si>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</si>
  <si>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</si>
  <si>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</si>
  <si>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</si>
  <si>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</si>
  <si>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</si>
  <si>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</si>
  <si>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</si>
  <si>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</si>
  <si>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</si>
  <si>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</si>
  <si>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</si>
  <si>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</si>
  <si>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</si>
  <si>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</si>
  <si>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</si>
  <si>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</si>
  <si>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</si>
  <si>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</si>
  <si>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</si>
  <si>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</si>
  <si>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</si>
  <si>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</si>
  <si>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</si>
  <si>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</si>
  <si>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</si>
  <si>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</si>
  <si>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</si>
  <si>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</si>
  <si>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</si>
  <si>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</si>
  <si>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</si>
  <si>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</si>
  <si>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</si>
  <si>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</si>
  <si>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</si>
  <si>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</si>
  <si>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</si>
  <si>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</si>
  <si>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</si>
  <si>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</si>
  <si>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</si>
  <si>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</si>
  <si>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</si>
  <si>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</si>
  <si>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</si>
  <si>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</si>
  <si>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</si>
  <si>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</si>
  <si>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</si>
  <si>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</si>
  <si>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</si>
  <si>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</si>
  <si>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</si>
  <si>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</si>
  <si>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</si>
  <si>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</si>
  <si>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</si>
  <si>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</si>
  <si>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</si>
  <si>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</si>
  <si>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</si>
  <si>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</si>
  <si>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</si>
  <si>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</si>
  <si>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</si>
  <si>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</si>
  <si>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</si>
  <si>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</si>
  <si>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</si>
  <si>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</si>
  <si>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</si>
  <si>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</si>
  <si>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</si>
  <si>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</si>
  <si>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</si>
  <si>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</si>
  <si>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</si>
  <si>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</si>
  <si>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</si>
  <si>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</si>
  <si>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</si>
  <si>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</si>
  <si>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</si>
  <si>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</si>
  <si>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</si>
  <si>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</si>
  <si>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</si>
  <si>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</si>
  <si>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</si>
  <si>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</si>
  <si>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</si>
  <si>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</si>
  <si>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</si>
  <si>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</si>
  <si>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</si>
  <si>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</si>
  <si>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</si>
  <si>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</si>
  <si>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</si>
  <si>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</si>
  <si>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</si>
  <si>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</si>
  <si>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</si>
  <si>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</si>
  <si>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</si>
  <si>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</si>
  <si>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</si>
  <si>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</si>
  <si>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</si>
  <si>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</si>
  <si>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</si>
  <si>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</si>
  <si>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</si>
  <si>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</si>
  <si>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</si>
  <si>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</si>
  <si>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</si>
  <si>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</si>
  <si>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</si>
  <si>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</si>
  <si>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</si>
  <si>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</si>
  <si>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</si>
  <si>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</si>
  <si>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</si>
  <si>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</si>
  <si>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</si>
  <si>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</si>
  <si>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</si>
  <si>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</si>
  <si>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</si>
  <si>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</si>
  <si>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</si>
  <si>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</si>
  <si>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</si>
  <si>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</si>
  <si>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</si>
  <si>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</si>
  <si>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</si>
  <si>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</si>
  <si>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</si>
  <si>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</si>
  <si>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</si>
  <si>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</si>
  <si>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</si>
  <si>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</si>
  <si>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</si>
  <si>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</si>
  <si>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</si>
  <si>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</si>
  <si>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</si>
  <si>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</si>
  <si>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</si>
  <si>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</si>
  <si>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</si>
  <si>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</si>
  <si>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</si>
  <si>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</si>
  <si>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</si>
  <si>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</si>
  <si>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</si>
  <si>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</si>
  <si>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</si>
  <si>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</si>
  <si>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</si>
  <si>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</si>
  <si>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</si>
  <si>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</si>
  <si>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</si>
  <si>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</si>
  <si>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</si>
  <si>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</si>
  <si>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</si>
  <si>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</si>
  <si>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</si>
  <si>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</si>
  <si>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</si>
  <si>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</si>
  <si>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</si>
  <si>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</si>
  <si>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</si>
  <si>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</si>
  <si>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</si>
  <si>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</si>
  <si>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</si>
  <si>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</si>
  <si>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</si>
  <si>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</si>
  <si>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</si>
  <si>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</si>
  <si>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</si>
  <si>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</si>
  <si>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</si>
  <si>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</si>
  <si>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</si>
  <si>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</si>
  <si>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</si>
  <si>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</si>
  <si>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</si>
  <si>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</si>
  <si>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</si>
  <si>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</si>
  <si>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</si>
  <si>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</si>
  <si>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</si>
  <si>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</si>
  <si>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</si>
  <si>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</si>
  <si>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</si>
  <si>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</si>
  <si>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</si>
  <si>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</si>
  <si>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</si>
  <si>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</si>
  <si>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</si>
  <si>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</si>
  <si>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平成３１年度</t>
  </si>
  <si>
    <t>平成３４年度</t>
  </si>
  <si>
    <t>諸謝金</t>
  </si>
  <si>
    <t>件</t>
  </si>
  <si>
    <t>百万円</t>
  </si>
  <si>
    <t>　　百万円/実践事例数</t>
    <phoneticPr fontId="5"/>
  </si>
  <si>
    <t>事業の趣旨、目的に即した真に必要な案件のみに厳選した上で支出し、単位当たりコストの削減に努める。</t>
  </si>
  <si>
    <t>費目・使途については、事業目的に即し、必要不可欠なものに限定している。</t>
  </si>
  <si>
    <t>新31</t>
  </si>
  <si>
    <t>○</t>
  </si>
  <si>
    <t>2-1 確かな学力の育成</t>
    <phoneticPr fontId="5"/>
  </si>
  <si>
    <t>新時代の学びにおける先端技術導入実証研究事業</t>
    <phoneticPr fontId="5"/>
  </si>
  <si>
    <t>初等中等教育局</t>
    <phoneticPr fontId="5"/>
  </si>
  <si>
    <t>情報教育・外国語教育課</t>
    <phoneticPr fontId="5"/>
  </si>
  <si>
    <t>-</t>
    <phoneticPr fontId="5"/>
  </si>
  <si>
    <t>-</t>
    <phoneticPr fontId="5"/>
  </si>
  <si>
    <t>各実証地域において、「データの利活用により、学習指導・生徒指導が充実した」と回答する教員の割合（平成31年度に実施）</t>
  </si>
  <si>
    <t>-</t>
    <phoneticPr fontId="5"/>
  </si>
  <si>
    <t>％</t>
    <phoneticPr fontId="5"/>
  </si>
  <si>
    <t>○エビデンスに基づいた学校教育の改善に向けた実証事業
各実証地域における、データの利活用による学習指導・生徒指導の質の向上</t>
    <phoneticPr fontId="5"/>
  </si>
  <si>
    <t>○エビデンスに基づいた学校教育の改善に向けた実証事業
実証地域における、データに基づいた学習指導・生徒指導の実践事例数</t>
    <phoneticPr fontId="5"/>
  </si>
  <si>
    <t>件</t>
    <phoneticPr fontId="5"/>
  </si>
  <si>
    <t>百万円/実践事例数</t>
    <phoneticPr fontId="5"/>
  </si>
  <si>
    <t>90.7/59</t>
  </si>
  <si>
    <t>95.2/51</t>
    <phoneticPr fontId="5"/>
  </si>
  <si>
    <t>百万円/作成数</t>
    <phoneticPr fontId="5"/>
  </si>
  <si>
    <t>○エビデンスに基づいた学校教育の改善に向けた実証事業
実証地域における、データに基づいた学習指導・生徒指導の実践事例数
（実証経費）／（実践事例数）　　　　　　　　　　　　　　</t>
    <phoneticPr fontId="5"/>
  </si>
  <si>
    <t>スマートスクール・プラットフォーム実証事業</t>
  </si>
  <si>
    <t>総務省</t>
  </si>
  <si>
    <t>新29-0008</t>
  </si>
  <si>
    <t>次世代学校支援モデル構築事業</t>
    <phoneticPr fontId="5"/>
  </si>
  <si>
    <t>A.教育委員会</t>
    <rPh sb="2" eb="4">
      <t>キョウイク</t>
    </rPh>
    <rPh sb="4" eb="7">
      <t>イインカイ</t>
    </rPh>
    <phoneticPr fontId="5"/>
  </si>
  <si>
    <t>雑役務費</t>
    <rPh sb="0" eb="1">
      <t>ザツ</t>
    </rPh>
    <rPh sb="1" eb="4">
      <t>エキムヒ</t>
    </rPh>
    <phoneticPr fontId="5"/>
  </si>
  <si>
    <t>実証研究費、検証業務費</t>
    <rPh sb="0" eb="2">
      <t>ジッショウ</t>
    </rPh>
    <rPh sb="2" eb="4">
      <t>ケンキュウ</t>
    </rPh>
    <rPh sb="4" eb="5">
      <t>ヒ</t>
    </rPh>
    <rPh sb="6" eb="8">
      <t>ケンショウ</t>
    </rPh>
    <rPh sb="8" eb="10">
      <t>ギョウム</t>
    </rPh>
    <rPh sb="10" eb="11">
      <t>ヒ</t>
    </rPh>
    <phoneticPr fontId="5"/>
  </si>
  <si>
    <t>人件費</t>
    <rPh sb="0" eb="3">
      <t>ジンケンヒ</t>
    </rPh>
    <phoneticPr fontId="5"/>
  </si>
  <si>
    <t>研究員賃金、社会保険料</t>
    <rPh sb="0" eb="3">
      <t>ケンキュウイン</t>
    </rPh>
    <rPh sb="3" eb="5">
      <t>チンギン</t>
    </rPh>
    <rPh sb="6" eb="8">
      <t>シャカイ</t>
    </rPh>
    <rPh sb="8" eb="11">
      <t>ホケンリョウ</t>
    </rPh>
    <phoneticPr fontId="5"/>
  </si>
  <si>
    <t>その他</t>
    <rPh sb="2" eb="3">
      <t>ホカ</t>
    </rPh>
    <phoneticPr fontId="5"/>
  </si>
  <si>
    <t>旅費</t>
    <rPh sb="0" eb="2">
      <t>リョヒ</t>
    </rPh>
    <phoneticPr fontId="5"/>
  </si>
  <si>
    <t>講師等旅費</t>
    <rPh sb="0" eb="2">
      <t>コウシ</t>
    </rPh>
    <rPh sb="2" eb="3">
      <t>トウ</t>
    </rPh>
    <rPh sb="3" eb="5">
      <t>リョヒ</t>
    </rPh>
    <phoneticPr fontId="5"/>
  </si>
  <si>
    <t>諸謝金、会場・会議費、印刷製本費等</t>
    <rPh sb="0" eb="3">
      <t>ショシャキン</t>
    </rPh>
    <rPh sb="4" eb="6">
      <t>カイジョウ</t>
    </rPh>
    <rPh sb="7" eb="10">
      <t>カイギヒ</t>
    </rPh>
    <rPh sb="11" eb="13">
      <t>インサツ</t>
    </rPh>
    <rPh sb="13" eb="15">
      <t>セイホン</t>
    </rPh>
    <rPh sb="15" eb="16">
      <t>ヒ</t>
    </rPh>
    <rPh sb="16" eb="17">
      <t>トウ</t>
    </rPh>
    <phoneticPr fontId="5"/>
  </si>
  <si>
    <t>B.教育委員会等</t>
    <rPh sb="2" eb="4">
      <t>キョウイク</t>
    </rPh>
    <rPh sb="4" eb="6">
      <t>イイン</t>
    </rPh>
    <rPh sb="6" eb="7">
      <t>カイ</t>
    </rPh>
    <rPh sb="7" eb="8">
      <t>ナド</t>
    </rPh>
    <phoneticPr fontId="5"/>
  </si>
  <si>
    <t>C.民間企業等</t>
    <phoneticPr fontId="5"/>
  </si>
  <si>
    <t>諸謝金</t>
    <rPh sb="0" eb="3">
      <t>ショシャキン</t>
    </rPh>
    <phoneticPr fontId="5"/>
  </si>
  <si>
    <t>借損料、研修講習費、会場・会議費、印刷製本費等</t>
    <rPh sb="0" eb="3">
      <t>シャクソンリョウ</t>
    </rPh>
    <rPh sb="4" eb="6">
      <t>ケンシュウ</t>
    </rPh>
    <rPh sb="6" eb="8">
      <t>コウシュウ</t>
    </rPh>
    <rPh sb="8" eb="9">
      <t>ヒ</t>
    </rPh>
    <rPh sb="10" eb="12">
      <t>カイジョウ</t>
    </rPh>
    <rPh sb="13" eb="16">
      <t>カイギヒ</t>
    </rPh>
    <rPh sb="17" eb="19">
      <t>インサツ</t>
    </rPh>
    <rPh sb="19" eb="21">
      <t>セイホン</t>
    </rPh>
    <rPh sb="21" eb="22">
      <t>ヒ</t>
    </rPh>
    <rPh sb="22" eb="23">
      <t>トウ</t>
    </rPh>
    <phoneticPr fontId="5"/>
  </si>
  <si>
    <t>報告会、委員・講師等旅費</t>
    <rPh sb="0" eb="2">
      <t>ホウコク</t>
    </rPh>
    <rPh sb="2" eb="3">
      <t>カイ</t>
    </rPh>
    <rPh sb="4" eb="6">
      <t>イイン</t>
    </rPh>
    <rPh sb="7" eb="9">
      <t>コウシ</t>
    </rPh>
    <rPh sb="9" eb="10">
      <t>トウ</t>
    </rPh>
    <rPh sb="10" eb="12">
      <t>リョヒ</t>
    </rPh>
    <phoneticPr fontId="5"/>
  </si>
  <si>
    <t>（各実証地域に対するヒアリングを実施予定）</t>
    <phoneticPr fontId="5"/>
  </si>
  <si>
    <t>○学校における先端技術の活用に関する実証事業
先端技術を活用した実証事例数</t>
    <rPh sb="23" eb="25">
      <t>センタン</t>
    </rPh>
    <rPh sb="25" eb="27">
      <t>ギジュツ</t>
    </rPh>
    <rPh sb="28" eb="30">
      <t>カツヨウ</t>
    </rPh>
    <rPh sb="32" eb="34">
      <t>ジッショウ</t>
    </rPh>
    <phoneticPr fontId="5"/>
  </si>
  <si>
    <t>○学校における先端技術の活用に関する実証事業
先端技術を活用した実証事例数
（実証経費）／（実践事例数）　　　　　　　　　　　　　　</t>
    <phoneticPr fontId="5"/>
  </si>
  <si>
    <t>普及できるモデルケースを策定するために国費で負担するものであり、経費については、そのために必要なものについて妥当性を十分に考慮して計上する。</t>
    <rPh sb="58" eb="60">
      <t>ジュウブン</t>
    </rPh>
    <phoneticPr fontId="5"/>
  </si>
  <si>
    <t>エビデンスに基づいた学校教育の改善に向けた実証事業は、「次世代学校支援モデル構築事業」（平成30年度末で終了）のデータ活用範囲を拡大し、事業承継したものである。
また、当該事業は総務省のスマートスクール・プラットフォーム実証事業と以下のとおり、適切に役割分担を行っている。
（文部科学省）
校務系データと学習系データを含んだ広範なデータの連携・活用による教育の質の向上に向けた実証研究
（総務省）
学校・教育委員会の実情に合った、校務の情報と学習記録データの連携・活用に必要なシステム等の在り方についての検討と実装</t>
    <rPh sb="44" eb="46">
      <t>ヘイセイ</t>
    </rPh>
    <rPh sb="48" eb="50">
      <t>ネンド</t>
    </rPh>
    <rPh sb="50" eb="51">
      <t>マツ</t>
    </rPh>
    <rPh sb="52" eb="54">
      <t>シュウリョウ</t>
    </rPh>
    <rPh sb="59" eb="61">
      <t>カツヨウ</t>
    </rPh>
    <rPh sb="61" eb="63">
      <t>ハンイ</t>
    </rPh>
    <rPh sb="64" eb="66">
      <t>カクダイ</t>
    </rPh>
    <rPh sb="84" eb="86">
      <t>トウガイ</t>
    </rPh>
    <rPh sb="86" eb="88">
      <t>ジギョウ</t>
    </rPh>
    <rPh sb="89" eb="92">
      <t>ソウムショウ</t>
    </rPh>
    <rPh sb="110" eb="112">
      <t>ジッショウ</t>
    </rPh>
    <rPh sb="112" eb="114">
      <t>ジギョウ</t>
    </rPh>
    <rPh sb="145" eb="147">
      <t>コウム</t>
    </rPh>
    <rPh sb="147" eb="148">
      <t>ケイ</t>
    </rPh>
    <rPh sb="154" eb="155">
      <t>ケイ</t>
    </rPh>
    <rPh sb="159" eb="160">
      <t>フク</t>
    </rPh>
    <rPh sb="162" eb="164">
      <t>コウハン</t>
    </rPh>
    <phoneticPr fontId="5"/>
  </si>
  <si>
    <t>本事業を通じて学校現場における先端技術の活用を促進することにより、「公正に個別最適化された学び」の実現や教師の業務負担軽減などにつながり、ＩＣＴを活用した教育・学習の振興をより一層促進することができる。</t>
    <rPh sb="15" eb="17">
      <t>センタン</t>
    </rPh>
    <rPh sb="17" eb="19">
      <t>ギジュツ</t>
    </rPh>
    <rPh sb="34" eb="36">
      <t>コウセイ</t>
    </rPh>
    <rPh sb="52" eb="54">
      <t>キョウシ</t>
    </rPh>
    <phoneticPr fontId="5"/>
  </si>
  <si>
    <t>社会や生活が大きく変化するSociety5.0の時代において求められる資質・能力を育成するためには、新学習指導要領の着実な実施やチームとしての学校運営の推進が不可欠であり、その中核を担う教師を支え、指導の質を高めるツールとしての先端技術には大きな可能性がある。ＩＣＴを基盤とした様々な先端技術の効果的に活用を促進し、教師の指導や子供の学習の質をさらに高めて「公正で個別最適化された学び」の充実を図り、子供の力を最大限引き出す学びを実現する。</t>
    <rPh sb="0" eb="2">
      <t>シャカイ</t>
    </rPh>
    <rPh sb="3" eb="5">
      <t>セイカツ</t>
    </rPh>
    <rPh sb="6" eb="7">
      <t>オオ</t>
    </rPh>
    <rPh sb="9" eb="11">
      <t>ヘンカ</t>
    </rPh>
    <rPh sb="24" eb="26">
      <t>ジダイ</t>
    </rPh>
    <rPh sb="30" eb="31">
      <t>モト</t>
    </rPh>
    <rPh sb="35" eb="37">
      <t>シシツ</t>
    </rPh>
    <rPh sb="38" eb="40">
      <t>ノウリョク</t>
    </rPh>
    <rPh sb="41" eb="43">
      <t>イクセイ</t>
    </rPh>
    <rPh sb="50" eb="53">
      <t>シンガクシュウ</t>
    </rPh>
    <rPh sb="53" eb="55">
      <t>シドウ</t>
    </rPh>
    <rPh sb="55" eb="57">
      <t>ヨウリョウ</t>
    </rPh>
    <rPh sb="58" eb="60">
      <t>チャクジツ</t>
    </rPh>
    <rPh sb="61" eb="63">
      <t>ジッシ</t>
    </rPh>
    <rPh sb="71" eb="73">
      <t>ガッコウ</t>
    </rPh>
    <rPh sb="73" eb="75">
      <t>ウンエイ</t>
    </rPh>
    <rPh sb="76" eb="78">
      <t>スイシン</t>
    </rPh>
    <rPh sb="79" eb="82">
      <t>フカケツ</t>
    </rPh>
    <rPh sb="88" eb="90">
      <t>チュウカク</t>
    </rPh>
    <rPh sb="91" eb="92">
      <t>ニナ</t>
    </rPh>
    <rPh sb="93" eb="95">
      <t>キョウシ</t>
    </rPh>
    <rPh sb="96" eb="97">
      <t>ササ</t>
    </rPh>
    <rPh sb="99" eb="101">
      <t>シドウ</t>
    </rPh>
    <rPh sb="154" eb="156">
      <t>ソクシン</t>
    </rPh>
    <rPh sb="158" eb="160">
      <t>キョウシ</t>
    </rPh>
    <rPh sb="167" eb="169">
      <t>ガクシュウ</t>
    </rPh>
    <rPh sb="175" eb="176">
      <t>タカ</t>
    </rPh>
    <rPh sb="179" eb="181">
      <t>コウセイ</t>
    </rPh>
    <rPh sb="182" eb="184">
      <t>コベツ</t>
    </rPh>
    <rPh sb="184" eb="187">
      <t>サイテキカ</t>
    </rPh>
    <rPh sb="190" eb="191">
      <t>マナ</t>
    </rPh>
    <rPh sb="194" eb="196">
      <t>ジュウジツ</t>
    </rPh>
    <rPh sb="197" eb="198">
      <t>ハカ</t>
    </rPh>
    <rPh sb="200" eb="202">
      <t>コドモ</t>
    </rPh>
    <rPh sb="203" eb="204">
      <t>チカラ</t>
    </rPh>
    <rPh sb="205" eb="208">
      <t>サイダイゲン</t>
    </rPh>
    <rPh sb="208" eb="209">
      <t>ヒ</t>
    </rPh>
    <rPh sb="210" eb="211">
      <t>ダ</t>
    </rPh>
    <rPh sb="212" eb="213">
      <t>マナ</t>
    </rPh>
    <rPh sb="215" eb="217">
      <t>ジツゲン</t>
    </rPh>
    <phoneticPr fontId="5"/>
  </si>
  <si>
    <t>○学校における先端技術の活用に関する実証事業
学校現場と企業等との協働により、学校教育において先端技術の効果的に活用に関する実証を行う。学校教育の幅広い場面での事例創出を念頭に置きつつ、提案者(学校設置者を想定)の創意工夫の幅を保てるよう、文部科学省が一定の領域（学習指導、校務支援等）を設定し、実証地域を公募。
○エビデンスに基づいた学校教育の改善に向けた実証事業
校務系データと学習系データを含んだ広範なデータを連携・活用し、学びを可視化することを通じ、教員による学習・生徒指導等の質の向上、学級・学校運営の改善等を図ることを目的とした教育データの利活用に関する基礎的な実証研究を行い、データ活用の在り方の検討やデータに基づいた学校運営等の有効性等を検証する。</t>
    <rPh sb="47" eb="49">
      <t>センタン</t>
    </rPh>
    <rPh sb="49" eb="51">
      <t>ギジュツ</t>
    </rPh>
    <rPh sb="59" eb="60">
      <t>カン</t>
    </rPh>
    <rPh sb="68" eb="70">
      <t>ガッコウ</t>
    </rPh>
    <rPh sb="70" eb="72">
      <t>キョウイク</t>
    </rPh>
    <rPh sb="73" eb="75">
      <t>ハバヒロ</t>
    </rPh>
    <rPh sb="76" eb="78">
      <t>バメン</t>
    </rPh>
    <rPh sb="80" eb="82">
      <t>ジレイ</t>
    </rPh>
    <rPh sb="82" eb="84">
      <t>ソウシュツ</t>
    </rPh>
    <rPh sb="85" eb="87">
      <t>ネントウ</t>
    </rPh>
    <rPh sb="88" eb="89">
      <t>オ</t>
    </rPh>
    <rPh sb="126" eb="128">
      <t>イッテイ</t>
    </rPh>
    <rPh sb="129" eb="131">
      <t>リョウイキ</t>
    </rPh>
    <rPh sb="132" eb="134">
      <t>ガクシュウ</t>
    </rPh>
    <rPh sb="134" eb="136">
      <t>シドウ</t>
    </rPh>
    <rPh sb="137" eb="139">
      <t>コウム</t>
    </rPh>
    <rPh sb="139" eb="141">
      <t>シエン</t>
    </rPh>
    <rPh sb="141" eb="142">
      <t>トウ</t>
    </rPh>
    <rPh sb="187" eb="188">
      <t>ケイ</t>
    </rPh>
    <rPh sb="194" eb="195">
      <t>ケイ</t>
    </rPh>
    <rPh sb="199" eb="200">
      <t>フク</t>
    </rPh>
    <rPh sb="202" eb="204">
      <t>コウハン</t>
    </rPh>
    <phoneticPr fontId="5"/>
  </si>
  <si>
    <t>学校教育における、先端技術及び教育データの効果的な活用に向けたガイドブックの作成数</t>
    <rPh sb="0" eb="2">
      <t>ガッコウ</t>
    </rPh>
    <rPh sb="2" eb="4">
      <t>キョウイク</t>
    </rPh>
    <rPh sb="9" eb="11">
      <t>センタン</t>
    </rPh>
    <rPh sb="11" eb="13">
      <t>ギジュツ</t>
    </rPh>
    <rPh sb="13" eb="14">
      <t>オヨ</t>
    </rPh>
    <rPh sb="15" eb="17">
      <t>キョウイク</t>
    </rPh>
    <rPh sb="21" eb="24">
      <t>コウカテキ</t>
    </rPh>
    <rPh sb="25" eb="27">
      <t>カツヨウ</t>
    </rPh>
    <rPh sb="28" eb="29">
      <t>ム</t>
    </rPh>
    <rPh sb="38" eb="40">
      <t>サクセイ</t>
    </rPh>
    <rPh sb="40" eb="41">
      <t>スウ</t>
    </rPh>
    <phoneticPr fontId="5"/>
  </si>
  <si>
    <t>学校教育における、先端技術及び教育データの効果的な活用に向けたガイドブックの作成数
（実証経費）／（作成数）　</t>
    <rPh sb="21" eb="24">
      <t>コウカテキ</t>
    </rPh>
    <rPh sb="28" eb="29">
      <t>ム</t>
    </rPh>
    <phoneticPr fontId="5"/>
  </si>
  <si>
    <t>様々な先端技術を学校教育に活用することは、学習指導・生徒指導の充実や、学級運営の改善を含めた教師の働き方改革に資するものであり、本事業は国民や社会のニーズに即した取組である。</t>
    <rPh sb="0" eb="2">
      <t>サマザマ</t>
    </rPh>
    <rPh sb="64" eb="65">
      <t>ホン</t>
    </rPh>
    <rPh sb="65" eb="67">
      <t>ジギョウ</t>
    </rPh>
    <phoneticPr fontId="5"/>
  </si>
  <si>
    <t>社会一般には多くの先端技術が活用されているが、それらが必ずしも学校教育の特性を踏まえたものであるとは言えないことや、学校教育における先端技術の活用については、教育委員会や学校における知見等が十分でなく、期待できる効果や生じる負担が予見できない中、先導して取り組みにくい等の課題があるため、国が主体となって実証を行い、取組を加速する必要がある。</t>
    <rPh sb="0" eb="2">
      <t>シャカイ</t>
    </rPh>
    <rPh sb="2" eb="4">
      <t>イッパン</t>
    </rPh>
    <rPh sb="6" eb="7">
      <t>オオ</t>
    </rPh>
    <rPh sb="9" eb="11">
      <t>センタン</t>
    </rPh>
    <rPh sb="11" eb="13">
      <t>ギジュツ</t>
    </rPh>
    <rPh sb="14" eb="16">
      <t>カツヨウ</t>
    </rPh>
    <rPh sb="27" eb="28">
      <t>カナラ</t>
    </rPh>
    <rPh sb="31" eb="33">
      <t>ガッコウ</t>
    </rPh>
    <rPh sb="33" eb="35">
      <t>キョウイク</t>
    </rPh>
    <rPh sb="36" eb="38">
      <t>トクセイ</t>
    </rPh>
    <rPh sb="39" eb="40">
      <t>フ</t>
    </rPh>
    <rPh sb="50" eb="51">
      <t>イ</t>
    </rPh>
    <rPh sb="58" eb="60">
      <t>ガッコウ</t>
    </rPh>
    <rPh sb="60" eb="62">
      <t>キョウイク</t>
    </rPh>
    <rPh sb="66" eb="68">
      <t>センタン</t>
    </rPh>
    <rPh sb="68" eb="70">
      <t>ギジュツ</t>
    </rPh>
    <rPh sb="71" eb="73">
      <t>カツヨウ</t>
    </rPh>
    <rPh sb="144" eb="145">
      <t>クニ</t>
    </rPh>
    <rPh sb="146" eb="148">
      <t>シュタイ</t>
    </rPh>
    <rPh sb="152" eb="154">
      <t>ジッショウ</t>
    </rPh>
    <rPh sb="155" eb="156">
      <t>オコナ</t>
    </rPh>
    <rPh sb="158" eb="160">
      <t>トリクミ</t>
    </rPh>
    <rPh sb="161" eb="163">
      <t>カソク</t>
    </rPh>
    <rPh sb="165" eb="167">
      <t>ヒツヨウ</t>
    </rPh>
    <phoneticPr fontId="5"/>
  </si>
  <si>
    <t>先端技術の活用により個に応じた指導が充実したと回答した教員の割合（平成31年度より調査を実施予定）</t>
    <rPh sb="0" eb="2">
      <t>センタン</t>
    </rPh>
    <rPh sb="2" eb="4">
      <t>ギジュツ</t>
    </rPh>
    <rPh sb="5" eb="7">
      <t>カツヨウ</t>
    </rPh>
    <phoneticPr fontId="5"/>
  </si>
  <si>
    <t>○学校における先端技術の活用に関する実証事業
先端技術の活用により個に応じた指導が充実したと回答した教員の割合が前年度以上になること。</t>
    <phoneticPr fontId="5"/>
  </si>
  <si>
    <t>86.8/60</t>
    <phoneticPr fontId="5"/>
  </si>
  <si>
    <t>156.1/15</t>
    <phoneticPr fontId="5"/>
  </si>
  <si>
    <t>242.9/1</t>
    <phoneticPr fontId="5"/>
  </si>
  <si>
    <t>‐</t>
  </si>
  <si>
    <t>無</t>
  </si>
  <si>
    <t>2 確かな学力の向上、豊かな心と健やかな体の育成と信頼される学校づくり</t>
    <phoneticPr fontId="5"/>
  </si>
  <si>
    <t>情報教育・外国語教育課長
髙谷浩樹</t>
    <rPh sb="5" eb="10">
      <t>ガイコクゴキョウイク</t>
    </rPh>
    <phoneticPr fontId="5"/>
  </si>
  <si>
    <t>-</t>
    <phoneticPr fontId="5"/>
  </si>
  <si>
    <t>初等中等教育振興事業委託費</t>
    <phoneticPr fontId="5"/>
  </si>
  <si>
    <t>外部有識者による点検対象外</t>
    <rPh sb="0" eb="5">
      <t>ガイブユウシキシャ</t>
    </rPh>
    <rPh sb="8" eb="13">
      <t>テンケンタイショウガイ</t>
    </rPh>
    <phoneticPr fontId="5"/>
  </si>
  <si>
    <t>事業の実施状況等を踏まえ、適切なアウトカムの設定について不断の見直しを図ること。
引き続き事業の着実な実施及び適切な予算執行に努めること。</t>
    <phoneticPr fontId="5"/>
  </si>
  <si>
    <t>事業の重要性、趣旨、目的を踏まえつつ、補助金の交付決定における競争性、公平性、透明性の確保や支出経費の精査等、事業の効率的な実施に努める。</t>
    <phoneticPr fontId="5"/>
  </si>
  <si>
    <t>-</t>
    <phoneticPr fontId="5"/>
  </si>
  <si>
    <t>第３期教育振興基本計画（平成30年6月15日閣議決定）
未来投資戦略2018（平成30年6月15日閣議決定）
経済財政運営と改革の基本方針2019（令和元年6月21日閣議決定）
成長戦略フォローアップ（令和元年6月21日閣議決定）
統合イノベーション戦略2019（令和元年6月21日閣議決定）</t>
    <rPh sb="12" eb="14">
      <t>ヘイセイ</t>
    </rPh>
    <rPh sb="16" eb="17">
      <t>ネン</t>
    </rPh>
    <rPh sb="74" eb="76">
      <t>レイワ</t>
    </rPh>
    <rPh sb="76" eb="77">
      <t>ガン</t>
    </rPh>
    <rPh sb="77" eb="78">
      <t>ネン</t>
    </rPh>
    <rPh sb="79" eb="80">
      <t>ガツ</t>
    </rPh>
    <rPh sb="82" eb="83">
      <t>ニチ</t>
    </rPh>
    <rPh sb="83" eb="85">
      <t>カクギ</t>
    </rPh>
    <rPh sb="85" eb="87">
      <t>ケッテイ</t>
    </rPh>
    <rPh sb="89" eb="91">
      <t>セイチョウ</t>
    </rPh>
    <rPh sb="91" eb="93">
      <t>センリャク</t>
    </rPh>
    <phoneticPr fontId="5"/>
  </si>
  <si>
    <t xml:space="preserve">教育振興基本計画（平成30年6月15日閣議決定）、統合イノベーション戦略2019（令和元年6月21日閣議決定）、新時代の学びを支える先端技術活用推進方策（最終まとめ）（令和元年6月25日）に必要性が明記されるなど、政策の優先度が極めて高いことから、その必要性が認められる。事業の実施を通じて、全ての子供たちに対して、一人一人の進度や能力、関心に応じて最適化された学び（「公正に個別最適化された学び」）を提供することは、子供たちの基盤的な力の確実な習得に資する。																																											</t>
    <phoneticPr fontId="5"/>
  </si>
  <si>
    <t>教育振興基本計画（平成30年6月15日閣議決定）、統合イノベーション戦略2019（令和元年6月21日閣議決定）、新時代の学びを支える先端技術活用推進方策（最終まとめ）（令和元年6月25日）に必要性が明記されるなど、政策の優先度が極めて高い。</t>
    <phoneticPr fontId="5"/>
  </si>
  <si>
    <t>第３期教育振興基本計画（平成30年6月15日閣議決定）
http://www.mext.go.jp/a_menu/keikaku/detail/1406127.htm
未来投資戦略2018（平成30年6月15日閣議決定）
https://www.kantei.go.jp/jp/singi/keizaisaisei/pdf/miraitousi2018_zentai.pdf
経済財政運営と改革の基本方針2019（令和元年6月21日閣議決定）
https://www5.cao.go.jp/keizai-shimon/kaigi/cabinet/2019/decision0621.html
成長戦略フォローアップ（令和元年6月21日閣議決定）
https://www.kantei.go.jp/jp/singi/keizaisaisei/kettei.html
統合イノベーション戦略2019（令和元年6月21日閣議決定）
https://www8.cao.go.jp/cstp/tougosenryaku/index.html</t>
    <phoneticPr fontId="5"/>
  </si>
  <si>
    <t>-</t>
    <phoneticPr fontId="5"/>
  </si>
  <si>
    <t>庁費</t>
    <phoneticPr fontId="5"/>
  </si>
  <si>
    <t>委員等旅費</t>
    <phoneticPr fontId="5"/>
  </si>
  <si>
    <t>職員旅費</t>
    <rPh sb="0" eb="2">
      <t>ショクイン</t>
    </rPh>
    <rPh sb="2" eb="4">
      <t>リョヒ</t>
    </rPh>
    <phoneticPr fontId="5"/>
  </si>
  <si>
    <t>※金額は単位未満四捨五入して記載していることから、合計が一致しない場合がある
ICT環境基盤・活用に関する実証研究についての増要求
「新しい日本のための優先課題推進枠」1,949</t>
    <rPh sb="43" eb="45">
      <t>カンキョウ</t>
    </rPh>
    <rPh sb="45" eb="47">
      <t>キバン</t>
    </rPh>
    <rPh sb="48" eb="50">
      <t>カツヨウ</t>
    </rPh>
    <rPh sb="51" eb="52">
      <t>カン</t>
    </rPh>
    <rPh sb="54" eb="56">
      <t>ジッショウ</t>
    </rPh>
    <rPh sb="56" eb="58">
      <t>ケンキュウ</t>
    </rPh>
    <rPh sb="63" eb="64">
      <t>ゾウ</t>
    </rPh>
    <rPh sb="64" eb="66">
      <t>ヨウキュウ</t>
    </rPh>
    <rPh sb="69" eb="70">
      <t>アタラ</t>
    </rPh>
    <phoneticPr fontId="5"/>
  </si>
  <si>
    <t>委員会出席謝金、報告書執筆謝金等</t>
    <rPh sb="0" eb="3">
      <t>イインカイ</t>
    </rPh>
    <rPh sb="3" eb="5">
      <t>シュッセキ</t>
    </rPh>
    <rPh sb="5" eb="7">
      <t>シャキン</t>
    </rPh>
    <rPh sb="8" eb="11">
      <t>ホウコクショ</t>
    </rPh>
    <rPh sb="11" eb="13">
      <t>シッピツ</t>
    </rPh>
    <rPh sb="13" eb="15">
      <t>シャキン</t>
    </rPh>
    <rPh sb="15" eb="1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</si>
</sst>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431</xdr:colOff>
      <xdr:row>741</xdr:row>
      <xdr:rowOff>0</xdr:rowOff>
    </xdr:from>
    <xdr:to>
      <xdr:col>33</xdr:col>
      <xdr:colOff>164402</xdr:colOff>
      <xdr:row>742</xdr:row>
      <xdr:rowOff>253424</xdr:rowOff>
    </xdr:to>
    <xdr:sp macro="" textlink="">
      <xdr:nvSpPr>
        <xdr:cNvPr id="3" name="Rectangle 71">
          <a:extLst>
            <a:ext uri="{FF2B5EF4-FFF2-40B4-BE49-F238E27FC236}">
              <a16:creationId xmlns:a16="http://schemas.microsoft.com/office/drawing/2014/main" id="{72D9EF33-3C7D-4829-92A4-BEE39AF08EBE}"/>
            </a:ext>
          </a:extLst>
        </xdr:cNvPr>
        <xdr:cNvSpPr>
          <a:spLocks noChangeArrowheads="1"/>
        </xdr:cNvSpPr>
      </xdr:nvSpPr>
      <xdr:spPr bwMode="auto">
        <a:xfrm>
          <a:off x="4286681" y="49530000"/>
          <a:ext cx="2613257" cy="6072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257.4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154780</xdr:colOff>
      <xdr:row>743</xdr:row>
      <xdr:rowOff>29255</xdr:rowOff>
    </xdr:from>
    <xdr:to>
      <xdr:col>38</xdr:col>
      <xdr:colOff>142873</xdr:colOff>
      <xdr:row>747</xdr:row>
      <xdr:rowOff>149677</xdr:rowOff>
    </xdr:to>
    <xdr:sp macro="" textlink="">
      <xdr:nvSpPr>
        <xdr:cNvPr id="4" name="大かっこ 3">
          <a:extLst>
            <a:ext uri="{FF2B5EF4-FFF2-40B4-BE49-F238E27FC236}">
              <a16:creationId xmlns:a16="http://schemas.microsoft.com/office/drawing/2014/main" id="{FBEE6FED-258C-4E87-9484-40A6B38396B3}"/>
            </a:ext>
          </a:extLst>
        </xdr:cNvPr>
        <xdr:cNvSpPr/>
      </xdr:nvSpPr>
      <xdr:spPr>
        <a:xfrm>
          <a:off x="3155155" y="48978230"/>
          <a:ext cx="4588668" cy="1530122"/>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教員の「働き方改革」の実現に資するため、都道府県単位での「統合型校務支援システム」の共同調達・運用を促進し、同システムの全国的整備を加速化させることにより、教員の長時間勤務を是正する。また、児童生徒の学びの維持・充実を図るため、多様性ある学習環境や専門性の高い授業等における遠隔授業システムの導入を支援する。</a:t>
          </a:r>
        </a:p>
      </xdr:txBody>
    </xdr:sp>
    <xdr:clientData/>
  </xdr:twoCellAnchor>
  <xdr:twoCellAnchor>
    <xdr:from>
      <xdr:col>7</xdr:col>
      <xdr:colOff>175462</xdr:colOff>
      <xdr:row>747</xdr:row>
      <xdr:rowOff>337030</xdr:rowOff>
    </xdr:from>
    <xdr:to>
      <xdr:col>20</xdr:col>
      <xdr:colOff>108857</xdr:colOff>
      <xdr:row>752</xdr:row>
      <xdr:rowOff>301664</xdr:rowOff>
    </xdr:to>
    <xdr:grpSp>
      <xdr:nvGrpSpPr>
        <xdr:cNvPr id="5" name="グループ化 4">
          <a:extLst>
            <a:ext uri="{FF2B5EF4-FFF2-40B4-BE49-F238E27FC236}">
              <a16:creationId xmlns:a16="http://schemas.microsoft.com/office/drawing/2014/main" id="{EB10CA06-8B3D-4E04-A08C-531E1F5D8F95}"/>
            </a:ext>
          </a:extLst>
        </xdr:cNvPr>
        <xdr:cNvGrpSpPr/>
      </xdr:nvGrpSpPr>
      <xdr:grpSpPr>
        <a:xfrm>
          <a:off x="1597862" y="53016630"/>
          <a:ext cx="2574995" cy="1742634"/>
          <a:chOff x="3771722" y="42195750"/>
          <a:chExt cx="2518762" cy="1707571"/>
        </a:xfrm>
      </xdr:grpSpPr>
      <xdr:sp macro="" textlink="">
        <xdr:nvSpPr>
          <xdr:cNvPr id="6" name="Rectangle 76">
            <a:extLst>
              <a:ext uri="{FF2B5EF4-FFF2-40B4-BE49-F238E27FC236}">
                <a16:creationId xmlns:a16="http://schemas.microsoft.com/office/drawing/2014/main" id="{521DE262-C8A7-4C4A-9BEC-EEBEE15D3CC8}"/>
              </a:ext>
            </a:extLst>
          </xdr:cNvPr>
          <xdr:cNvSpPr>
            <a:spLocks noChangeArrowheads="1"/>
          </xdr:cNvSpPr>
        </xdr:nvSpPr>
        <xdr:spPr bwMode="auto">
          <a:xfrm>
            <a:off x="3823384" y="42803545"/>
            <a:ext cx="2467100" cy="3201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rtl="0"/>
            <a:r>
              <a:rPr lang="ja-JP" altLang="ja-JP" sz="1100" b="0" i="0" baseline="0">
                <a:effectLst/>
                <a:latin typeface="+mn-lt"/>
                <a:ea typeface="+mn-ea"/>
                <a:cs typeface="+mn-cs"/>
              </a:rPr>
              <a:t>委託【随意契約（企画競争）</a:t>
            </a:r>
            <a:r>
              <a:rPr lang="en-US" altLang="ja-JP" sz="1100" b="0" i="0" baseline="0">
                <a:effectLst/>
                <a:latin typeface="+mn-lt"/>
                <a:ea typeface="+mn-ea"/>
                <a:cs typeface="+mn-cs"/>
              </a:rPr>
              <a:t>】</a:t>
            </a:r>
            <a:endParaRPr lang="ja-JP" altLang="ja-JP" sz="1200">
              <a:effectLst/>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78">
            <a:extLst>
              <a:ext uri="{FF2B5EF4-FFF2-40B4-BE49-F238E27FC236}">
                <a16:creationId xmlns:a16="http://schemas.microsoft.com/office/drawing/2014/main" id="{5B744505-7401-4AB4-AFE0-BFB9AD301393}"/>
              </a:ext>
            </a:extLst>
          </xdr:cNvPr>
          <xdr:cNvSpPr>
            <a:spLocks noChangeArrowheads="1"/>
          </xdr:cNvSpPr>
        </xdr:nvSpPr>
        <xdr:spPr bwMode="auto">
          <a:xfrm rot="1793368">
            <a:off x="5320242" y="42195750"/>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Rectangle 5">
            <a:extLst>
              <a:ext uri="{FF2B5EF4-FFF2-40B4-BE49-F238E27FC236}">
                <a16:creationId xmlns:a16="http://schemas.microsoft.com/office/drawing/2014/main" id="{A5F1D475-BEB3-46F0-B9A2-8667C2AD7A9F}"/>
              </a:ext>
            </a:extLst>
          </xdr:cNvPr>
          <xdr:cNvSpPr>
            <a:spLocks noChangeArrowheads="1"/>
          </xdr:cNvSpPr>
        </xdr:nvSpPr>
        <xdr:spPr bwMode="auto">
          <a:xfrm>
            <a:off x="3771722" y="43137586"/>
            <a:ext cx="2447550" cy="76573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Ａ．教育委員会（全５団体）</a:t>
            </a: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22</xdr:col>
      <xdr:colOff>123950</xdr:colOff>
      <xdr:row>747</xdr:row>
      <xdr:rowOff>341636</xdr:rowOff>
    </xdr:from>
    <xdr:to>
      <xdr:col>35</xdr:col>
      <xdr:colOff>119064</xdr:colOff>
      <xdr:row>752</xdr:row>
      <xdr:rowOff>269850</xdr:rowOff>
    </xdr:to>
    <xdr:grpSp>
      <xdr:nvGrpSpPr>
        <xdr:cNvPr id="9" name="グループ化 8">
          <a:extLst>
            <a:ext uri="{FF2B5EF4-FFF2-40B4-BE49-F238E27FC236}">
              <a16:creationId xmlns:a16="http://schemas.microsoft.com/office/drawing/2014/main" id="{5E759E75-A1DB-4A47-A0C4-90E4E00EF15A}"/>
            </a:ext>
          </a:extLst>
        </xdr:cNvPr>
        <xdr:cNvGrpSpPr/>
      </xdr:nvGrpSpPr>
      <xdr:grpSpPr>
        <a:xfrm>
          <a:off x="4594350" y="53021236"/>
          <a:ext cx="2636714" cy="1706214"/>
          <a:chOff x="6416986" y="42208397"/>
          <a:chExt cx="2588430" cy="1672219"/>
        </a:xfrm>
      </xdr:grpSpPr>
      <xdr:sp macro="" textlink="">
        <xdr:nvSpPr>
          <xdr:cNvPr id="10" name="AutoShape 78">
            <a:extLst>
              <a:ext uri="{FF2B5EF4-FFF2-40B4-BE49-F238E27FC236}">
                <a16:creationId xmlns:a16="http://schemas.microsoft.com/office/drawing/2014/main" id="{53CE83D4-82BC-433E-BE3D-5945355E2066}"/>
              </a:ext>
            </a:extLst>
          </xdr:cNvPr>
          <xdr:cNvSpPr>
            <a:spLocks noChangeArrowheads="1"/>
          </xdr:cNvSpPr>
        </xdr:nvSpPr>
        <xdr:spPr bwMode="auto">
          <a:xfrm>
            <a:off x="7167928" y="42208397"/>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Rectangle 5">
            <a:extLst>
              <a:ext uri="{FF2B5EF4-FFF2-40B4-BE49-F238E27FC236}">
                <a16:creationId xmlns:a16="http://schemas.microsoft.com/office/drawing/2014/main" id="{C35E855F-E524-43D6-A5AA-3D9A2B323558}"/>
              </a:ext>
            </a:extLst>
          </xdr:cNvPr>
          <xdr:cNvSpPr>
            <a:spLocks noChangeArrowheads="1"/>
          </xdr:cNvSpPr>
        </xdr:nvSpPr>
        <xdr:spPr bwMode="auto">
          <a:xfrm>
            <a:off x="6416986" y="43114881"/>
            <a:ext cx="2588430" cy="76573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．教育委員会等（全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団体程度）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6</xdr:col>
      <xdr:colOff>63500</xdr:colOff>
      <xdr:row>753</xdr:row>
      <xdr:rowOff>65941</xdr:rowOff>
    </xdr:from>
    <xdr:to>
      <xdr:col>21</xdr:col>
      <xdr:colOff>11907</xdr:colOff>
      <xdr:row>756</xdr:row>
      <xdr:rowOff>257175</xdr:rowOff>
    </xdr:to>
    <xdr:sp macro="" textlink="">
      <xdr:nvSpPr>
        <xdr:cNvPr id="12" name="大かっこ 11">
          <a:extLst>
            <a:ext uri="{FF2B5EF4-FFF2-40B4-BE49-F238E27FC236}">
              <a16:creationId xmlns:a16="http://schemas.microsoft.com/office/drawing/2014/main" id="{9F26C22C-021F-43C1-8CEA-F972541F61AE}"/>
            </a:ext>
          </a:extLst>
        </xdr:cNvPr>
        <xdr:cNvSpPr/>
      </xdr:nvSpPr>
      <xdr:spPr>
        <a:xfrm>
          <a:off x="1263650" y="52539166"/>
          <a:ext cx="2948782" cy="12485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　</a:t>
          </a:r>
          <a:r>
            <a:rPr lang="ja-JP" altLang="ja-JP" sz="1100">
              <a:solidFill>
                <a:schemeClr val="tx1"/>
              </a:solidFill>
              <a:effectLst/>
              <a:latin typeface="+mn-lt"/>
              <a:ea typeface="+mn-ea"/>
              <a:cs typeface="+mn-cs"/>
            </a:rPr>
            <a:t>・教育の質の向上に向けた、学習系システムと校務系システムが保有するデータの連携・活用に関する実証研究</a:t>
          </a:r>
          <a:endParaRPr lang="ja-JP" altLang="ja-JP">
            <a:effectLst/>
          </a:endParaRPr>
        </a:p>
        <a:p>
          <a:pPr rtl="0" eaLnBrk="1" fontAlgn="auto" latinLnBrk="0" hangingPunct="1"/>
          <a:endParaRPr lang="ja-JP" altLang="ja-JP">
            <a:effectLst/>
          </a:endParaRPr>
        </a:p>
      </xdr:txBody>
    </xdr:sp>
    <xdr:clientData/>
  </xdr:twoCellAnchor>
  <xdr:twoCellAnchor>
    <xdr:from>
      <xdr:col>22</xdr:col>
      <xdr:colOff>174013</xdr:colOff>
      <xdr:row>749</xdr:row>
      <xdr:rowOff>261022</xdr:rowOff>
    </xdr:from>
    <xdr:to>
      <xdr:col>35</xdr:col>
      <xdr:colOff>122464</xdr:colOff>
      <xdr:row>750</xdr:row>
      <xdr:rowOff>149677</xdr:rowOff>
    </xdr:to>
    <xdr:sp macro="" textlink="">
      <xdr:nvSpPr>
        <xdr:cNvPr id="13" name="Rectangle 76">
          <a:extLst>
            <a:ext uri="{FF2B5EF4-FFF2-40B4-BE49-F238E27FC236}">
              <a16:creationId xmlns:a16="http://schemas.microsoft.com/office/drawing/2014/main" id="{7E061111-D3D2-418C-97E2-66EB561DB85E}"/>
            </a:ext>
          </a:extLst>
        </xdr:cNvPr>
        <xdr:cNvSpPr>
          <a:spLocks noChangeArrowheads="1"/>
        </xdr:cNvSpPr>
      </xdr:nvSpPr>
      <xdr:spPr bwMode="auto">
        <a:xfrm>
          <a:off x="4574563" y="51324547"/>
          <a:ext cx="2548776" cy="2410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rtl="0"/>
          <a:r>
            <a:rPr lang="ja-JP" altLang="ja-JP" sz="1100" b="0" i="0" baseline="0">
              <a:effectLst/>
              <a:latin typeface="+mn-lt"/>
              <a:ea typeface="+mn-ea"/>
              <a:cs typeface="+mn-cs"/>
            </a:rPr>
            <a:t>委託【随意契約（企画競争）</a:t>
          </a:r>
          <a:r>
            <a:rPr lang="en-US" altLang="ja-JP" sz="1100" b="0" i="0" baseline="0">
              <a:effectLst/>
              <a:latin typeface="+mn-lt"/>
              <a:ea typeface="+mn-ea"/>
              <a:cs typeface="+mn-cs"/>
            </a:rPr>
            <a:t>】</a:t>
          </a:r>
          <a:endParaRPr lang="ja-JP" altLang="ja-JP" sz="1200">
            <a:effectLst/>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23812</xdr:colOff>
      <xdr:row>753</xdr:row>
      <xdr:rowOff>47625</xdr:rowOff>
    </xdr:from>
    <xdr:to>
      <xdr:col>35</xdr:col>
      <xdr:colOff>200024</xdr:colOff>
      <xdr:row>756</xdr:row>
      <xdr:rowOff>257175</xdr:rowOff>
    </xdr:to>
    <xdr:sp macro="" textlink="">
      <xdr:nvSpPr>
        <xdr:cNvPr id="14" name="大かっこ 13">
          <a:extLst>
            <a:ext uri="{FF2B5EF4-FFF2-40B4-BE49-F238E27FC236}">
              <a16:creationId xmlns:a16="http://schemas.microsoft.com/office/drawing/2014/main" id="{19968300-0D3D-4D99-8975-15A2C74FE0E9}"/>
            </a:ext>
          </a:extLst>
        </xdr:cNvPr>
        <xdr:cNvSpPr/>
      </xdr:nvSpPr>
      <xdr:spPr>
        <a:xfrm>
          <a:off x="4424362" y="52520850"/>
          <a:ext cx="2776537" cy="126682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ja-JP" altLang="en-US" sz="1100">
              <a:solidFill>
                <a:schemeClr val="tx1"/>
              </a:solidFill>
              <a:effectLst/>
              <a:latin typeface="+mn-lt"/>
              <a:ea typeface="+mn-ea"/>
              <a:cs typeface="+mn-cs"/>
            </a:rPr>
            <a:t>・先端技術をフル活用した学校の在り方に関する実証研究</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・教育データ等を利活用した教師・児童生徒等への支援の充実に向けた実証研究</a:t>
          </a:r>
          <a:endParaRPr lang="ja-JP" altLang="ja-JP">
            <a:effectLst/>
          </a:endParaRPr>
        </a:p>
      </xdr:txBody>
    </xdr:sp>
    <xdr:clientData/>
  </xdr:twoCellAnchor>
  <xdr:twoCellAnchor>
    <xdr:from>
      <xdr:col>35</xdr:col>
      <xdr:colOff>65943</xdr:colOff>
      <xdr:row>740</xdr:row>
      <xdr:rowOff>29308</xdr:rowOff>
    </xdr:from>
    <xdr:to>
      <xdr:col>37</xdr:col>
      <xdr:colOff>770</xdr:colOff>
      <xdr:row>742</xdr:row>
      <xdr:rowOff>247237</xdr:rowOff>
    </xdr:to>
    <xdr:sp macro="" textlink="">
      <xdr:nvSpPr>
        <xdr:cNvPr id="15" name="左中かっこ 14">
          <a:extLst>
            <a:ext uri="{FF2B5EF4-FFF2-40B4-BE49-F238E27FC236}">
              <a16:creationId xmlns:a16="http://schemas.microsoft.com/office/drawing/2014/main" id="{9F3AAB78-3583-4902-BE34-1854EDD29AD6}"/>
            </a:ext>
          </a:extLst>
        </xdr:cNvPr>
        <xdr:cNvSpPr/>
      </xdr:nvSpPr>
      <xdr:spPr>
        <a:xfrm>
          <a:off x="7066818" y="47921008"/>
          <a:ext cx="334877" cy="92277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68005</xdr:colOff>
      <xdr:row>739</xdr:row>
      <xdr:rowOff>298569</xdr:rowOff>
    </xdr:from>
    <xdr:to>
      <xdr:col>49</xdr:col>
      <xdr:colOff>136071</xdr:colOff>
      <xdr:row>742</xdr:row>
      <xdr:rowOff>353785</xdr:rowOff>
    </xdr:to>
    <xdr:sp macro="" textlink="">
      <xdr:nvSpPr>
        <xdr:cNvPr id="16" name="Rectangle 31">
          <a:extLst>
            <a:ext uri="{FF2B5EF4-FFF2-40B4-BE49-F238E27FC236}">
              <a16:creationId xmlns:a16="http://schemas.microsoft.com/office/drawing/2014/main" id="{18E7960C-D013-47DE-B626-E6EC67C359B3}"/>
            </a:ext>
          </a:extLst>
        </xdr:cNvPr>
        <xdr:cNvSpPr>
          <a:spLocks noChangeArrowheads="1"/>
        </xdr:cNvSpPr>
      </xdr:nvSpPr>
      <xdr:spPr bwMode="auto">
        <a:xfrm>
          <a:off x="7468930" y="47837844"/>
          <a:ext cx="2468366" cy="1112491"/>
        </a:xfrm>
        <a:prstGeom prst="rect">
          <a:avLst/>
        </a:prstGeom>
        <a:noFill/>
        <a:ln>
          <a:noFill/>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本省経費　</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諸謝金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0.4</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職員旅費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0.6</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委員等旅費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0.6</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庁費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12.8</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を含む</a:t>
          </a:r>
        </a:p>
      </xdr:txBody>
    </xdr:sp>
    <xdr:clientData/>
  </xdr:twoCellAnchor>
  <xdr:twoCellAnchor>
    <xdr:from>
      <xdr:col>37</xdr:col>
      <xdr:colOff>47625</xdr:colOff>
      <xdr:row>747</xdr:row>
      <xdr:rowOff>333375</xdr:rowOff>
    </xdr:from>
    <xdr:to>
      <xdr:col>49</xdr:col>
      <xdr:colOff>245145</xdr:colOff>
      <xdr:row>752</xdr:row>
      <xdr:rowOff>285402</xdr:rowOff>
    </xdr:to>
    <xdr:grpSp>
      <xdr:nvGrpSpPr>
        <xdr:cNvPr id="17" name="グループ化 16">
          <a:extLst>
            <a:ext uri="{FF2B5EF4-FFF2-40B4-BE49-F238E27FC236}">
              <a16:creationId xmlns:a16="http://schemas.microsoft.com/office/drawing/2014/main" id="{99CE9D42-9F4C-415B-82DC-C1F656C2CC4B}"/>
            </a:ext>
          </a:extLst>
        </xdr:cNvPr>
        <xdr:cNvGrpSpPr/>
      </xdr:nvGrpSpPr>
      <xdr:grpSpPr>
        <a:xfrm>
          <a:off x="7566025" y="53012975"/>
          <a:ext cx="2635920" cy="1730027"/>
          <a:chOff x="6405251" y="42185166"/>
          <a:chExt cx="2588430" cy="1695450"/>
        </a:xfrm>
      </xdr:grpSpPr>
      <xdr:sp macro="" textlink="">
        <xdr:nvSpPr>
          <xdr:cNvPr id="18" name="AutoShape 78">
            <a:extLst>
              <a:ext uri="{FF2B5EF4-FFF2-40B4-BE49-F238E27FC236}">
                <a16:creationId xmlns:a16="http://schemas.microsoft.com/office/drawing/2014/main" id="{07AE99B5-36BF-4E38-9029-E60B93ECBD59}"/>
              </a:ext>
            </a:extLst>
          </xdr:cNvPr>
          <xdr:cNvSpPr>
            <a:spLocks noChangeArrowheads="1"/>
          </xdr:cNvSpPr>
        </xdr:nvSpPr>
        <xdr:spPr bwMode="auto">
          <a:xfrm rot="20149956">
            <a:off x="6416943" y="42185166"/>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Rectangle 5">
            <a:extLst>
              <a:ext uri="{FF2B5EF4-FFF2-40B4-BE49-F238E27FC236}">
                <a16:creationId xmlns:a16="http://schemas.microsoft.com/office/drawing/2014/main" id="{1C4AD2F2-81B0-4485-963C-D2817AFE22F8}"/>
              </a:ext>
            </a:extLst>
          </xdr:cNvPr>
          <xdr:cNvSpPr>
            <a:spLocks noChangeArrowheads="1"/>
          </xdr:cNvSpPr>
        </xdr:nvSpPr>
        <xdr:spPr bwMode="auto">
          <a:xfrm>
            <a:off x="6405251" y="43114881"/>
            <a:ext cx="2588430"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．民間企業等（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団体）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36</xdr:col>
      <xdr:colOff>95251</xdr:colOff>
      <xdr:row>749</xdr:row>
      <xdr:rowOff>250031</xdr:rowOff>
    </xdr:from>
    <xdr:to>
      <xdr:col>49</xdr:col>
      <xdr:colOff>114156</xdr:colOff>
      <xdr:row>750</xdr:row>
      <xdr:rowOff>187245</xdr:rowOff>
    </xdr:to>
    <xdr:sp macro="" textlink="">
      <xdr:nvSpPr>
        <xdr:cNvPr id="20" name="Rectangle 76">
          <a:extLst>
            <a:ext uri="{FF2B5EF4-FFF2-40B4-BE49-F238E27FC236}">
              <a16:creationId xmlns:a16="http://schemas.microsoft.com/office/drawing/2014/main" id="{3E5DC9CF-4D98-42D2-9C29-E16B29BBC9E6}"/>
            </a:ext>
          </a:extLst>
        </xdr:cNvPr>
        <xdr:cNvSpPr>
          <a:spLocks noChangeArrowheads="1"/>
        </xdr:cNvSpPr>
      </xdr:nvSpPr>
      <xdr:spPr bwMode="auto">
        <a:xfrm>
          <a:off x="7296151" y="51313556"/>
          <a:ext cx="2619230" cy="2896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rPr>
            <a:t>委託</a:t>
          </a:r>
          <a:r>
            <a:rPr lang="en-US" altLang="ja-JP" sz="1100">
              <a:solidFill>
                <a:srgbClr xmlns:mc="http://schemas.openxmlformats.org/markup-compatibility/2006" xmlns:a14="http://schemas.microsoft.com/office/drawing/2010/main" val="000000" mc:Ignorable="a14" a14:legacySpreadsheetColorIndex="8"/>
              </a:solidFill>
            </a:rPr>
            <a:t>【</a:t>
          </a:r>
          <a:r>
            <a:rPr lang="ja-JP" altLang="en-US" sz="1100">
              <a:solidFill>
                <a:srgbClr xmlns:mc="http://schemas.openxmlformats.org/markup-compatibility/2006" xmlns:a14="http://schemas.microsoft.com/office/drawing/2010/main" val="000000" mc:Ignorable="a14" a14:legacySpreadsheetColorIndex="8"/>
              </a:solidFill>
            </a:rPr>
            <a:t>一般競争契約（総合評価）</a:t>
          </a:r>
          <a:r>
            <a:rPr lang="en-US" altLang="ja-JP" sz="11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37</xdr:col>
      <xdr:colOff>59532</xdr:colOff>
      <xdr:row>753</xdr:row>
      <xdr:rowOff>35719</xdr:rowOff>
    </xdr:from>
    <xdr:to>
      <xdr:col>49</xdr:col>
      <xdr:colOff>297656</xdr:colOff>
      <xdr:row>755</xdr:row>
      <xdr:rowOff>285750</xdr:rowOff>
    </xdr:to>
    <xdr:sp macro="" textlink="">
      <xdr:nvSpPr>
        <xdr:cNvPr id="21" name="大かっこ 20">
          <a:extLst>
            <a:ext uri="{FF2B5EF4-FFF2-40B4-BE49-F238E27FC236}">
              <a16:creationId xmlns:a16="http://schemas.microsoft.com/office/drawing/2014/main" id="{A84DB9A4-D543-4C74-9A8A-4593F23C6BEF}"/>
            </a:ext>
          </a:extLst>
        </xdr:cNvPr>
        <xdr:cNvSpPr/>
      </xdr:nvSpPr>
      <xdr:spPr>
        <a:xfrm>
          <a:off x="7460457" y="52508944"/>
          <a:ext cx="2638424" cy="9548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・事業推進委員会、連絡協議会、成果報告会の運営</a:t>
          </a:r>
          <a:endParaRPr lang="en-US" altLang="ja-JP"/>
        </a:p>
        <a:p>
          <a:r>
            <a:rPr lang="ja-JP" altLang="en-US"/>
            <a:t>・実証の取りまとめ・分析</a:t>
          </a:r>
          <a:endParaRPr lang="en-US" altLang="ja-JP"/>
        </a:p>
        <a:p>
          <a:r>
            <a:rPr lang="ja-JP" altLang="en-US"/>
            <a:t>・成果報告書の作成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7" zoomScale="75" zoomScaleNormal="75" zoomScaleSheetLayoutView="75" zoomScalePageLayoutView="85" workbookViewId="0">
      <selection activeCell="AH795" sqref="AH795:AT7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t="s">
        <v>582</v>
      </c>
      <c r="AP2" s="941"/>
      <c r="AQ2" s="941"/>
      <c r="AR2" s="79" t="str">
        <f>IF(OR(AO2="　", AO2=""), "", "-")</f>
        <v>-</v>
      </c>
      <c r="AS2" s="942">
        <v>7</v>
      </c>
      <c r="AT2" s="942"/>
      <c r="AU2" s="942"/>
      <c r="AV2" s="52" t="str">
        <f>IF(AW2="", "", "-")</f>
        <v/>
      </c>
      <c r="AW2" s="913"/>
      <c r="AX2" s="913"/>
    </row>
    <row r="3" spans="1:50" ht="21" customHeight="1" thickBot="1" x14ac:dyDescent="0.2">
      <c r="A3" s="869" t="s">
        <v>540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573</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585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586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574</v>
      </c>
      <c r="H5" s="842"/>
      <c r="I5" s="842"/>
      <c r="J5" s="842"/>
      <c r="K5" s="842"/>
      <c r="L5" s="842"/>
      <c r="M5" s="843" t="s">
        <v>66</v>
      </c>
      <c r="N5" s="844"/>
      <c r="O5" s="844"/>
      <c r="P5" s="844"/>
      <c r="Q5" s="844"/>
      <c r="R5" s="845"/>
      <c r="S5" s="846" t="s">
        <v>575</v>
      </c>
      <c r="T5" s="842"/>
      <c r="U5" s="842"/>
      <c r="V5" s="842"/>
      <c r="W5" s="842"/>
      <c r="X5" s="847"/>
      <c r="Y5" s="700" t="s">
        <v>3</v>
      </c>
      <c r="Z5" s="543"/>
      <c r="AA5" s="543"/>
      <c r="AB5" s="543"/>
      <c r="AC5" s="543"/>
      <c r="AD5" s="544"/>
      <c r="AE5" s="701" t="s">
        <v>587</v>
      </c>
      <c r="AF5" s="701"/>
      <c r="AG5" s="701"/>
      <c r="AH5" s="701"/>
      <c r="AI5" s="701"/>
      <c r="AJ5" s="701"/>
      <c r="AK5" s="701"/>
      <c r="AL5" s="701"/>
      <c r="AM5" s="701"/>
      <c r="AN5" s="701"/>
      <c r="AO5" s="701"/>
      <c r="AP5" s="702"/>
      <c r="AQ5" s="703" t="s">
        <v>639</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05.7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4" t="s">
        <v>512</v>
      </c>
      <c r="Z7" s="443"/>
      <c r="AA7" s="443"/>
      <c r="AB7" s="443"/>
      <c r="AC7" s="443"/>
      <c r="AD7" s="925"/>
      <c r="AE7" s="914" t="s">
        <v>646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ＩＴ戦略</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625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2.25" customHeight="1" x14ac:dyDescent="0.15">
      <c r="A10" s="662" t="s">
        <v>30</v>
      </c>
      <c r="B10" s="663"/>
      <c r="C10" s="663"/>
      <c r="D10" s="663"/>
      <c r="E10" s="663"/>
      <c r="F10" s="663"/>
      <c r="G10" s="756" t="s">
        <v>626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4"/>
    </row>
    <row r="13" spans="1:50" ht="21" customHeight="1" x14ac:dyDescent="0.15">
      <c r="A13" s="613"/>
      <c r="B13" s="614"/>
      <c r="C13" s="614"/>
      <c r="D13" s="614"/>
      <c r="E13" s="614"/>
      <c r="F13" s="615"/>
      <c r="G13" s="725" t="s">
        <v>6</v>
      </c>
      <c r="H13" s="726"/>
      <c r="I13" s="766" t="s">
        <v>7</v>
      </c>
      <c r="J13" s="767"/>
      <c r="K13" s="767"/>
      <c r="L13" s="767"/>
      <c r="M13" s="767"/>
      <c r="N13" s="767"/>
      <c r="O13" s="768"/>
      <c r="P13" s="659" t="s">
        <v>568</v>
      </c>
      <c r="Q13" s="660"/>
      <c r="R13" s="660"/>
      <c r="S13" s="660"/>
      <c r="T13" s="660"/>
      <c r="U13" s="660"/>
      <c r="V13" s="661"/>
      <c r="W13" s="659" t="s">
        <v>568</v>
      </c>
      <c r="X13" s="660"/>
      <c r="Y13" s="660"/>
      <c r="Z13" s="660"/>
      <c r="AA13" s="660"/>
      <c r="AB13" s="660"/>
      <c r="AC13" s="661"/>
      <c r="AD13" s="659" t="s">
        <v>588</v>
      </c>
      <c r="AE13" s="660"/>
      <c r="AF13" s="660"/>
      <c r="AG13" s="660"/>
      <c r="AH13" s="660"/>
      <c r="AI13" s="660"/>
      <c r="AJ13" s="661"/>
      <c r="AK13" s="659">
        <v>257.40000000000003</v>
      </c>
      <c r="AL13" s="660"/>
      <c r="AM13" s="660"/>
      <c r="AN13" s="660"/>
      <c r="AO13" s="660"/>
      <c r="AP13" s="660"/>
      <c r="AQ13" s="661"/>
      <c r="AR13" s="921">
        <v>1949</v>
      </c>
      <c r="AS13" s="922"/>
      <c r="AT13" s="922"/>
      <c r="AU13" s="922"/>
      <c r="AV13" s="922"/>
      <c r="AW13" s="922"/>
      <c r="AX13" s="923"/>
    </row>
    <row r="14" spans="1:50" ht="21" customHeight="1" x14ac:dyDescent="0.15">
      <c r="A14" s="613"/>
      <c r="B14" s="614"/>
      <c r="C14" s="614"/>
      <c r="D14" s="614"/>
      <c r="E14" s="614"/>
      <c r="F14" s="615"/>
      <c r="G14" s="727"/>
      <c r="H14" s="728"/>
      <c r="I14" s="713" t="s">
        <v>8</v>
      </c>
      <c r="J14" s="764"/>
      <c r="K14" s="764"/>
      <c r="L14" s="764"/>
      <c r="M14" s="764"/>
      <c r="N14" s="764"/>
      <c r="O14" s="765"/>
      <c r="P14" s="659" t="s">
        <v>568</v>
      </c>
      <c r="Q14" s="660"/>
      <c r="R14" s="660"/>
      <c r="S14" s="660"/>
      <c r="T14" s="660"/>
      <c r="U14" s="660"/>
      <c r="V14" s="661"/>
      <c r="W14" s="659" t="s">
        <v>568</v>
      </c>
      <c r="X14" s="660"/>
      <c r="Y14" s="660"/>
      <c r="Z14" s="660"/>
      <c r="AA14" s="660"/>
      <c r="AB14" s="660"/>
      <c r="AC14" s="661"/>
      <c r="AD14" s="659" t="s">
        <v>589</v>
      </c>
      <c r="AE14" s="660"/>
      <c r="AF14" s="660"/>
      <c r="AG14" s="660"/>
      <c r="AH14" s="660"/>
      <c r="AI14" s="660"/>
      <c r="AJ14" s="661"/>
      <c r="AK14" s="659" t="s">
        <v>640</v>
      </c>
      <c r="AL14" s="660"/>
      <c r="AM14" s="660"/>
      <c r="AN14" s="660"/>
      <c r="AO14" s="660"/>
      <c r="AP14" s="660"/>
      <c r="AQ14" s="661"/>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659" t="s">
        <v>568</v>
      </c>
      <c r="Q15" s="660"/>
      <c r="R15" s="660"/>
      <c r="S15" s="660"/>
      <c r="T15" s="660"/>
      <c r="U15" s="660"/>
      <c r="V15" s="661"/>
      <c r="W15" s="659" t="s">
        <v>568</v>
      </c>
      <c r="X15" s="660"/>
      <c r="Y15" s="660"/>
      <c r="Z15" s="660"/>
      <c r="AA15" s="660"/>
      <c r="AB15" s="660"/>
      <c r="AC15" s="661"/>
      <c r="AD15" s="659" t="s">
        <v>568</v>
      </c>
      <c r="AE15" s="660"/>
      <c r="AF15" s="660"/>
      <c r="AG15" s="660"/>
      <c r="AH15" s="660"/>
      <c r="AI15" s="660"/>
      <c r="AJ15" s="661"/>
      <c r="AK15" s="659" t="s">
        <v>640</v>
      </c>
      <c r="AL15" s="660"/>
      <c r="AM15" s="660"/>
      <c r="AN15" s="660"/>
      <c r="AO15" s="660"/>
      <c r="AP15" s="660"/>
      <c r="AQ15" s="661"/>
      <c r="AR15" s="659" t="s">
        <v>650</v>
      </c>
      <c r="AS15" s="660"/>
      <c r="AT15" s="660"/>
      <c r="AU15" s="660"/>
      <c r="AV15" s="660"/>
      <c r="AW15" s="660"/>
      <c r="AX15" s="808"/>
    </row>
    <row r="16" spans="1:50" ht="21" customHeight="1" x14ac:dyDescent="0.15">
      <c r="A16" s="613"/>
      <c r="B16" s="614"/>
      <c r="C16" s="614"/>
      <c r="D16" s="614"/>
      <c r="E16" s="614"/>
      <c r="F16" s="615"/>
      <c r="G16" s="727"/>
      <c r="H16" s="728"/>
      <c r="I16" s="713" t="s">
        <v>52</v>
      </c>
      <c r="J16" s="714"/>
      <c r="K16" s="714"/>
      <c r="L16" s="714"/>
      <c r="M16" s="714"/>
      <c r="N16" s="714"/>
      <c r="O16" s="715"/>
      <c r="P16" s="659" t="s">
        <v>568</v>
      </c>
      <c r="Q16" s="660"/>
      <c r="R16" s="660"/>
      <c r="S16" s="660"/>
      <c r="T16" s="660"/>
      <c r="U16" s="660"/>
      <c r="V16" s="661"/>
      <c r="W16" s="659" t="s">
        <v>568</v>
      </c>
      <c r="X16" s="660"/>
      <c r="Y16" s="660"/>
      <c r="Z16" s="660"/>
      <c r="AA16" s="660"/>
      <c r="AB16" s="660"/>
      <c r="AC16" s="661"/>
      <c r="AD16" s="659" t="s">
        <v>568</v>
      </c>
      <c r="AE16" s="660"/>
      <c r="AF16" s="660"/>
      <c r="AG16" s="660"/>
      <c r="AH16" s="660"/>
      <c r="AI16" s="660"/>
      <c r="AJ16" s="661"/>
      <c r="AK16" s="659" t="s">
        <v>640</v>
      </c>
      <c r="AL16" s="660"/>
      <c r="AM16" s="660"/>
      <c r="AN16" s="660"/>
      <c r="AO16" s="660"/>
      <c r="AP16" s="660"/>
      <c r="AQ16" s="661"/>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659" t="s">
        <v>568</v>
      </c>
      <c r="Q17" s="660"/>
      <c r="R17" s="660"/>
      <c r="S17" s="660"/>
      <c r="T17" s="660"/>
      <c r="U17" s="660"/>
      <c r="V17" s="661"/>
      <c r="W17" s="659" t="s">
        <v>568</v>
      </c>
      <c r="X17" s="660"/>
      <c r="Y17" s="660"/>
      <c r="Z17" s="660"/>
      <c r="AA17" s="660"/>
      <c r="AB17" s="660"/>
      <c r="AC17" s="661"/>
      <c r="AD17" s="659" t="s">
        <v>568</v>
      </c>
      <c r="AE17" s="660"/>
      <c r="AF17" s="660"/>
      <c r="AG17" s="660"/>
      <c r="AH17" s="660"/>
      <c r="AI17" s="660"/>
      <c r="AJ17" s="661"/>
      <c r="AK17" s="659" t="s">
        <v>640</v>
      </c>
      <c r="AL17" s="660"/>
      <c r="AM17" s="660"/>
      <c r="AN17" s="660"/>
      <c r="AO17" s="660"/>
      <c r="AP17" s="660"/>
      <c r="AQ17" s="661"/>
      <c r="AR17" s="919"/>
      <c r="AS17" s="919"/>
      <c r="AT17" s="919"/>
      <c r="AU17" s="919"/>
      <c r="AV17" s="919"/>
      <c r="AW17" s="919"/>
      <c r="AX17" s="920"/>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257.40000000000003</v>
      </c>
      <c r="AL18" s="881"/>
      <c r="AM18" s="881"/>
      <c r="AN18" s="881"/>
      <c r="AO18" s="881"/>
      <c r="AP18" s="881"/>
      <c r="AQ18" s="882"/>
      <c r="AR18" s="880">
        <f>SUM(AR13:AX17)</f>
        <v>1949</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3"/>
      <c r="B20" s="614"/>
      <c r="C20" s="614"/>
      <c r="D20" s="614"/>
      <c r="E20" s="614"/>
      <c r="F20" s="615"/>
      <c r="G20" s="878" t="s">
        <v>10</v>
      </c>
      <c r="H20" s="879"/>
      <c r="I20" s="879"/>
      <c r="J20" s="879"/>
      <c r="K20" s="879"/>
      <c r="L20" s="879"/>
      <c r="M20" s="879"/>
      <c r="N20" s="879"/>
      <c r="O20" s="87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556</v>
      </c>
      <c r="B22" s="967"/>
      <c r="C22" s="967"/>
      <c r="D22" s="967"/>
      <c r="E22" s="967"/>
      <c r="F22" s="968"/>
      <c r="G22" s="953" t="s">
        <v>456</v>
      </c>
      <c r="H22" s="222"/>
      <c r="I22" s="222"/>
      <c r="J22" s="222"/>
      <c r="K22" s="222"/>
      <c r="L22" s="222"/>
      <c r="M22" s="222"/>
      <c r="N22" s="222"/>
      <c r="O22" s="223"/>
      <c r="P22" s="938" t="s">
        <v>517</v>
      </c>
      <c r="Q22" s="222"/>
      <c r="R22" s="222"/>
      <c r="S22" s="222"/>
      <c r="T22" s="222"/>
      <c r="U22" s="222"/>
      <c r="V22" s="223"/>
      <c r="W22" s="938" t="s">
        <v>513</v>
      </c>
      <c r="X22" s="222"/>
      <c r="Y22" s="222"/>
      <c r="Z22" s="222"/>
      <c r="AA22" s="222"/>
      <c r="AB22" s="222"/>
      <c r="AC22" s="223"/>
      <c r="AD22" s="938" t="s">
        <v>455</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40.5" customHeight="1" x14ac:dyDescent="0.15">
      <c r="A23" s="969"/>
      <c r="B23" s="970"/>
      <c r="C23" s="970"/>
      <c r="D23" s="970"/>
      <c r="E23" s="970"/>
      <c r="F23" s="971"/>
      <c r="G23" s="954" t="s">
        <v>641</v>
      </c>
      <c r="H23" s="955"/>
      <c r="I23" s="955"/>
      <c r="J23" s="955"/>
      <c r="K23" s="955"/>
      <c r="L23" s="955"/>
      <c r="M23" s="955"/>
      <c r="N23" s="955"/>
      <c r="O23" s="956"/>
      <c r="P23" s="921">
        <v>242.96</v>
      </c>
      <c r="Q23" s="922"/>
      <c r="R23" s="922"/>
      <c r="S23" s="922"/>
      <c r="T23" s="922"/>
      <c r="U23" s="922"/>
      <c r="V23" s="939"/>
      <c r="W23" s="921">
        <v>1914</v>
      </c>
      <c r="X23" s="922"/>
      <c r="Y23" s="922"/>
      <c r="Z23" s="922"/>
      <c r="AA23" s="922"/>
      <c r="AB23" s="922"/>
      <c r="AC23" s="939"/>
      <c r="AD23" s="976" t="s">
        <v>654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651</v>
      </c>
      <c r="H24" s="958"/>
      <c r="I24" s="958"/>
      <c r="J24" s="958"/>
      <c r="K24" s="958"/>
      <c r="L24" s="958"/>
      <c r="M24" s="958"/>
      <c r="N24" s="958"/>
      <c r="O24" s="959"/>
      <c r="P24" s="659">
        <v>12.801</v>
      </c>
      <c r="Q24" s="660"/>
      <c r="R24" s="660"/>
      <c r="S24" s="660"/>
      <c r="T24" s="660"/>
      <c r="U24" s="660"/>
      <c r="V24" s="661"/>
      <c r="W24" s="659">
        <v>19</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652</v>
      </c>
      <c r="H25" s="958"/>
      <c r="I25" s="958"/>
      <c r="J25" s="958"/>
      <c r="K25" s="958"/>
      <c r="L25" s="958"/>
      <c r="M25" s="958"/>
      <c r="N25" s="958"/>
      <c r="O25" s="959"/>
      <c r="P25" s="659">
        <v>0.59599999999999997</v>
      </c>
      <c r="Q25" s="660"/>
      <c r="R25" s="660"/>
      <c r="S25" s="660"/>
      <c r="T25" s="660"/>
      <c r="U25" s="660"/>
      <c r="V25" s="661"/>
      <c r="W25" s="659">
        <v>8</v>
      </c>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576</v>
      </c>
      <c r="H26" s="958"/>
      <c r="I26" s="958"/>
      <c r="J26" s="958"/>
      <c r="K26" s="958"/>
      <c r="L26" s="958"/>
      <c r="M26" s="958"/>
      <c r="N26" s="958"/>
      <c r="O26" s="959"/>
      <c r="P26" s="659">
        <v>0.44800000000000001</v>
      </c>
      <c r="Q26" s="660"/>
      <c r="R26" s="660"/>
      <c r="S26" s="660"/>
      <c r="T26" s="660"/>
      <c r="U26" s="660"/>
      <c r="V26" s="661"/>
      <c r="W26" s="659">
        <v>5</v>
      </c>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653</v>
      </c>
      <c r="H27" s="958"/>
      <c r="I27" s="958"/>
      <c r="J27" s="958"/>
      <c r="K27" s="958"/>
      <c r="L27" s="958"/>
      <c r="M27" s="958"/>
      <c r="N27" s="958"/>
      <c r="O27" s="959"/>
      <c r="P27" s="659">
        <v>0.58499999999999996</v>
      </c>
      <c r="Q27" s="660"/>
      <c r="R27" s="660"/>
      <c r="S27" s="660"/>
      <c r="T27" s="660"/>
      <c r="U27" s="660"/>
      <c r="V27" s="661"/>
      <c r="W27" s="659">
        <v>3</v>
      </c>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460</v>
      </c>
      <c r="H28" s="961"/>
      <c r="I28" s="961"/>
      <c r="J28" s="961"/>
      <c r="K28" s="961"/>
      <c r="L28" s="961"/>
      <c r="M28" s="961"/>
      <c r="N28" s="961"/>
      <c r="O28" s="962"/>
      <c r="P28" s="880">
        <f>P29-SUM(P23:P27)</f>
        <v>1.0000000000104592E-2</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457</v>
      </c>
      <c r="H29" s="964"/>
      <c r="I29" s="964"/>
      <c r="J29" s="964"/>
      <c r="K29" s="964"/>
      <c r="L29" s="964"/>
      <c r="M29" s="964"/>
      <c r="N29" s="964"/>
      <c r="O29" s="965"/>
      <c r="P29" s="659">
        <f>AK13</f>
        <v>257.40000000000003</v>
      </c>
      <c r="Q29" s="660"/>
      <c r="R29" s="660"/>
      <c r="S29" s="660"/>
      <c r="T29" s="660"/>
      <c r="U29" s="660"/>
      <c r="V29" s="661"/>
      <c r="W29" s="935">
        <f>AR13</f>
        <v>1949</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472</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532</v>
      </c>
      <c r="AF30" s="861"/>
      <c r="AG30" s="861"/>
      <c r="AH30" s="862"/>
      <c r="AI30" s="860" t="s">
        <v>529</v>
      </c>
      <c r="AJ30" s="861"/>
      <c r="AK30" s="861"/>
      <c r="AL30" s="862"/>
      <c r="AM30" s="917" t="s">
        <v>524</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568</v>
      </c>
      <c r="AR31" s="200"/>
      <c r="AS31" s="133" t="s">
        <v>355</v>
      </c>
      <c r="AT31" s="134"/>
      <c r="AU31" s="199">
        <v>34</v>
      </c>
      <c r="AV31" s="199"/>
      <c r="AW31" s="398" t="s">
        <v>300</v>
      </c>
      <c r="AX31" s="399"/>
    </row>
    <row r="32" spans="1:50" ht="34.5" customHeight="1" x14ac:dyDescent="0.15">
      <c r="A32" s="403"/>
      <c r="B32" s="401"/>
      <c r="C32" s="401"/>
      <c r="D32" s="401"/>
      <c r="E32" s="401"/>
      <c r="F32" s="402"/>
      <c r="G32" s="564" t="s">
        <v>632</v>
      </c>
      <c r="H32" s="565"/>
      <c r="I32" s="565"/>
      <c r="J32" s="565"/>
      <c r="K32" s="565"/>
      <c r="L32" s="565"/>
      <c r="M32" s="565"/>
      <c r="N32" s="565"/>
      <c r="O32" s="566"/>
      <c r="P32" s="105" t="s">
        <v>631</v>
      </c>
      <c r="Q32" s="105"/>
      <c r="R32" s="105"/>
      <c r="S32" s="105"/>
      <c r="T32" s="105"/>
      <c r="U32" s="105"/>
      <c r="V32" s="105"/>
      <c r="W32" s="105"/>
      <c r="X32" s="106"/>
      <c r="Y32" s="471" t="s">
        <v>12</v>
      </c>
      <c r="Z32" s="531"/>
      <c r="AA32" s="532"/>
      <c r="AB32" s="461" t="s">
        <v>493</v>
      </c>
      <c r="AC32" s="461"/>
      <c r="AD32" s="461"/>
      <c r="AE32" s="218" t="s">
        <v>568</v>
      </c>
      <c r="AF32" s="219"/>
      <c r="AG32" s="219"/>
      <c r="AH32" s="219"/>
      <c r="AI32" s="218" t="s">
        <v>568</v>
      </c>
      <c r="AJ32" s="219"/>
      <c r="AK32" s="219"/>
      <c r="AL32" s="219"/>
      <c r="AM32" s="218" t="s">
        <v>591</v>
      </c>
      <c r="AN32" s="219"/>
      <c r="AO32" s="219"/>
      <c r="AP32" s="219"/>
      <c r="AQ32" s="340" t="s">
        <v>568</v>
      </c>
      <c r="AR32" s="207"/>
      <c r="AS32" s="207"/>
      <c r="AT32" s="341"/>
      <c r="AU32" s="219" t="s">
        <v>568</v>
      </c>
      <c r="AV32" s="219"/>
      <c r="AW32" s="219"/>
      <c r="AX32" s="221"/>
    </row>
    <row r="33" spans="1:50" ht="34.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493</v>
      </c>
      <c r="AC33" s="523"/>
      <c r="AD33" s="523"/>
      <c r="AE33" s="218" t="s">
        <v>568</v>
      </c>
      <c r="AF33" s="219"/>
      <c r="AG33" s="219"/>
      <c r="AH33" s="219"/>
      <c r="AI33" s="218" t="s">
        <v>568</v>
      </c>
      <c r="AJ33" s="219"/>
      <c r="AK33" s="219"/>
      <c r="AL33" s="219"/>
      <c r="AM33" s="218" t="s">
        <v>591</v>
      </c>
      <c r="AN33" s="219"/>
      <c r="AO33" s="219"/>
      <c r="AP33" s="219"/>
      <c r="AQ33" s="340" t="s">
        <v>568</v>
      </c>
      <c r="AR33" s="207"/>
      <c r="AS33" s="207"/>
      <c r="AT33" s="341"/>
      <c r="AU33" s="219">
        <v>100</v>
      </c>
      <c r="AV33" s="219"/>
      <c r="AW33" s="219"/>
      <c r="AX33" s="221"/>
    </row>
    <row r="34" spans="1:50" ht="34.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591</v>
      </c>
      <c r="AN34" s="219"/>
      <c r="AO34" s="219"/>
      <c r="AP34" s="219"/>
      <c r="AQ34" s="340" t="s">
        <v>568</v>
      </c>
      <c r="AR34" s="207"/>
      <c r="AS34" s="207"/>
      <c r="AT34" s="341"/>
      <c r="AU34" s="219" t="s">
        <v>568</v>
      </c>
      <c r="AV34" s="219"/>
      <c r="AW34" s="219"/>
      <c r="AX34" s="221"/>
    </row>
    <row r="35" spans="1:50" ht="23.25" customHeight="1" x14ac:dyDescent="0.15">
      <c r="A35" s="226" t="s">
        <v>502</v>
      </c>
      <c r="B35" s="227"/>
      <c r="C35" s="227"/>
      <c r="D35" s="227"/>
      <c r="E35" s="227"/>
      <c r="F35" s="228"/>
      <c r="G35" s="232" t="s">
        <v>619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472</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t="s">
        <v>591</v>
      </c>
      <c r="AR38" s="200"/>
      <c r="AS38" s="133" t="s">
        <v>355</v>
      </c>
      <c r="AT38" s="134"/>
      <c r="AU38" s="199">
        <v>31</v>
      </c>
      <c r="AV38" s="199"/>
      <c r="AW38" s="398" t="s">
        <v>300</v>
      </c>
      <c r="AX38" s="399"/>
    </row>
    <row r="39" spans="1:50" ht="33.75" customHeight="1" x14ac:dyDescent="0.15">
      <c r="A39" s="403"/>
      <c r="B39" s="401"/>
      <c r="C39" s="401"/>
      <c r="D39" s="401"/>
      <c r="E39" s="401"/>
      <c r="F39" s="402"/>
      <c r="G39" s="564" t="s">
        <v>593</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592</v>
      </c>
      <c r="AC39" s="461"/>
      <c r="AD39" s="461"/>
      <c r="AE39" s="218" t="s">
        <v>568</v>
      </c>
      <c r="AF39" s="219"/>
      <c r="AG39" s="219"/>
      <c r="AH39" s="219"/>
      <c r="AI39" s="218" t="s">
        <v>568</v>
      </c>
      <c r="AJ39" s="219"/>
      <c r="AK39" s="219"/>
      <c r="AL39" s="219"/>
      <c r="AM39" s="218" t="s">
        <v>568</v>
      </c>
      <c r="AN39" s="219"/>
      <c r="AO39" s="219"/>
      <c r="AP39" s="219"/>
      <c r="AQ39" s="340" t="s">
        <v>568</v>
      </c>
      <c r="AR39" s="207"/>
      <c r="AS39" s="207"/>
      <c r="AT39" s="341"/>
      <c r="AU39" s="219" t="s">
        <v>568</v>
      </c>
      <c r="AV39" s="219"/>
      <c r="AW39" s="219"/>
      <c r="AX39" s="221"/>
    </row>
    <row r="40" spans="1:50" ht="33.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592</v>
      </c>
      <c r="AC40" s="523"/>
      <c r="AD40" s="523"/>
      <c r="AE40" s="218" t="s">
        <v>568</v>
      </c>
      <c r="AF40" s="219"/>
      <c r="AG40" s="219"/>
      <c r="AH40" s="219"/>
      <c r="AI40" s="218" t="s">
        <v>568</v>
      </c>
      <c r="AJ40" s="219"/>
      <c r="AK40" s="219"/>
      <c r="AL40" s="219"/>
      <c r="AM40" s="218" t="s">
        <v>568</v>
      </c>
      <c r="AN40" s="219"/>
      <c r="AO40" s="219"/>
      <c r="AP40" s="219"/>
      <c r="AQ40" s="340" t="s">
        <v>568</v>
      </c>
      <c r="AR40" s="207"/>
      <c r="AS40" s="207"/>
      <c r="AT40" s="341"/>
      <c r="AU40" s="219">
        <v>80</v>
      </c>
      <c r="AV40" s="219"/>
      <c r="AW40" s="219"/>
      <c r="AX40" s="221"/>
    </row>
    <row r="41" spans="1:50" ht="33.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568</v>
      </c>
      <c r="AF41" s="219"/>
      <c r="AG41" s="219"/>
      <c r="AH41" s="219"/>
      <c r="AI41" s="218" t="s">
        <v>568</v>
      </c>
      <c r="AJ41" s="219"/>
      <c r="AK41" s="219"/>
      <c r="AL41" s="219"/>
      <c r="AM41" s="218" t="s">
        <v>568</v>
      </c>
      <c r="AN41" s="219"/>
      <c r="AO41" s="219"/>
      <c r="AP41" s="219"/>
      <c r="AQ41" s="340" t="s">
        <v>568</v>
      </c>
      <c r="AR41" s="207"/>
      <c r="AS41" s="207"/>
      <c r="AT41" s="341"/>
      <c r="AU41" s="219" t="s">
        <v>568</v>
      </c>
      <c r="AV41" s="219"/>
      <c r="AW41" s="219"/>
      <c r="AX41" s="221"/>
    </row>
    <row r="42" spans="1:50" ht="23.25" customHeight="1" x14ac:dyDescent="0.15">
      <c r="A42" s="226" t="s">
        <v>502</v>
      </c>
      <c r="B42" s="227"/>
      <c r="C42" s="227"/>
      <c r="D42" s="227"/>
      <c r="E42" s="227"/>
      <c r="F42" s="228"/>
      <c r="G42" s="232" t="s">
        <v>619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472</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89"/>
      <c r="I78" s="590"/>
      <c r="J78" s="590"/>
      <c r="K78" s="590"/>
      <c r="L78" s="590"/>
      <c r="M78" s="590"/>
      <c r="N78" s="590"/>
      <c r="O78" s="591"/>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9"/>
    </row>
    <row r="80" spans="1:50" ht="18.75" hidden="1" customHeight="1" x14ac:dyDescent="0.15">
      <c r="A80" s="866"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620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577</v>
      </c>
      <c r="AC101" s="461"/>
      <c r="AD101" s="461"/>
      <c r="AE101" s="218" t="s">
        <v>568</v>
      </c>
      <c r="AF101" s="219"/>
      <c r="AG101" s="219"/>
      <c r="AH101" s="220"/>
      <c r="AI101" s="218" t="s">
        <v>568</v>
      </c>
      <c r="AJ101" s="219"/>
      <c r="AK101" s="219"/>
      <c r="AL101" s="220"/>
      <c r="AM101" s="218" t="s">
        <v>568</v>
      </c>
      <c r="AN101" s="219"/>
      <c r="AO101" s="219"/>
      <c r="AP101" s="220"/>
      <c r="AQ101" s="218" t="s">
        <v>568</v>
      </c>
      <c r="AR101" s="219"/>
      <c r="AS101" s="219"/>
      <c r="AT101" s="220"/>
      <c r="AU101" s="218" t="s">
        <v>640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577</v>
      </c>
      <c r="AC102" s="461"/>
      <c r="AD102" s="461"/>
      <c r="AE102" s="418" t="s">
        <v>568</v>
      </c>
      <c r="AF102" s="418"/>
      <c r="AG102" s="418"/>
      <c r="AH102" s="418"/>
      <c r="AI102" s="418" t="s">
        <v>568</v>
      </c>
      <c r="AJ102" s="418"/>
      <c r="AK102" s="418"/>
      <c r="AL102" s="418"/>
      <c r="AM102" s="418" t="s">
        <v>568</v>
      </c>
      <c r="AN102" s="418"/>
      <c r="AO102" s="418"/>
      <c r="AP102" s="418"/>
      <c r="AQ102" s="273">
        <v>5</v>
      </c>
      <c r="AR102" s="274"/>
      <c r="AS102" s="274"/>
      <c r="AT102" s="319"/>
      <c r="AU102" s="273">
        <v>5</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595</v>
      </c>
      <c r="AC104" s="546"/>
      <c r="AD104" s="547"/>
      <c r="AE104" s="218" t="s">
        <v>568</v>
      </c>
      <c r="AF104" s="219"/>
      <c r="AG104" s="219"/>
      <c r="AH104" s="220"/>
      <c r="AI104" s="218">
        <v>59</v>
      </c>
      <c r="AJ104" s="219"/>
      <c r="AK104" s="219"/>
      <c r="AL104" s="220"/>
      <c r="AM104" s="218">
        <v>51</v>
      </c>
      <c r="AN104" s="219"/>
      <c r="AO104" s="219"/>
      <c r="AP104" s="220"/>
      <c r="AQ104" s="218" t="s">
        <v>568</v>
      </c>
      <c r="AR104" s="219"/>
      <c r="AS104" s="219"/>
      <c r="AT104" s="220"/>
      <c r="AU104" s="218" t="s">
        <v>640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595</v>
      </c>
      <c r="AC105" s="469"/>
      <c r="AD105" s="470"/>
      <c r="AE105" s="418" t="s">
        <v>568</v>
      </c>
      <c r="AF105" s="418"/>
      <c r="AG105" s="418"/>
      <c r="AH105" s="418"/>
      <c r="AI105" s="418">
        <v>30</v>
      </c>
      <c r="AJ105" s="418"/>
      <c r="AK105" s="418"/>
      <c r="AL105" s="418"/>
      <c r="AM105" s="418">
        <v>59</v>
      </c>
      <c r="AN105" s="418"/>
      <c r="AO105" s="418"/>
      <c r="AP105" s="418"/>
      <c r="AQ105" s="273">
        <v>60</v>
      </c>
      <c r="AR105" s="274"/>
      <c r="AS105" s="274"/>
      <c r="AT105" s="319"/>
      <c r="AU105" s="273" t="s">
        <v>645</v>
      </c>
      <c r="AV105" s="274"/>
      <c r="AW105" s="274"/>
      <c r="AX105" s="319"/>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customHeight="1" x14ac:dyDescent="0.15">
      <c r="A107" s="422"/>
      <c r="B107" s="423"/>
      <c r="C107" s="423"/>
      <c r="D107" s="423"/>
      <c r="E107" s="423"/>
      <c r="F107" s="424"/>
      <c r="G107" s="105" t="s">
        <v>627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595</v>
      </c>
      <c r="AC107" s="546"/>
      <c r="AD107" s="547"/>
      <c r="AE107" s="218" t="s">
        <v>568</v>
      </c>
      <c r="AF107" s="219"/>
      <c r="AG107" s="219"/>
      <c r="AH107" s="220"/>
      <c r="AI107" s="218" t="s">
        <v>568</v>
      </c>
      <c r="AJ107" s="219"/>
      <c r="AK107" s="219"/>
      <c r="AL107" s="220"/>
      <c r="AM107" s="218" t="s">
        <v>568</v>
      </c>
      <c r="AN107" s="219"/>
      <c r="AO107" s="219"/>
      <c r="AP107" s="220"/>
      <c r="AQ107" s="218" t="s">
        <v>568</v>
      </c>
      <c r="AR107" s="219"/>
      <c r="AS107" s="219"/>
      <c r="AT107" s="220"/>
      <c r="AU107" s="218" t="s">
        <v>640</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595</v>
      </c>
      <c r="AC108" s="469"/>
      <c r="AD108" s="470"/>
      <c r="AE108" s="418" t="s">
        <v>568</v>
      </c>
      <c r="AF108" s="418"/>
      <c r="AG108" s="418"/>
      <c r="AH108" s="418"/>
      <c r="AI108" s="418" t="s">
        <v>568</v>
      </c>
      <c r="AJ108" s="418"/>
      <c r="AK108" s="418"/>
      <c r="AL108" s="418"/>
      <c r="AM108" s="418" t="s">
        <v>568</v>
      </c>
      <c r="AN108" s="418"/>
      <c r="AO108" s="418"/>
      <c r="AP108" s="418"/>
      <c r="AQ108" s="218">
        <v>1</v>
      </c>
      <c r="AR108" s="219"/>
      <c r="AS108" s="219"/>
      <c r="AT108" s="220"/>
      <c r="AU108" s="273">
        <v>1</v>
      </c>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3" t="s">
        <v>519</v>
      </c>
      <c r="AR115" s="594"/>
      <c r="AS115" s="594"/>
      <c r="AT115" s="594"/>
      <c r="AU115" s="594"/>
      <c r="AV115" s="594"/>
      <c r="AW115" s="594"/>
      <c r="AX115" s="595"/>
    </row>
    <row r="116" spans="1:50" ht="23.25" customHeight="1" x14ac:dyDescent="0.15">
      <c r="A116" s="439"/>
      <c r="B116" s="440"/>
      <c r="C116" s="440"/>
      <c r="D116" s="440"/>
      <c r="E116" s="440"/>
      <c r="F116" s="441"/>
      <c r="G116" s="393" t="s">
        <v>621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578</v>
      </c>
      <c r="AC116" s="463"/>
      <c r="AD116" s="464"/>
      <c r="AE116" s="418" t="s">
        <v>568</v>
      </c>
      <c r="AF116" s="418"/>
      <c r="AG116" s="418"/>
      <c r="AH116" s="418"/>
      <c r="AI116" s="418" t="s">
        <v>568</v>
      </c>
      <c r="AJ116" s="418"/>
      <c r="AK116" s="418"/>
      <c r="AL116" s="418"/>
      <c r="AM116" s="418" t="s">
        <v>568</v>
      </c>
      <c r="AN116" s="418"/>
      <c r="AO116" s="418"/>
      <c r="AP116" s="418"/>
      <c r="AQ116" s="218">
        <v>9</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579</v>
      </c>
      <c r="AC117" s="473"/>
      <c r="AD117" s="474"/>
      <c r="AE117" s="551" t="s">
        <v>568</v>
      </c>
      <c r="AF117" s="551"/>
      <c r="AG117" s="551"/>
      <c r="AH117" s="551"/>
      <c r="AI117" s="551" t="s">
        <v>568</v>
      </c>
      <c r="AJ117" s="551"/>
      <c r="AK117" s="551"/>
      <c r="AL117" s="551"/>
      <c r="AM117" s="551" t="s">
        <v>568</v>
      </c>
      <c r="AN117" s="551"/>
      <c r="AO117" s="551"/>
      <c r="AP117" s="551"/>
      <c r="AQ117" s="551" t="s">
        <v>634</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3" t="s">
        <v>519</v>
      </c>
      <c r="AR118" s="594"/>
      <c r="AS118" s="594"/>
      <c r="AT118" s="594"/>
      <c r="AU118" s="594"/>
      <c r="AV118" s="594"/>
      <c r="AW118" s="594"/>
      <c r="AX118" s="595"/>
    </row>
    <row r="119" spans="1:50" ht="23.25"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578</v>
      </c>
      <c r="AC119" s="463"/>
      <c r="AD119" s="464"/>
      <c r="AE119" s="418" t="s">
        <v>568</v>
      </c>
      <c r="AF119" s="418"/>
      <c r="AG119" s="418"/>
      <c r="AH119" s="418"/>
      <c r="AI119" s="418">
        <v>1.5</v>
      </c>
      <c r="AJ119" s="418"/>
      <c r="AK119" s="418"/>
      <c r="AL119" s="418"/>
      <c r="AM119" s="418">
        <v>1.9</v>
      </c>
      <c r="AN119" s="418"/>
      <c r="AO119" s="418"/>
      <c r="AP119" s="418"/>
      <c r="AQ119" s="218">
        <v>1.44</v>
      </c>
      <c r="AR119" s="219"/>
      <c r="AS119" s="219"/>
      <c r="AT119" s="219"/>
      <c r="AU119" s="219"/>
      <c r="AV119" s="219"/>
      <c r="AW119" s="219"/>
      <c r="AX119" s="221"/>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596</v>
      </c>
      <c r="AC120" s="473"/>
      <c r="AD120" s="474"/>
      <c r="AE120" s="551" t="s">
        <v>568</v>
      </c>
      <c r="AF120" s="551"/>
      <c r="AG120" s="551"/>
      <c r="AH120" s="551"/>
      <c r="AI120" s="551" t="s">
        <v>597</v>
      </c>
      <c r="AJ120" s="551"/>
      <c r="AK120" s="551"/>
      <c r="AL120" s="551"/>
      <c r="AM120" s="551" t="s">
        <v>598</v>
      </c>
      <c r="AN120" s="551"/>
      <c r="AO120" s="551"/>
      <c r="AP120" s="551"/>
      <c r="AQ120" s="551" t="s">
        <v>633</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3" t="s">
        <v>519</v>
      </c>
      <c r="AR121" s="594"/>
      <c r="AS121" s="594"/>
      <c r="AT121" s="594"/>
      <c r="AU121" s="594"/>
      <c r="AV121" s="594"/>
      <c r="AW121" s="594"/>
      <c r="AX121" s="595"/>
    </row>
    <row r="122" spans="1:50" ht="23.25" customHeight="1" x14ac:dyDescent="0.15">
      <c r="A122" s="439"/>
      <c r="B122" s="440"/>
      <c r="C122" s="440"/>
      <c r="D122" s="440"/>
      <c r="E122" s="440"/>
      <c r="F122" s="441"/>
      <c r="G122" s="393" t="s">
        <v>628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578</v>
      </c>
      <c r="AC122" s="463"/>
      <c r="AD122" s="464"/>
      <c r="AE122" s="418" t="s">
        <v>568</v>
      </c>
      <c r="AF122" s="418"/>
      <c r="AG122" s="418"/>
      <c r="AH122" s="418"/>
      <c r="AI122" s="418" t="s">
        <v>568</v>
      </c>
      <c r="AJ122" s="418"/>
      <c r="AK122" s="418"/>
      <c r="AL122" s="418"/>
      <c r="AM122" s="418" t="s">
        <v>568</v>
      </c>
      <c r="AN122" s="418"/>
      <c r="AO122" s="418"/>
      <c r="AP122" s="418"/>
      <c r="AQ122" s="418">
        <v>242.9</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599</v>
      </c>
      <c r="AC123" s="473"/>
      <c r="AD123" s="474"/>
      <c r="AE123" s="551" t="s">
        <v>568</v>
      </c>
      <c r="AF123" s="551"/>
      <c r="AG123" s="551"/>
      <c r="AH123" s="551"/>
      <c r="AI123" s="551" t="s">
        <v>568</v>
      </c>
      <c r="AJ123" s="551"/>
      <c r="AK123" s="551"/>
      <c r="AL123" s="551"/>
      <c r="AM123" s="551" t="s">
        <v>568</v>
      </c>
      <c r="AN123" s="551"/>
      <c r="AO123" s="551"/>
      <c r="AP123" s="551"/>
      <c r="AQ123" s="551" t="s">
        <v>635</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3" t="s">
        <v>519</v>
      </c>
      <c r="AR124" s="594"/>
      <c r="AS124" s="594"/>
      <c r="AT124" s="594"/>
      <c r="AU124" s="594"/>
      <c r="AV124" s="594"/>
      <c r="AW124" s="594"/>
      <c r="AX124" s="595"/>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532</v>
      </c>
      <c r="AF127" s="416"/>
      <c r="AG127" s="416"/>
      <c r="AH127" s="417"/>
      <c r="AI127" s="415" t="s">
        <v>529</v>
      </c>
      <c r="AJ127" s="416"/>
      <c r="AK127" s="416"/>
      <c r="AL127" s="417"/>
      <c r="AM127" s="415" t="s">
        <v>524</v>
      </c>
      <c r="AN127" s="416"/>
      <c r="AO127" s="416"/>
      <c r="AP127" s="417"/>
      <c r="AQ127" s="593" t="s">
        <v>519</v>
      </c>
      <c r="AR127" s="594"/>
      <c r="AS127" s="594"/>
      <c r="AT127" s="594"/>
      <c r="AU127" s="594"/>
      <c r="AV127" s="594"/>
      <c r="AW127" s="594"/>
      <c r="AX127" s="595"/>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3" customHeight="1" x14ac:dyDescent="0.15">
      <c r="A130" s="188" t="s">
        <v>562</v>
      </c>
      <c r="B130" s="185"/>
      <c r="C130" s="184" t="s">
        <v>358</v>
      </c>
      <c r="D130" s="185"/>
      <c r="E130" s="169" t="s">
        <v>387</v>
      </c>
      <c r="F130" s="170"/>
      <c r="G130" s="171" t="s">
        <v>638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3" customHeight="1" x14ac:dyDescent="0.15">
      <c r="A131" s="189"/>
      <c r="B131" s="186"/>
      <c r="C131" s="180"/>
      <c r="D131" s="186"/>
      <c r="E131" s="174" t="s">
        <v>386</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ht="30.75" customHeight="1" x14ac:dyDescent="0.15">
      <c r="A134" s="189"/>
      <c r="B134" s="186"/>
      <c r="C134" s="180"/>
      <c r="D134" s="186"/>
      <c r="E134" s="180"/>
      <c r="F134" s="181"/>
      <c r="G134" s="104" t="s">
        <v>568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568</v>
      </c>
      <c r="AC134" s="205"/>
      <c r="AD134" s="205"/>
      <c r="AE134" s="206" t="s">
        <v>568</v>
      </c>
      <c r="AF134" s="207"/>
      <c r="AG134" s="207"/>
      <c r="AH134" s="207"/>
      <c r="AI134" s="206" t="s">
        <v>568</v>
      </c>
      <c r="AJ134" s="207"/>
      <c r="AK134" s="207"/>
      <c r="AL134" s="207"/>
      <c r="AM134" s="206" t="s">
        <v>591</v>
      </c>
      <c r="AN134" s="207"/>
      <c r="AO134" s="207"/>
      <c r="AP134" s="207"/>
      <c r="AQ134" s="206" t="s">
        <v>568</v>
      </c>
      <c r="AR134" s="207"/>
      <c r="AS134" s="207"/>
      <c r="AT134" s="207"/>
      <c r="AU134" s="206" t="s">
        <v>568</v>
      </c>
      <c r="AV134" s="207"/>
      <c r="AW134" s="207"/>
      <c r="AX134" s="208"/>
    </row>
    <row r="135" spans="1:50" ht="30.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t="s">
        <v>568</v>
      </c>
      <c r="AF135" s="207"/>
      <c r="AG135" s="207"/>
      <c r="AH135" s="207"/>
      <c r="AI135" s="206" t="s">
        <v>568</v>
      </c>
      <c r="AJ135" s="207"/>
      <c r="AK135" s="207"/>
      <c r="AL135" s="207"/>
      <c r="AM135" s="206" t="s">
        <v>591</v>
      </c>
      <c r="AN135" s="207"/>
      <c r="AO135" s="207"/>
      <c r="AP135" s="207"/>
      <c r="AQ135" s="206" t="s">
        <v>568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3"/>
      <c r="E430" s="174" t="s">
        <v>542</v>
      </c>
      <c r="F430" s="900"/>
      <c r="G430" s="901" t="s">
        <v>374</v>
      </c>
      <c r="H430" s="123"/>
      <c r="I430" s="123"/>
      <c r="J430" s="902" t="s">
        <v>568</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640</v>
      </c>
      <c r="AF432" s="200"/>
      <c r="AG432" s="133" t="s">
        <v>355</v>
      </c>
      <c r="AH432" s="134"/>
      <c r="AI432" s="156"/>
      <c r="AJ432" s="156"/>
      <c r="AK432" s="156"/>
      <c r="AL432" s="154"/>
      <c r="AM432" s="156"/>
      <c r="AN432" s="156"/>
      <c r="AO432" s="156"/>
      <c r="AP432" s="154"/>
      <c r="AQ432" s="592" t="s">
        <v>640</v>
      </c>
      <c r="AR432" s="200"/>
      <c r="AS432" s="133" t="s">
        <v>355</v>
      </c>
      <c r="AT432" s="134"/>
      <c r="AU432" s="200" t="s">
        <v>640</v>
      </c>
      <c r="AV432" s="200"/>
      <c r="AW432" s="133" t="s">
        <v>300</v>
      </c>
      <c r="AX432" s="195"/>
    </row>
    <row r="433" spans="1:50" ht="23.25" customHeight="1" x14ac:dyDescent="0.15">
      <c r="A433" s="189"/>
      <c r="B433" s="186"/>
      <c r="C433" s="180"/>
      <c r="D433" s="186"/>
      <c r="E433" s="342"/>
      <c r="F433" s="343"/>
      <c r="G433" s="104" t="s">
        <v>640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640</v>
      </c>
      <c r="AC433" s="213"/>
      <c r="AD433" s="213"/>
      <c r="AE433" s="340" t="s">
        <v>568</v>
      </c>
      <c r="AF433" s="207"/>
      <c r="AG433" s="207"/>
      <c r="AH433" s="341"/>
      <c r="AI433" s="340" t="s">
        <v>568</v>
      </c>
      <c r="AJ433" s="207"/>
      <c r="AK433" s="207"/>
      <c r="AL433" s="207"/>
      <c r="AM433" s="340" t="s">
        <v>568</v>
      </c>
      <c r="AN433" s="207"/>
      <c r="AO433" s="207"/>
      <c r="AP433" s="341"/>
      <c r="AQ433" s="340" t="s">
        <v>568</v>
      </c>
      <c r="AR433" s="207"/>
      <c r="AS433" s="207"/>
      <c r="AT433" s="341"/>
      <c r="AU433" s="207" t="s">
        <v>640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640</v>
      </c>
      <c r="AC434" s="205"/>
      <c r="AD434" s="205"/>
      <c r="AE434" s="340" t="s">
        <v>568</v>
      </c>
      <c r="AF434" s="207"/>
      <c r="AG434" s="207"/>
      <c r="AH434" s="341"/>
      <c r="AI434" s="340" t="s">
        <v>568</v>
      </c>
      <c r="AJ434" s="207"/>
      <c r="AK434" s="207"/>
      <c r="AL434" s="207"/>
      <c r="AM434" s="340" t="s">
        <v>568</v>
      </c>
      <c r="AN434" s="207"/>
      <c r="AO434" s="207"/>
      <c r="AP434" s="341"/>
      <c r="AQ434" s="340" t="s">
        <v>568</v>
      </c>
      <c r="AR434" s="207"/>
      <c r="AS434" s="207"/>
      <c r="AT434" s="341"/>
      <c r="AU434" s="207" t="s">
        <v>640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568</v>
      </c>
      <c r="AF435" s="207"/>
      <c r="AG435" s="207"/>
      <c r="AH435" s="341"/>
      <c r="AI435" s="340" t="s">
        <v>568</v>
      </c>
      <c r="AJ435" s="207"/>
      <c r="AK435" s="207"/>
      <c r="AL435" s="207"/>
      <c r="AM435" s="340" t="s">
        <v>568</v>
      </c>
      <c r="AN435" s="207"/>
      <c r="AO435" s="207"/>
      <c r="AP435" s="341"/>
      <c r="AQ435" s="340" t="s">
        <v>568</v>
      </c>
      <c r="AR435" s="207"/>
      <c r="AS435" s="207"/>
      <c r="AT435" s="341"/>
      <c r="AU435" s="207" t="s">
        <v>640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640</v>
      </c>
      <c r="AF457" s="200"/>
      <c r="AG457" s="133" t="s">
        <v>355</v>
      </c>
      <c r="AH457" s="134"/>
      <c r="AI457" s="156"/>
      <c r="AJ457" s="156"/>
      <c r="AK457" s="156"/>
      <c r="AL457" s="154"/>
      <c r="AM457" s="156"/>
      <c r="AN457" s="156"/>
      <c r="AO457" s="156"/>
      <c r="AP457" s="154"/>
      <c r="AQ457" s="592" t="s">
        <v>640</v>
      </c>
      <c r="AR457" s="200"/>
      <c r="AS457" s="133" t="s">
        <v>355</v>
      </c>
      <c r="AT457" s="134"/>
      <c r="AU457" s="200" t="s">
        <v>640</v>
      </c>
      <c r="AV457" s="200"/>
      <c r="AW457" s="133" t="s">
        <v>300</v>
      </c>
      <c r="AX457" s="195"/>
    </row>
    <row r="458" spans="1:50" ht="23.25" customHeight="1" x14ac:dyDescent="0.15">
      <c r="A458" s="189"/>
      <c r="B458" s="186"/>
      <c r="C458" s="180"/>
      <c r="D458" s="186"/>
      <c r="E458" s="342"/>
      <c r="F458" s="343"/>
      <c r="G458" s="104" t="s">
        <v>640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640</v>
      </c>
      <c r="AC458" s="213"/>
      <c r="AD458" s="213"/>
      <c r="AE458" s="340" t="s">
        <v>568</v>
      </c>
      <c r="AF458" s="207"/>
      <c r="AG458" s="207"/>
      <c r="AH458" s="207"/>
      <c r="AI458" s="340" t="s">
        <v>568</v>
      </c>
      <c r="AJ458" s="207"/>
      <c r="AK458" s="207"/>
      <c r="AL458" s="207"/>
      <c r="AM458" s="340" t="s">
        <v>568</v>
      </c>
      <c r="AN458" s="207"/>
      <c r="AO458" s="207"/>
      <c r="AP458" s="341"/>
      <c r="AQ458" s="340" t="s">
        <v>568</v>
      </c>
      <c r="AR458" s="207"/>
      <c r="AS458" s="207"/>
      <c r="AT458" s="341"/>
      <c r="AU458" s="207" t="s">
        <v>568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640</v>
      </c>
      <c r="AC459" s="205"/>
      <c r="AD459" s="205"/>
      <c r="AE459" s="340" t="s">
        <v>568</v>
      </c>
      <c r="AF459" s="207"/>
      <c r="AG459" s="207"/>
      <c r="AH459" s="341"/>
      <c r="AI459" s="340" t="s">
        <v>568</v>
      </c>
      <c r="AJ459" s="207"/>
      <c r="AK459" s="207"/>
      <c r="AL459" s="207"/>
      <c r="AM459" s="340" t="s">
        <v>568</v>
      </c>
      <c r="AN459" s="207"/>
      <c r="AO459" s="207"/>
      <c r="AP459" s="341"/>
      <c r="AQ459" s="340" t="s">
        <v>568</v>
      </c>
      <c r="AR459" s="207"/>
      <c r="AS459" s="207"/>
      <c r="AT459" s="341"/>
      <c r="AU459" s="207" t="s">
        <v>568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568</v>
      </c>
      <c r="AF460" s="207"/>
      <c r="AG460" s="207"/>
      <c r="AH460" s="341"/>
      <c r="AI460" s="340" t="s">
        <v>568</v>
      </c>
      <c r="AJ460" s="207"/>
      <c r="AK460" s="207"/>
      <c r="AL460" s="207"/>
      <c r="AM460" s="340" t="s">
        <v>568</v>
      </c>
      <c r="AN460" s="207"/>
      <c r="AO460" s="207"/>
      <c r="AP460" s="341"/>
      <c r="AQ460" s="340" t="s">
        <v>568</v>
      </c>
      <c r="AR460" s="207"/>
      <c r="AS460" s="207"/>
      <c r="AT460" s="341"/>
      <c r="AU460" s="207" t="s">
        <v>568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75" customHeight="1" x14ac:dyDescent="0.15">
      <c r="A482" s="189"/>
      <c r="B482" s="186"/>
      <c r="C482" s="180"/>
      <c r="D482" s="186"/>
      <c r="E482" s="125" t="s">
        <v>640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1" t="s">
        <v>374</v>
      </c>
      <c r="H484" s="123"/>
      <c r="I484" s="123"/>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1" t="s">
        <v>374</v>
      </c>
      <c r="H538" s="123"/>
      <c r="I538" s="123"/>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1" t="s">
        <v>374</v>
      </c>
      <c r="H592" s="123"/>
      <c r="I592" s="123"/>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1" t="s">
        <v>374</v>
      </c>
      <c r="H646" s="123"/>
      <c r="I646" s="123"/>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4.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583</v>
      </c>
      <c r="AE702" s="346"/>
      <c r="AF702" s="346"/>
      <c r="AG702" s="385" t="s">
        <v>629</v>
      </c>
      <c r="AH702" s="386"/>
      <c r="AI702" s="386"/>
      <c r="AJ702" s="386"/>
      <c r="AK702" s="386"/>
      <c r="AL702" s="386"/>
      <c r="AM702" s="386"/>
      <c r="AN702" s="386"/>
      <c r="AO702" s="386"/>
      <c r="AP702" s="386"/>
      <c r="AQ702" s="386"/>
      <c r="AR702" s="386"/>
      <c r="AS702" s="386"/>
      <c r="AT702" s="386"/>
      <c r="AU702" s="386"/>
      <c r="AV702" s="386"/>
      <c r="AW702" s="386"/>
      <c r="AX702" s="387"/>
    </row>
    <row r="703" spans="1:50" ht="93.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583</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583</v>
      </c>
      <c r="AE704" s="785"/>
      <c r="AF704" s="785"/>
      <c r="AG704" s="167" t="s">
        <v>648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636</v>
      </c>
      <c r="AE705" s="717"/>
      <c r="AF705" s="717"/>
      <c r="AG705" s="125" t="s">
        <v>568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6"/>
      <c r="D706" s="797"/>
      <c r="E706" s="732" t="s">
        <v>503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637</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637</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583</v>
      </c>
      <c r="AE708" s="605"/>
      <c r="AF708" s="605"/>
      <c r="AG708" s="744" t="s">
        <v>622</v>
      </c>
      <c r="AH708" s="745"/>
      <c r="AI708" s="745"/>
      <c r="AJ708" s="745"/>
      <c r="AK708" s="745"/>
      <c r="AL708" s="745"/>
      <c r="AM708" s="745"/>
      <c r="AN708" s="745"/>
      <c r="AO708" s="745"/>
      <c r="AP708" s="745"/>
      <c r="AQ708" s="745"/>
      <c r="AR708" s="745"/>
      <c r="AS708" s="745"/>
      <c r="AT708" s="745"/>
      <c r="AU708" s="745"/>
      <c r="AV708" s="745"/>
      <c r="AW708" s="745"/>
      <c r="AX708" s="746"/>
    </row>
    <row r="709" spans="1:50" ht="38.2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583</v>
      </c>
      <c r="AE709" s="329"/>
      <c r="AF709" s="329"/>
      <c r="AG709" s="101" t="s">
        <v>580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636</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28" t="s">
        <v>583</v>
      </c>
      <c r="AE711" s="329"/>
      <c r="AF711" s="329"/>
      <c r="AG711" s="101" t="s">
        <v>581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4" t="s">
        <v>636</v>
      </c>
      <c r="AE712" s="785"/>
      <c r="AF712" s="785"/>
      <c r="AG712" s="812" t="s">
        <v>568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50" t="s">
        <v>470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636</v>
      </c>
      <c r="AE713" s="329"/>
      <c r="AF713" s="665"/>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636</v>
      </c>
      <c r="AE714" s="810"/>
      <c r="AF714" s="811"/>
      <c r="AG714" s="738" t="s">
        <v>568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636</v>
      </c>
      <c r="AE715" s="605"/>
      <c r="AF715" s="658"/>
      <c r="AG715" s="744" t="s">
        <v>568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636</v>
      </c>
      <c r="AE716" s="626"/>
      <c r="AF716" s="626"/>
      <c r="AG716" s="101" t="s">
        <v>568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636</v>
      </c>
      <c r="AE717" s="329"/>
      <c r="AF717" s="329"/>
      <c r="AG717" s="101" t="s">
        <v>568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636</v>
      </c>
      <c r="AE718" s="329"/>
      <c r="AF718" s="329"/>
      <c r="AG718" s="127" t="s">
        <v>568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4" t="s">
        <v>583</v>
      </c>
      <c r="AE719" s="605"/>
      <c r="AF719" s="605"/>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566</v>
      </c>
      <c r="D721" s="297"/>
      <c r="E721" s="297"/>
      <c r="F721" s="298"/>
      <c r="G721" s="287" t="s">
        <v>465</v>
      </c>
      <c r="H721" s="288"/>
      <c r="I721" s="83" t="str">
        <f>IF(OR(G721="　", G721=""), "", "-")</f>
        <v/>
      </c>
      <c r="J721" s="291">
        <v>76</v>
      </c>
      <c r="K721" s="291"/>
      <c r="L721" s="83" t="str">
        <f>IF(M721="","","-")</f>
        <v/>
      </c>
      <c r="M721" s="84"/>
      <c r="N721" s="304" t="s">
        <v>604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t="s">
        <v>602</v>
      </c>
      <c r="D722" s="297"/>
      <c r="E722" s="297"/>
      <c r="F722" s="298"/>
      <c r="G722" s="287"/>
      <c r="H722" s="288"/>
      <c r="I722" s="83" t="str">
        <f t="shared" ref="I722:I725" si="4">IF(OR(G722="　", G722=""), "", "-")</f>
        <v/>
      </c>
      <c r="J722" s="291">
        <v>85</v>
      </c>
      <c r="K722" s="291"/>
      <c r="L722" s="83" t="str">
        <f t="shared" ref="L722:L725" si="5">IF(M722="","","-")</f>
        <v/>
      </c>
      <c r="M722" s="84"/>
      <c r="N722" s="304" t="s">
        <v>601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9" t="s">
        <v>48</v>
      </c>
      <c r="B726" s="804"/>
      <c r="C726" s="817" t="s">
        <v>53</v>
      </c>
      <c r="D726" s="839"/>
      <c r="E726" s="839"/>
      <c r="F726" s="840"/>
      <c r="G726" s="578" t="s">
        <v>647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5" t="s">
        <v>644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0.75" customHeight="1" thickBot="1" x14ac:dyDescent="0.2">
      <c r="A729" s="633" t="s">
        <v>642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t="s">
        <v>643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2.5" customHeight="1" thickBot="1" x14ac:dyDescent="0.2">
      <c r="A733" s="675"/>
      <c r="B733" s="676"/>
      <c r="C733" s="676"/>
      <c r="D733" s="676"/>
      <c r="E733" s="677"/>
      <c r="F733" s="636" t="s">
        <v>640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58.25" customHeight="1" thickBot="1" x14ac:dyDescent="0.2">
      <c r="A735" s="792" t="s">
        <v>649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546</v>
      </c>
      <c r="B737" s="210"/>
      <c r="C737" s="210"/>
      <c r="D737" s="211"/>
      <c r="E737" s="992" t="s">
        <v>568</v>
      </c>
      <c r="F737" s="992"/>
      <c r="G737" s="992"/>
      <c r="H737" s="992"/>
      <c r="I737" s="992"/>
      <c r="J737" s="992"/>
      <c r="K737" s="992"/>
      <c r="L737" s="992"/>
      <c r="M737" s="992"/>
      <c r="N737" s="365" t="s">
        <v>539</v>
      </c>
      <c r="O737" s="365"/>
      <c r="P737" s="365"/>
      <c r="Q737" s="365"/>
      <c r="R737" s="992" t="s">
        <v>568</v>
      </c>
      <c r="S737" s="992"/>
      <c r="T737" s="992"/>
      <c r="U737" s="992"/>
      <c r="V737" s="992"/>
      <c r="W737" s="992"/>
      <c r="X737" s="992"/>
      <c r="Y737" s="992"/>
      <c r="Z737" s="992"/>
      <c r="AA737" s="365" t="s">
        <v>538</v>
      </c>
      <c r="AB737" s="365"/>
      <c r="AC737" s="365"/>
      <c r="AD737" s="365"/>
      <c r="AE737" s="992" t="s">
        <v>568</v>
      </c>
      <c r="AF737" s="992"/>
      <c r="AG737" s="992"/>
      <c r="AH737" s="992"/>
      <c r="AI737" s="992"/>
      <c r="AJ737" s="992"/>
      <c r="AK737" s="992"/>
      <c r="AL737" s="992"/>
      <c r="AM737" s="992"/>
      <c r="AN737" s="365" t="s">
        <v>537</v>
      </c>
      <c r="AO737" s="365"/>
      <c r="AP737" s="365"/>
      <c r="AQ737" s="365"/>
      <c r="AR737" s="984" t="s">
        <v>568</v>
      </c>
      <c r="AS737" s="985"/>
      <c r="AT737" s="985"/>
      <c r="AU737" s="985"/>
      <c r="AV737" s="985"/>
      <c r="AW737" s="985"/>
      <c r="AX737" s="986"/>
      <c r="AY737" s="89"/>
      <c r="AZ737" s="89"/>
    </row>
    <row r="738" spans="1:52" ht="24.75" customHeight="1" x14ac:dyDescent="0.15">
      <c r="A738" s="993" t="s">
        <v>536</v>
      </c>
      <c r="B738" s="210"/>
      <c r="C738" s="210"/>
      <c r="D738" s="211"/>
      <c r="E738" s="992" t="s">
        <v>568</v>
      </c>
      <c r="F738" s="992"/>
      <c r="G738" s="992"/>
      <c r="H738" s="992"/>
      <c r="I738" s="992"/>
      <c r="J738" s="992"/>
      <c r="K738" s="992"/>
      <c r="L738" s="992"/>
      <c r="M738" s="992"/>
      <c r="N738" s="365" t="s">
        <v>535</v>
      </c>
      <c r="O738" s="365"/>
      <c r="P738" s="365"/>
      <c r="Q738" s="365"/>
      <c r="R738" s="992" t="s">
        <v>568</v>
      </c>
      <c r="S738" s="992"/>
      <c r="T738" s="992"/>
      <c r="U738" s="992"/>
      <c r="V738" s="992"/>
      <c r="W738" s="992"/>
      <c r="X738" s="992"/>
      <c r="Y738" s="992"/>
      <c r="Z738" s="992"/>
      <c r="AA738" s="365" t="s">
        <v>534</v>
      </c>
      <c r="AB738" s="365"/>
      <c r="AC738" s="365"/>
      <c r="AD738" s="365"/>
      <c r="AE738" s="992" t="s">
        <v>603</v>
      </c>
      <c r="AF738" s="992"/>
      <c r="AG738" s="992"/>
      <c r="AH738" s="992"/>
      <c r="AI738" s="992"/>
      <c r="AJ738" s="992"/>
      <c r="AK738" s="992"/>
      <c r="AL738" s="992"/>
      <c r="AM738" s="992"/>
      <c r="AN738" s="365" t="s">
        <v>530</v>
      </c>
      <c r="AO738" s="365"/>
      <c r="AP738" s="365"/>
      <c r="AQ738" s="365"/>
      <c r="AR738" s="984">
        <v>8</v>
      </c>
      <c r="AS738" s="985"/>
      <c r="AT738" s="985"/>
      <c r="AU738" s="985"/>
      <c r="AV738" s="985"/>
      <c r="AW738" s="985"/>
      <c r="AX738" s="986"/>
    </row>
    <row r="739" spans="1:52" ht="24.75" customHeight="1" thickBot="1" x14ac:dyDescent="0.2">
      <c r="A739" s="994" t="s">
        <v>526</v>
      </c>
      <c r="B739" s="995"/>
      <c r="C739" s="995"/>
      <c r="D739" s="996"/>
      <c r="E739" s="997" t="s">
        <v>566</v>
      </c>
      <c r="F739" s="987"/>
      <c r="G739" s="987"/>
      <c r="H739" s="93" t="str">
        <f>IF(E739="", "", "(")</f>
        <v>(</v>
      </c>
      <c r="I739" s="987" t="s">
        <v>582</v>
      </c>
      <c r="J739" s="987"/>
      <c r="K739" s="93" t="str">
        <f>IF(OR(I739="　", I739=""), "", "-")</f>
        <v>-</v>
      </c>
      <c r="L739" s="988">
        <v>6</v>
      </c>
      <c r="M739" s="988"/>
      <c r="N739" s="94" t="str">
        <f>IF(O739="", "", "-")</f>
        <v/>
      </c>
      <c r="O739" s="95"/>
      <c r="P739" s="94" t="str">
        <f>IF(E739="", "", ")")</f>
        <v>)</v>
      </c>
      <c r="Q739" s="997" t="s">
        <v>566</v>
      </c>
      <c r="R739" s="987"/>
      <c r="S739" s="987"/>
      <c r="T739" s="93" t="str">
        <f>IF(Q739="", "", "(")</f>
        <v>(</v>
      </c>
      <c r="U739" s="987" t="s">
        <v>465</v>
      </c>
      <c r="V739" s="987"/>
      <c r="W739" s="93" t="str">
        <f>IF(OR(U739="　", U739=""), "", "-")</f>
        <v/>
      </c>
      <c r="X739" s="988">
        <v>42</v>
      </c>
      <c r="Y739" s="988"/>
      <c r="Z739" s="94" t="str">
        <f>IF(AA739="", "", "-")</f>
        <v/>
      </c>
      <c r="AA739" s="95"/>
      <c r="AB739" s="94" t="str">
        <f>IF(Q739="", "", ")")</f>
        <v>)</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3" t="s">
        <v>506</v>
      </c>
      <c r="B740" s="614"/>
      <c r="C740" s="614"/>
      <c r="D740" s="614"/>
      <c r="E740" s="614"/>
      <c r="F740" s="61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508</v>
      </c>
      <c r="B779" s="628"/>
      <c r="C779" s="628"/>
      <c r="D779" s="628"/>
      <c r="E779" s="628"/>
      <c r="F779" s="629"/>
      <c r="G779" s="597" t="s">
        <v>605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0"/>
      <c r="B780" s="631"/>
      <c r="C780" s="631"/>
      <c r="D780" s="631"/>
      <c r="E780" s="631"/>
      <c r="F780" s="632"/>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0"/>
      <c r="B781" s="631"/>
      <c r="C781" s="631"/>
      <c r="D781" s="631"/>
      <c r="E781" s="631"/>
      <c r="F781" s="632"/>
      <c r="G781" s="672" t="s">
        <v>606</v>
      </c>
      <c r="H781" s="673"/>
      <c r="I781" s="673"/>
      <c r="J781" s="673"/>
      <c r="K781" s="674"/>
      <c r="L781" s="666" t="s">
        <v>607</v>
      </c>
      <c r="M781" s="667"/>
      <c r="N781" s="667"/>
      <c r="O781" s="667"/>
      <c r="P781" s="667"/>
      <c r="Q781" s="667"/>
      <c r="R781" s="667"/>
      <c r="S781" s="667"/>
      <c r="T781" s="667"/>
      <c r="U781" s="667"/>
      <c r="V781" s="667"/>
      <c r="W781" s="667"/>
      <c r="X781" s="668"/>
      <c r="Y781" s="652">
        <v>11.92</v>
      </c>
      <c r="Z781" s="653"/>
      <c r="AA781" s="653"/>
      <c r="AB781" s="807"/>
      <c r="AC781" s="672" t="s">
        <v>606</v>
      </c>
      <c r="AD781" s="673"/>
      <c r="AE781" s="673"/>
      <c r="AF781" s="673"/>
      <c r="AG781" s="674"/>
      <c r="AH781" s="666" t="s">
        <v>607</v>
      </c>
      <c r="AI781" s="667"/>
      <c r="AJ781" s="667"/>
      <c r="AK781" s="667"/>
      <c r="AL781" s="667"/>
      <c r="AM781" s="667"/>
      <c r="AN781" s="667"/>
      <c r="AO781" s="667"/>
      <c r="AP781" s="667"/>
      <c r="AQ781" s="667"/>
      <c r="AR781" s="667"/>
      <c r="AS781" s="667"/>
      <c r="AT781" s="668"/>
      <c r="AU781" s="388">
        <v>21.44</v>
      </c>
      <c r="AV781" s="389"/>
      <c r="AW781" s="389"/>
      <c r="AX781" s="390"/>
    </row>
    <row r="782" spans="1:50" ht="24.75" customHeight="1" x14ac:dyDescent="0.15">
      <c r="A782" s="630"/>
      <c r="B782" s="631"/>
      <c r="C782" s="631"/>
      <c r="D782" s="631"/>
      <c r="E782" s="631"/>
      <c r="F782" s="632"/>
      <c r="G782" s="606" t="s">
        <v>608</v>
      </c>
      <c r="H782" s="607"/>
      <c r="I782" s="607"/>
      <c r="J782" s="607"/>
      <c r="K782" s="608"/>
      <c r="L782" s="600" t="s">
        <v>609</v>
      </c>
      <c r="M782" s="601"/>
      <c r="N782" s="601"/>
      <c r="O782" s="601"/>
      <c r="P782" s="601"/>
      <c r="Q782" s="601"/>
      <c r="R782" s="601"/>
      <c r="S782" s="601"/>
      <c r="T782" s="601"/>
      <c r="U782" s="601"/>
      <c r="V782" s="601"/>
      <c r="W782" s="601"/>
      <c r="X782" s="602"/>
      <c r="Y782" s="388">
        <v>2.6</v>
      </c>
      <c r="Z782" s="389"/>
      <c r="AA782" s="389"/>
      <c r="AB782" s="390"/>
      <c r="AC782" s="606" t="s">
        <v>608</v>
      </c>
      <c r="AD782" s="607"/>
      <c r="AE782" s="607"/>
      <c r="AF782" s="607"/>
      <c r="AG782" s="608"/>
      <c r="AH782" s="600" t="s">
        <v>609</v>
      </c>
      <c r="AI782" s="601"/>
      <c r="AJ782" s="601"/>
      <c r="AK782" s="601"/>
      <c r="AL782" s="601"/>
      <c r="AM782" s="601"/>
      <c r="AN782" s="601"/>
      <c r="AO782" s="601"/>
      <c r="AP782" s="601"/>
      <c r="AQ782" s="601"/>
      <c r="AR782" s="601"/>
      <c r="AS782" s="601"/>
      <c r="AT782" s="602"/>
      <c r="AU782" s="388">
        <v>4.68</v>
      </c>
      <c r="AV782" s="389"/>
      <c r="AW782" s="389"/>
      <c r="AX782" s="390"/>
    </row>
    <row r="783" spans="1:50" ht="24.75" customHeight="1" x14ac:dyDescent="0.15">
      <c r="A783" s="630"/>
      <c r="B783" s="631"/>
      <c r="C783" s="631"/>
      <c r="D783" s="631"/>
      <c r="E783" s="631"/>
      <c r="F783" s="632"/>
      <c r="G783" s="606" t="s">
        <v>611</v>
      </c>
      <c r="H783" s="607"/>
      <c r="I783" s="607"/>
      <c r="J783" s="607"/>
      <c r="K783" s="608"/>
      <c r="L783" s="600" t="s">
        <v>612</v>
      </c>
      <c r="M783" s="601"/>
      <c r="N783" s="601"/>
      <c r="O783" s="601"/>
      <c r="P783" s="601"/>
      <c r="Q783" s="601"/>
      <c r="R783" s="601"/>
      <c r="S783" s="601"/>
      <c r="T783" s="601"/>
      <c r="U783" s="601"/>
      <c r="V783" s="601"/>
      <c r="W783" s="601"/>
      <c r="X783" s="602"/>
      <c r="Y783" s="388">
        <v>0.36</v>
      </c>
      <c r="Z783" s="389"/>
      <c r="AA783" s="389"/>
      <c r="AB783" s="390"/>
      <c r="AC783" s="606" t="s">
        <v>611</v>
      </c>
      <c r="AD783" s="607"/>
      <c r="AE783" s="607"/>
      <c r="AF783" s="607"/>
      <c r="AG783" s="608"/>
      <c r="AH783" s="600" t="s">
        <v>612</v>
      </c>
      <c r="AI783" s="601"/>
      <c r="AJ783" s="601"/>
      <c r="AK783" s="601"/>
      <c r="AL783" s="601"/>
      <c r="AM783" s="601"/>
      <c r="AN783" s="601"/>
      <c r="AO783" s="601"/>
      <c r="AP783" s="601"/>
      <c r="AQ783" s="601"/>
      <c r="AR783" s="601"/>
      <c r="AS783" s="601"/>
      <c r="AT783" s="602"/>
      <c r="AU783" s="388">
        <v>0.64</v>
      </c>
      <c r="AV783" s="389"/>
      <c r="AW783" s="389"/>
      <c r="AX783" s="390"/>
    </row>
    <row r="784" spans="1:50" ht="24.75" customHeight="1" x14ac:dyDescent="0.15">
      <c r="A784" s="630"/>
      <c r="B784" s="631"/>
      <c r="C784" s="631"/>
      <c r="D784" s="631"/>
      <c r="E784" s="631"/>
      <c r="F784" s="632"/>
      <c r="G784" s="606" t="s">
        <v>610</v>
      </c>
      <c r="H784" s="607"/>
      <c r="I784" s="607"/>
      <c r="J784" s="607"/>
      <c r="K784" s="608"/>
      <c r="L784" s="600" t="s">
        <v>613</v>
      </c>
      <c r="M784" s="601"/>
      <c r="N784" s="601"/>
      <c r="O784" s="601"/>
      <c r="P784" s="601"/>
      <c r="Q784" s="601"/>
      <c r="R784" s="601"/>
      <c r="S784" s="601"/>
      <c r="T784" s="601"/>
      <c r="U784" s="601"/>
      <c r="V784" s="601"/>
      <c r="W784" s="601"/>
      <c r="X784" s="602"/>
      <c r="Y784" s="388">
        <v>0.14000000000000001</v>
      </c>
      <c r="Z784" s="389"/>
      <c r="AA784" s="389"/>
      <c r="AB784" s="390"/>
      <c r="AC784" s="606" t="s">
        <v>610</v>
      </c>
      <c r="AD784" s="607"/>
      <c r="AE784" s="607"/>
      <c r="AF784" s="607"/>
      <c r="AG784" s="608"/>
      <c r="AH784" s="600" t="s">
        <v>613</v>
      </c>
      <c r="AI784" s="601"/>
      <c r="AJ784" s="601"/>
      <c r="AK784" s="601"/>
      <c r="AL784" s="601"/>
      <c r="AM784" s="601"/>
      <c r="AN784" s="601"/>
      <c r="AO784" s="601"/>
      <c r="AP784" s="601"/>
      <c r="AQ784" s="601"/>
      <c r="AR784" s="601"/>
      <c r="AS784" s="601"/>
      <c r="AT784" s="602"/>
      <c r="AU784" s="388">
        <v>0.24</v>
      </c>
      <c r="AV784" s="389"/>
      <c r="AW784" s="389"/>
      <c r="AX784" s="390"/>
    </row>
    <row r="785" spans="1:50" ht="24.75" hidden="1" customHeight="1" x14ac:dyDescent="0.15">
      <c r="A785" s="630"/>
      <c r="B785" s="631"/>
      <c r="C785" s="631"/>
      <c r="D785" s="631"/>
      <c r="E785" s="631"/>
      <c r="F785" s="632"/>
      <c r="G785" s="606"/>
      <c r="H785" s="607"/>
      <c r="I785" s="607"/>
      <c r="J785" s="607"/>
      <c r="K785" s="608"/>
      <c r="L785" s="600"/>
      <c r="M785" s="601"/>
      <c r="N785" s="601"/>
      <c r="O785" s="601"/>
      <c r="P785" s="601"/>
      <c r="Q785" s="601"/>
      <c r="R785" s="601"/>
      <c r="S785" s="601"/>
      <c r="T785" s="601"/>
      <c r="U785" s="601"/>
      <c r="V785" s="601"/>
      <c r="W785" s="601"/>
      <c r="X785" s="602"/>
      <c r="Y785" s="388"/>
      <c r="Z785" s="389"/>
      <c r="AA785" s="389"/>
      <c r="AB785" s="390"/>
      <c r="AC785" s="606"/>
      <c r="AD785" s="607"/>
      <c r="AE785" s="607"/>
      <c r="AF785" s="607"/>
      <c r="AG785" s="608"/>
      <c r="AH785" s="600"/>
      <c r="AI785" s="601"/>
      <c r="AJ785" s="601"/>
      <c r="AK785" s="601"/>
      <c r="AL785" s="601"/>
      <c r="AM785" s="601"/>
      <c r="AN785" s="601"/>
      <c r="AO785" s="601"/>
      <c r="AP785" s="601"/>
      <c r="AQ785" s="601"/>
      <c r="AR785" s="601"/>
      <c r="AS785" s="601"/>
      <c r="AT785" s="602"/>
      <c r="AU785" s="388"/>
      <c r="AV785" s="389"/>
      <c r="AW785" s="389"/>
      <c r="AX785" s="603"/>
    </row>
    <row r="786" spans="1:50" ht="24.75" hidden="1" customHeight="1" x14ac:dyDescent="0.15">
      <c r="A786" s="630"/>
      <c r="B786" s="631"/>
      <c r="C786" s="631"/>
      <c r="D786" s="631"/>
      <c r="E786" s="631"/>
      <c r="F786" s="632"/>
      <c r="G786" s="606"/>
      <c r="H786" s="607"/>
      <c r="I786" s="607"/>
      <c r="J786" s="607"/>
      <c r="K786" s="608"/>
      <c r="L786" s="600"/>
      <c r="M786" s="601"/>
      <c r="N786" s="601"/>
      <c r="O786" s="601"/>
      <c r="P786" s="601"/>
      <c r="Q786" s="601"/>
      <c r="R786" s="601"/>
      <c r="S786" s="601"/>
      <c r="T786" s="601"/>
      <c r="U786" s="601"/>
      <c r="V786" s="601"/>
      <c r="W786" s="601"/>
      <c r="X786" s="602"/>
      <c r="Y786" s="388"/>
      <c r="Z786" s="389"/>
      <c r="AA786" s="389"/>
      <c r="AB786" s="390"/>
      <c r="AC786" s="606"/>
      <c r="AD786" s="607"/>
      <c r="AE786" s="607"/>
      <c r="AF786" s="607"/>
      <c r="AG786" s="608"/>
      <c r="AH786" s="600"/>
      <c r="AI786" s="601"/>
      <c r="AJ786" s="601"/>
      <c r="AK786" s="601"/>
      <c r="AL786" s="601"/>
      <c r="AM786" s="601"/>
      <c r="AN786" s="601"/>
      <c r="AO786" s="601"/>
      <c r="AP786" s="601"/>
      <c r="AQ786" s="601"/>
      <c r="AR786" s="601"/>
      <c r="AS786" s="601"/>
      <c r="AT786" s="602"/>
      <c r="AU786" s="388"/>
      <c r="AV786" s="389"/>
      <c r="AW786" s="389"/>
      <c r="AX786" s="603"/>
    </row>
    <row r="787" spans="1:50" ht="24.75" hidden="1" customHeight="1" x14ac:dyDescent="0.15">
      <c r="A787" s="630"/>
      <c r="B787" s="631"/>
      <c r="C787" s="631"/>
      <c r="D787" s="631"/>
      <c r="E787" s="631"/>
      <c r="F787" s="632"/>
      <c r="G787" s="606"/>
      <c r="H787" s="607"/>
      <c r="I787" s="607"/>
      <c r="J787" s="607"/>
      <c r="K787" s="608"/>
      <c r="L787" s="600"/>
      <c r="M787" s="601"/>
      <c r="N787" s="601"/>
      <c r="O787" s="601"/>
      <c r="P787" s="601"/>
      <c r="Q787" s="601"/>
      <c r="R787" s="601"/>
      <c r="S787" s="601"/>
      <c r="T787" s="601"/>
      <c r="U787" s="601"/>
      <c r="V787" s="601"/>
      <c r="W787" s="601"/>
      <c r="X787" s="602"/>
      <c r="Y787" s="388"/>
      <c r="Z787" s="389"/>
      <c r="AA787" s="389"/>
      <c r="AB787" s="390"/>
      <c r="AC787" s="606"/>
      <c r="AD787" s="607"/>
      <c r="AE787" s="607"/>
      <c r="AF787" s="607"/>
      <c r="AG787" s="608"/>
      <c r="AH787" s="600"/>
      <c r="AI787" s="601"/>
      <c r="AJ787" s="601"/>
      <c r="AK787" s="601"/>
      <c r="AL787" s="601"/>
      <c r="AM787" s="601"/>
      <c r="AN787" s="601"/>
      <c r="AO787" s="601"/>
      <c r="AP787" s="601"/>
      <c r="AQ787" s="601"/>
      <c r="AR787" s="601"/>
      <c r="AS787" s="601"/>
      <c r="AT787" s="602"/>
      <c r="AU787" s="388"/>
      <c r="AV787" s="389"/>
      <c r="AW787" s="389"/>
      <c r="AX787" s="603"/>
    </row>
    <row r="788" spans="1:50" ht="24.75" hidden="1" customHeight="1" x14ac:dyDescent="0.15">
      <c r="A788" s="630"/>
      <c r="B788" s="631"/>
      <c r="C788" s="631"/>
      <c r="D788" s="631"/>
      <c r="E788" s="631"/>
      <c r="F788" s="632"/>
      <c r="G788" s="606"/>
      <c r="H788" s="607"/>
      <c r="I788" s="607"/>
      <c r="J788" s="607"/>
      <c r="K788" s="608"/>
      <c r="L788" s="600"/>
      <c r="M788" s="601"/>
      <c r="N788" s="601"/>
      <c r="O788" s="601"/>
      <c r="P788" s="601"/>
      <c r="Q788" s="601"/>
      <c r="R788" s="601"/>
      <c r="S788" s="601"/>
      <c r="T788" s="601"/>
      <c r="U788" s="601"/>
      <c r="V788" s="601"/>
      <c r="W788" s="601"/>
      <c r="X788" s="602"/>
      <c r="Y788" s="388"/>
      <c r="Z788" s="389"/>
      <c r="AA788" s="389"/>
      <c r="AB788" s="390"/>
      <c r="AC788" s="606"/>
      <c r="AD788" s="607"/>
      <c r="AE788" s="607"/>
      <c r="AF788" s="607"/>
      <c r="AG788" s="608"/>
      <c r="AH788" s="600"/>
      <c r="AI788" s="601"/>
      <c r="AJ788" s="601"/>
      <c r="AK788" s="601"/>
      <c r="AL788" s="601"/>
      <c r="AM788" s="601"/>
      <c r="AN788" s="601"/>
      <c r="AO788" s="601"/>
      <c r="AP788" s="601"/>
      <c r="AQ788" s="601"/>
      <c r="AR788" s="601"/>
      <c r="AS788" s="601"/>
      <c r="AT788" s="602"/>
      <c r="AU788" s="388"/>
      <c r="AV788" s="389"/>
      <c r="AW788" s="389"/>
      <c r="AX788" s="603"/>
    </row>
    <row r="789" spans="1:50" ht="24.75" hidden="1" customHeight="1" x14ac:dyDescent="0.15">
      <c r="A789" s="630"/>
      <c r="B789" s="631"/>
      <c r="C789" s="631"/>
      <c r="D789" s="631"/>
      <c r="E789" s="631"/>
      <c r="F789" s="632"/>
      <c r="G789" s="606"/>
      <c r="H789" s="607"/>
      <c r="I789" s="607"/>
      <c r="J789" s="607"/>
      <c r="K789" s="608"/>
      <c r="L789" s="600"/>
      <c r="M789" s="601"/>
      <c r="N789" s="601"/>
      <c r="O789" s="601"/>
      <c r="P789" s="601"/>
      <c r="Q789" s="601"/>
      <c r="R789" s="601"/>
      <c r="S789" s="601"/>
      <c r="T789" s="601"/>
      <c r="U789" s="601"/>
      <c r="V789" s="601"/>
      <c r="W789" s="601"/>
      <c r="X789" s="602"/>
      <c r="Y789" s="388"/>
      <c r="Z789" s="389"/>
      <c r="AA789" s="389"/>
      <c r="AB789" s="390"/>
      <c r="AC789" s="606"/>
      <c r="AD789" s="607"/>
      <c r="AE789" s="607"/>
      <c r="AF789" s="607"/>
      <c r="AG789" s="608"/>
      <c r="AH789" s="600"/>
      <c r="AI789" s="601"/>
      <c r="AJ789" s="601"/>
      <c r="AK789" s="601"/>
      <c r="AL789" s="601"/>
      <c r="AM789" s="601"/>
      <c r="AN789" s="601"/>
      <c r="AO789" s="601"/>
      <c r="AP789" s="601"/>
      <c r="AQ789" s="601"/>
      <c r="AR789" s="601"/>
      <c r="AS789" s="601"/>
      <c r="AT789" s="602"/>
      <c r="AU789" s="388"/>
      <c r="AV789" s="389"/>
      <c r="AW789" s="389"/>
      <c r="AX789" s="603"/>
    </row>
    <row r="790" spans="1:50" ht="24.75" hidden="1" customHeight="1" x14ac:dyDescent="0.15">
      <c r="A790" s="630"/>
      <c r="B790" s="631"/>
      <c r="C790" s="631"/>
      <c r="D790" s="631"/>
      <c r="E790" s="631"/>
      <c r="F790" s="632"/>
      <c r="G790" s="606"/>
      <c r="H790" s="607"/>
      <c r="I790" s="607"/>
      <c r="J790" s="607"/>
      <c r="K790" s="608"/>
      <c r="L790" s="600"/>
      <c r="M790" s="601"/>
      <c r="N790" s="601"/>
      <c r="O790" s="601"/>
      <c r="P790" s="601"/>
      <c r="Q790" s="601"/>
      <c r="R790" s="601"/>
      <c r="S790" s="601"/>
      <c r="T790" s="601"/>
      <c r="U790" s="601"/>
      <c r="V790" s="601"/>
      <c r="W790" s="601"/>
      <c r="X790" s="602"/>
      <c r="Y790" s="388"/>
      <c r="Z790" s="389"/>
      <c r="AA790" s="389"/>
      <c r="AB790" s="390"/>
      <c r="AC790" s="606"/>
      <c r="AD790" s="607"/>
      <c r="AE790" s="607"/>
      <c r="AF790" s="607"/>
      <c r="AG790" s="608"/>
      <c r="AH790" s="600"/>
      <c r="AI790" s="601"/>
      <c r="AJ790" s="601"/>
      <c r="AK790" s="601"/>
      <c r="AL790" s="601"/>
      <c r="AM790" s="601"/>
      <c r="AN790" s="601"/>
      <c r="AO790" s="601"/>
      <c r="AP790" s="601"/>
      <c r="AQ790" s="601"/>
      <c r="AR790" s="601"/>
      <c r="AS790" s="601"/>
      <c r="AT790" s="602"/>
      <c r="AU790" s="388"/>
      <c r="AV790" s="389"/>
      <c r="AW790" s="389"/>
      <c r="AX790" s="603"/>
    </row>
    <row r="791" spans="1:50" ht="24.75" customHeight="1" thickBot="1" x14ac:dyDescent="0.2">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15.02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27</v>
      </c>
      <c r="AV791" s="834"/>
      <c r="AW791" s="834"/>
      <c r="AX791" s="836"/>
    </row>
    <row r="792" spans="1:50" ht="24.75" customHeight="1" x14ac:dyDescent="0.15">
      <c r="A792" s="630"/>
      <c r="B792" s="631"/>
      <c r="C792" s="631"/>
      <c r="D792" s="631"/>
      <c r="E792" s="631"/>
      <c r="F792" s="632"/>
      <c r="G792" s="597" t="s">
        <v>615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0"/>
      <c r="B793" s="631"/>
      <c r="C793" s="631"/>
      <c r="D793" s="631"/>
      <c r="E793" s="631"/>
      <c r="F793" s="632"/>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0"/>
      <c r="B794" s="631"/>
      <c r="C794" s="631"/>
      <c r="D794" s="631"/>
      <c r="E794" s="631"/>
      <c r="F794" s="632"/>
      <c r="G794" s="672" t="s">
        <v>606</v>
      </c>
      <c r="H794" s="673"/>
      <c r="I794" s="673"/>
      <c r="J794" s="673"/>
      <c r="K794" s="674"/>
      <c r="L794" s="666" t="s">
        <v>607</v>
      </c>
      <c r="M794" s="667"/>
      <c r="N794" s="667"/>
      <c r="O794" s="667"/>
      <c r="P794" s="667"/>
      <c r="Q794" s="667"/>
      <c r="R794" s="667"/>
      <c r="S794" s="667"/>
      <c r="T794" s="667"/>
      <c r="U794" s="667"/>
      <c r="V794" s="667"/>
      <c r="W794" s="667"/>
      <c r="X794" s="668"/>
      <c r="Y794" s="652">
        <v>9.5500000000000007</v>
      </c>
      <c r="Z794" s="653"/>
      <c r="AA794" s="653"/>
      <c r="AB794" s="807"/>
      <c r="AC794" s="672"/>
      <c r="AD794" s="673"/>
      <c r="AE794" s="673"/>
      <c r="AF794" s="673"/>
      <c r="AG794" s="674"/>
      <c r="AH794" s="666"/>
      <c r="AI794" s="667"/>
      <c r="AJ794" s="667"/>
      <c r="AK794" s="667"/>
      <c r="AL794" s="667"/>
      <c r="AM794" s="667"/>
      <c r="AN794" s="667"/>
      <c r="AO794" s="667"/>
      <c r="AP794" s="667"/>
      <c r="AQ794" s="667"/>
      <c r="AR794" s="667"/>
      <c r="AS794" s="667"/>
      <c r="AT794" s="668"/>
      <c r="AU794" s="652"/>
      <c r="AV794" s="653"/>
      <c r="AW794" s="653"/>
      <c r="AX794" s="654"/>
    </row>
    <row r="795" spans="1:50" ht="24.75" customHeight="1" x14ac:dyDescent="0.15">
      <c r="A795" s="630"/>
      <c r="B795" s="631"/>
      <c r="C795" s="631"/>
      <c r="D795" s="631"/>
      <c r="E795" s="631"/>
      <c r="F795" s="632"/>
      <c r="G795" s="606" t="s">
        <v>611</v>
      </c>
      <c r="H795" s="607"/>
      <c r="I795" s="607"/>
      <c r="J795" s="607"/>
      <c r="K795" s="608"/>
      <c r="L795" s="600" t="s">
        <v>618</v>
      </c>
      <c r="M795" s="601"/>
      <c r="N795" s="601"/>
      <c r="O795" s="601"/>
      <c r="P795" s="601"/>
      <c r="Q795" s="601"/>
      <c r="R795" s="601"/>
      <c r="S795" s="601"/>
      <c r="T795" s="601"/>
      <c r="U795" s="601"/>
      <c r="V795" s="601"/>
      <c r="W795" s="601"/>
      <c r="X795" s="602"/>
      <c r="Y795" s="388">
        <v>2.75</v>
      </c>
      <c r="Z795" s="389"/>
      <c r="AA795" s="389"/>
      <c r="AB795" s="390"/>
      <c r="AC795" s="606"/>
      <c r="AD795" s="607"/>
      <c r="AE795" s="607"/>
      <c r="AF795" s="607"/>
      <c r="AG795" s="608"/>
      <c r="AH795" s="600"/>
      <c r="AI795" s="601"/>
      <c r="AJ795" s="601"/>
      <c r="AK795" s="601"/>
      <c r="AL795" s="601"/>
      <c r="AM795" s="601"/>
      <c r="AN795" s="601"/>
      <c r="AO795" s="601"/>
      <c r="AP795" s="601"/>
      <c r="AQ795" s="601"/>
      <c r="AR795" s="601"/>
      <c r="AS795" s="601"/>
      <c r="AT795" s="602"/>
      <c r="AU795" s="388"/>
      <c r="AV795" s="389"/>
      <c r="AW795" s="389"/>
      <c r="AX795" s="603"/>
    </row>
    <row r="796" spans="1:50" ht="24.75" customHeight="1" x14ac:dyDescent="0.15">
      <c r="A796" s="630"/>
      <c r="B796" s="631"/>
      <c r="C796" s="631"/>
      <c r="D796" s="631"/>
      <c r="E796" s="631"/>
      <c r="F796" s="632"/>
      <c r="G796" s="606" t="s">
        <v>608</v>
      </c>
      <c r="H796" s="607"/>
      <c r="I796" s="607"/>
      <c r="J796" s="607"/>
      <c r="K796" s="608"/>
      <c r="L796" s="600" t="s">
        <v>609</v>
      </c>
      <c r="M796" s="601"/>
      <c r="N796" s="601"/>
      <c r="O796" s="601"/>
      <c r="P796" s="601"/>
      <c r="Q796" s="601"/>
      <c r="R796" s="601"/>
      <c r="S796" s="601"/>
      <c r="T796" s="601"/>
      <c r="U796" s="601"/>
      <c r="V796" s="601"/>
      <c r="W796" s="601"/>
      <c r="X796" s="602"/>
      <c r="Y796" s="388">
        <v>2.1</v>
      </c>
      <c r="Z796" s="389"/>
      <c r="AA796" s="389"/>
      <c r="AB796" s="390"/>
      <c r="AC796" s="606"/>
      <c r="AD796" s="607"/>
      <c r="AE796" s="607"/>
      <c r="AF796" s="607"/>
      <c r="AG796" s="608"/>
      <c r="AH796" s="600"/>
      <c r="AI796" s="601"/>
      <c r="AJ796" s="601"/>
      <c r="AK796" s="601"/>
      <c r="AL796" s="601"/>
      <c r="AM796" s="601"/>
      <c r="AN796" s="601"/>
      <c r="AO796" s="601"/>
      <c r="AP796" s="601"/>
      <c r="AQ796" s="601"/>
      <c r="AR796" s="601"/>
      <c r="AS796" s="601"/>
      <c r="AT796" s="602"/>
      <c r="AU796" s="388"/>
      <c r="AV796" s="389"/>
      <c r="AW796" s="389"/>
      <c r="AX796" s="603"/>
    </row>
    <row r="797" spans="1:50" ht="24.75" customHeight="1" x14ac:dyDescent="0.15">
      <c r="A797" s="630"/>
      <c r="B797" s="631"/>
      <c r="C797" s="631"/>
      <c r="D797" s="631"/>
      <c r="E797" s="631"/>
      <c r="F797" s="632"/>
      <c r="G797" s="606" t="s">
        <v>616</v>
      </c>
      <c r="H797" s="607"/>
      <c r="I797" s="607"/>
      <c r="J797" s="607"/>
      <c r="K797" s="608"/>
      <c r="L797" s="600" t="s">
        <v>655</v>
      </c>
      <c r="M797" s="601"/>
      <c r="N797" s="601"/>
      <c r="O797" s="601"/>
      <c r="P797" s="601"/>
      <c r="Q797" s="601"/>
      <c r="R797" s="601"/>
      <c r="S797" s="601"/>
      <c r="T797" s="601"/>
      <c r="U797" s="601"/>
      <c r="V797" s="601"/>
      <c r="W797" s="601"/>
      <c r="X797" s="602"/>
      <c r="Y797" s="388">
        <v>1.85</v>
      </c>
      <c r="Z797" s="389"/>
      <c r="AA797" s="389"/>
      <c r="AB797" s="390"/>
      <c r="AC797" s="606"/>
      <c r="AD797" s="607"/>
      <c r="AE797" s="607"/>
      <c r="AF797" s="607"/>
      <c r="AG797" s="608"/>
      <c r="AH797" s="600"/>
      <c r="AI797" s="601"/>
      <c r="AJ797" s="601"/>
      <c r="AK797" s="601"/>
      <c r="AL797" s="601"/>
      <c r="AM797" s="601"/>
      <c r="AN797" s="601"/>
      <c r="AO797" s="601"/>
      <c r="AP797" s="601"/>
      <c r="AQ797" s="601"/>
      <c r="AR797" s="601"/>
      <c r="AS797" s="601"/>
      <c r="AT797" s="602"/>
      <c r="AU797" s="388"/>
      <c r="AV797" s="389"/>
      <c r="AW797" s="389"/>
      <c r="AX797" s="603"/>
    </row>
    <row r="798" spans="1:50" ht="24.75" customHeight="1" x14ac:dyDescent="0.15">
      <c r="A798" s="630"/>
      <c r="B798" s="631"/>
      <c r="C798" s="631"/>
      <c r="D798" s="631"/>
      <c r="E798" s="631"/>
      <c r="F798" s="632"/>
      <c r="G798" s="606" t="s">
        <v>610</v>
      </c>
      <c r="H798" s="607"/>
      <c r="I798" s="607"/>
      <c r="J798" s="607"/>
      <c r="K798" s="608"/>
      <c r="L798" s="600" t="s">
        <v>617</v>
      </c>
      <c r="M798" s="601"/>
      <c r="N798" s="601"/>
      <c r="O798" s="601"/>
      <c r="P798" s="601"/>
      <c r="Q798" s="601"/>
      <c r="R798" s="601"/>
      <c r="S798" s="601"/>
      <c r="T798" s="601"/>
      <c r="U798" s="601"/>
      <c r="V798" s="601"/>
      <c r="W798" s="601"/>
      <c r="X798" s="602"/>
      <c r="Y798" s="388">
        <v>0.25</v>
      </c>
      <c r="Z798" s="389"/>
      <c r="AA798" s="389"/>
      <c r="AB798" s="390"/>
      <c r="AC798" s="606"/>
      <c r="AD798" s="607"/>
      <c r="AE798" s="607"/>
      <c r="AF798" s="607"/>
      <c r="AG798" s="608"/>
      <c r="AH798" s="600"/>
      <c r="AI798" s="601"/>
      <c r="AJ798" s="601"/>
      <c r="AK798" s="601"/>
      <c r="AL798" s="601"/>
      <c r="AM798" s="601"/>
      <c r="AN798" s="601"/>
      <c r="AO798" s="601"/>
      <c r="AP798" s="601"/>
      <c r="AQ798" s="601"/>
      <c r="AR798" s="601"/>
      <c r="AS798" s="601"/>
      <c r="AT798" s="602"/>
      <c r="AU798" s="388"/>
      <c r="AV798" s="389"/>
      <c r="AW798" s="389"/>
      <c r="AX798" s="603"/>
    </row>
    <row r="799" spans="1:50" ht="24.75" hidden="1" customHeight="1" x14ac:dyDescent="0.15">
      <c r="A799" s="630"/>
      <c r="B799" s="631"/>
      <c r="C799" s="631"/>
      <c r="D799" s="631"/>
      <c r="E799" s="631"/>
      <c r="F799" s="632"/>
      <c r="G799" s="606"/>
      <c r="H799" s="607"/>
      <c r="I799" s="607"/>
      <c r="J799" s="607"/>
      <c r="K799" s="608"/>
      <c r="L799" s="600"/>
      <c r="M799" s="601"/>
      <c r="N799" s="601"/>
      <c r="O799" s="601"/>
      <c r="P799" s="601"/>
      <c r="Q799" s="601"/>
      <c r="R799" s="601"/>
      <c r="S799" s="601"/>
      <c r="T799" s="601"/>
      <c r="U799" s="601"/>
      <c r="V799" s="601"/>
      <c r="W799" s="601"/>
      <c r="X799" s="602"/>
      <c r="Y799" s="388"/>
      <c r="Z799" s="389"/>
      <c r="AA799" s="389"/>
      <c r="AB799" s="390"/>
      <c r="AC799" s="606"/>
      <c r="AD799" s="607"/>
      <c r="AE799" s="607"/>
      <c r="AF799" s="607"/>
      <c r="AG799" s="608"/>
      <c r="AH799" s="600"/>
      <c r="AI799" s="601"/>
      <c r="AJ799" s="601"/>
      <c r="AK799" s="601"/>
      <c r="AL799" s="601"/>
      <c r="AM799" s="601"/>
      <c r="AN799" s="601"/>
      <c r="AO799" s="601"/>
      <c r="AP799" s="601"/>
      <c r="AQ799" s="601"/>
      <c r="AR799" s="601"/>
      <c r="AS799" s="601"/>
      <c r="AT799" s="602"/>
      <c r="AU799" s="388"/>
      <c r="AV799" s="389"/>
      <c r="AW799" s="389"/>
      <c r="AX799" s="603"/>
    </row>
    <row r="800" spans="1:50" ht="24.75" hidden="1" customHeight="1" x14ac:dyDescent="0.15">
      <c r="A800" s="630"/>
      <c r="B800" s="631"/>
      <c r="C800" s="631"/>
      <c r="D800" s="631"/>
      <c r="E800" s="631"/>
      <c r="F800" s="632"/>
      <c r="G800" s="606"/>
      <c r="H800" s="607"/>
      <c r="I800" s="607"/>
      <c r="J800" s="607"/>
      <c r="K800" s="608"/>
      <c r="L800" s="600"/>
      <c r="M800" s="601"/>
      <c r="N800" s="601"/>
      <c r="O800" s="601"/>
      <c r="P800" s="601"/>
      <c r="Q800" s="601"/>
      <c r="R800" s="601"/>
      <c r="S800" s="601"/>
      <c r="T800" s="601"/>
      <c r="U800" s="601"/>
      <c r="V800" s="601"/>
      <c r="W800" s="601"/>
      <c r="X800" s="602"/>
      <c r="Y800" s="388"/>
      <c r="Z800" s="389"/>
      <c r="AA800" s="389"/>
      <c r="AB800" s="390"/>
      <c r="AC800" s="606"/>
      <c r="AD800" s="607"/>
      <c r="AE800" s="607"/>
      <c r="AF800" s="607"/>
      <c r="AG800" s="608"/>
      <c r="AH800" s="600"/>
      <c r="AI800" s="601"/>
      <c r="AJ800" s="601"/>
      <c r="AK800" s="601"/>
      <c r="AL800" s="601"/>
      <c r="AM800" s="601"/>
      <c r="AN800" s="601"/>
      <c r="AO800" s="601"/>
      <c r="AP800" s="601"/>
      <c r="AQ800" s="601"/>
      <c r="AR800" s="601"/>
      <c r="AS800" s="601"/>
      <c r="AT800" s="602"/>
      <c r="AU800" s="388"/>
      <c r="AV800" s="389"/>
      <c r="AW800" s="389"/>
      <c r="AX800" s="603"/>
    </row>
    <row r="801" spans="1:50" ht="24.75" hidden="1" customHeight="1" x14ac:dyDescent="0.15">
      <c r="A801" s="630"/>
      <c r="B801" s="631"/>
      <c r="C801" s="631"/>
      <c r="D801" s="631"/>
      <c r="E801" s="631"/>
      <c r="F801" s="632"/>
      <c r="G801" s="606"/>
      <c r="H801" s="607"/>
      <c r="I801" s="607"/>
      <c r="J801" s="607"/>
      <c r="K801" s="608"/>
      <c r="L801" s="600"/>
      <c r="M801" s="601"/>
      <c r="N801" s="601"/>
      <c r="O801" s="601"/>
      <c r="P801" s="601"/>
      <c r="Q801" s="601"/>
      <c r="R801" s="601"/>
      <c r="S801" s="601"/>
      <c r="T801" s="601"/>
      <c r="U801" s="601"/>
      <c r="V801" s="601"/>
      <c r="W801" s="601"/>
      <c r="X801" s="602"/>
      <c r="Y801" s="388"/>
      <c r="Z801" s="389"/>
      <c r="AA801" s="389"/>
      <c r="AB801" s="390"/>
      <c r="AC801" s="606"/>
      <c r="AD801" s="607"/>
      <c r="AE801" s="607"/>
      <c r="AF801" s="607"/>
      <c r="AG801" s="608"/>
      <c r="AH801" s="600"/>
      <c r="AI801" s="601"/>
      <c r="AJ801" s="601"/>
      <c r="AK801" s="601"/>
      <c r="AL801" s="601"/>
      <c r="AM801" s="601"/>
      <c r="AN801" s="601"/>
      <c r="AO801" s="601"/>
      <c r="AP801" s="601"/>
      <c r="AQ801" s="601"/>
      <c r="AR801" s="601"/>
      <c r="AS801" s="601"/>
      <c r="AT801" s="602"/>
      <c r="AU801" s="388"/>
      <c r="AV801" s="389"/>
      <c r="AW801" s="389"/>
      <c r="AX801" s="603"/>
    </row>
    <row r="802" spans="1:50" ht="24.75" hidden="1" customHeight="1" x14ac:dyDescent="0.15">
      <c r="A802" s="630"/>
      <c r="B802" s="631"/>
      <c r="C802" s="631"/>
      <c r="D802" s="631"/>
      <c r="E802" s="631"/>
      <c r="F802" s="632"/>
      <c r="G802" s="606"/>
      <c r="H802" s="607"/>
      <c r="I802" s="607"/>
      <c r="J802" s="607"/>
      <c r="K802" s="608"/>
      <c r="L802" s="600"/>
      <c r="M802" s="601"/>
      <c r="N802" s="601"/>
      <c r="O802" s="601"/>
      <c r="P802" s="601"/>
      <c r="Q802" s="601"/>
      <c r="R802" s="601"/>
      <c r="S802" s="601"/>
      <c r="T802" s="601"/>
      <c r="U802" s="601"/>
      <c r="V802" s="601"/>
      <c r="W802" s="601"/>
      <c r="X802" s="602"/>
      <c r="Y802" s="388"/>
      <c r="Z802" s="389"/>
      <c r="AA802" s="389"/>
      <c r="AB802" s="390"/>
      <c r="AC802" s="606"/>
      <c r="AD802" s="607"/>
      <c r="AE802" s="607"/>
      <c r="AF802" s="607"/>
      <c r="AG802" s="608"/>
      <c r="AH802" s="600"/>
      <c r="AI802" s="601"/>
      <c r="AJ802" s="601"/>
      <c r="AK802" s="601"/>
      <c r="AL802" s="601"/>
      <c r="AM802" s="601"/>
      <c r="AN802" s="601"/>
      <c r="AO802" s="601"/>
      <c r="AP802" s="601"/>
      <c r="AQ802" s="601"/>
      <c r="AR802" s="601"/>
      <c r="AS802" s="601"/>
      <c r="AT802" s="602"/>
      <c r="AU802" s="388"/>
      <c r="AV802" s="389"/>
      <c r="AW802" s="389"/>
      <c r="AX802" s="603"/>
    </row>
    <row r="803" spans="1:50" ht="24.75" hidden="1" customHeight="1" x14ac:dyDescent="0.15">
      <c r="A803" s="630"/>
      <c r="B803" s="631"/>
      <c r="C803" s="631"/>
      <c r="D803" s="631"/>
      <c r="E803" s="631"/>
      <c r="F803" s="632"/>
      <c r="G803" s="606"/>
      <c r="H803" s="607"/>
      <c r="I803" s="607"/>
      <c r="J803" s="607"/>
      <c r="K803" s="608"/>
      <c r="L803" s="600"/>
      <c r="M803" s="601"/>
      <c r="N803" s="601"/>
      <c r="O803" s="601"/>
      <c r="P803" s="601"/>
      <c r="Q803" s="601"/>
      <c r="R803" s="601"/>
      <c r="S803" s="601"/>
      <c r="T803" s="601"/>
      <c r="U803" s="601"/>
      <c r="V803" s="601"/>
      <c r="W803" s="601"/>
      <c r="X803" s="602"/>
      <c r="Y803" s="388"/>
      <c r="Z803" s="389"/>
      <c r="AA803" s="389"/>
      <c r="AB803" s="390"/>
      <c r="AC803" s="606"/>
      <c r="AD803" s="607"/>
      <c r="AE803" s="607"/>
      <c r="AF803" s="607"/>
      <c r="AG803" s="608"/>
      <c r="AH803" s="600"/>
      <c r="AI803" s="601"/>
      <c r="AJ803" s="601"/>
      <c r="AK803" s="601"/>
      <c r="AL803" s="601"/>
      <c r="AM803" s="601"/>
      <c r="AN803" s="601"/>
      <c r="AO803" s="601"/>
      <c r="AP803" s="601"/>
      <c r="AQ803" s="601"/>
      <c r="AR803" s="601"/>
      <c r="AS803" s="601"/>
      <c r="AT803" s="602"/>
      <c r="AU803" s="388"/>
      <c r="AV803" s="389"/>
      <c r="AW803" s="389"/>
      <c r="AX803" s="603"/>
    </row>
    <row r="804" spans="1:50" ht="24.75" customHeight="1" x14ac:dyDescent="0.15">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16.5</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7" t="s">
        <v>441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0"/>
      <c r="B806" s="631"/>
      <c r="C806" s="631"/>
      <c r="D806" s="631"/>
      <c r="E806" s="631"/>
      <c r="F806" s="632"/>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0"/>
      <c r="B807" s="631"/>
      <c r="C807" s="631"/>
      <c r="D807" s="631"/>
      <c r="E807" s="631"/>
      <c r="F807" s="632"/>
      <c r="G807" s="672"/>
      <c r="H807" s="673"/>
      <c r="I807" s="673"/>
      <c r="J807" s="673"/>
      <c r="K807" s="674"/>
      <c r="L807" s="666"/>
      <c r="M807" s="667"/>
      <c r="N807" s="667"/>
      <c r="O807" s="667"/>
      <c r="P807" s="667"/>
      <c r="Q807" s="667"/>
      <c r="R807" s="667"/>
      <c r="S807" s="667"/>
      <c r="T807" s="667"/>
      <c r="U807" s="667"/>
      <c r="V807" s="667"/>
      <c r="W807" s="667"/>
      <c r="X807" s="668"/>
      <c r="Y807" s="652"/>
      <c r="Z807" s="653"/>
      <c r="AA807" s="653"/>
      <c r="AB807" s="807"/>
      <c r="AC807" s="672"/>
      <c r="AD807" s="673"/>
      <c r="AE807" s="673"/>
      <c r="AF807" s="673"/>
      <c r="AG807" s="674"/>
      <c r="AH807" s="666"/>
      <c r="AI807" s="667"/>
      <c r="AJ807" s="667"/>
      <c r="AK807" s="667"/>
      <c r="AL807" s="667"/>
      <c r="AM807" s="667"/>
      <c r="AN807" s="667"/>
      <c r="AO807" s="667"/>
      <c r="AP807" s="667"/>
      <c r="AQ807" s="667"/>
      <c r="AR807" s="667"/>
      <c r="AS807" s="667"/>
      <c r="AT807" s="668"/>
      <c r="AU807" s="652"/>
      <c r="AV807" s="653"/>
      <c r="AW807" s="653"/>
      <c r="AX807" s="654"/>
    </row>
    <row r="808" spans="1:50" ht="24.75" hidden="1" customHeight="1" x14ac:dyDescent="0.15">
      <c r="A808" s="630"/>
      <c r="B808" s="631"/>
      <c r="C808" s="631"/>
      <c r="D808" s="631"/>
      <c r="E808" s="631"/>
      <c r="F808" s="632"/>
      <c r="G808" s="606"/>
      <c r="H808" s="607"/>
      <c r="I808" s="607"/>
      <c r="J808" s="607"/>
      <c r="K808" s="608"/>
      <c r="L808" s="600"/>
      <c r="M808" s="601"/>
      <c r="N808" s="601"/>
      <c r="O808" s="601"/>
      <c r="P808" s="601"/>
      <c r="Q808" s="601"/>
      <c r="R808" s="601"/>
      <c r="S808" s="601"/>
      <c r="T808" s="601"/>
      <c r="U808" s="601"/>
      <c r="V808" s="601"/>
      <c r="W808" s="601"/>
      <c r="X808" s="602"/>
      <c r="Y808" s="388"/>
      <c r="Z808" s="389"/>
      <c r="AA808" s="389"/>
      <c r="AB808" s="390"/>
      <c r="AC808" s="606"/>
      <c r="AD808" s="607"/>
      <c r="AE808" s="607"/>
      <c r="AF808" s="607"/>
      <c r="AG808" s="608"/>
      <c r="AH808" s="600"/>
      <c r="AI808" s="601"/>
      <c r="AJ808" s="601"/>
      <c r="AK808" s="601"/>
      <c r="AL808" s="601"/>
      <c r="AM808" s="601"/>
      <c r="AN808" s="601"/>
      <c r="AO808" s="601"/>
      <c r="AP808" s="601"/>
      <c r="AQ808" s="601"/>
      <c r="AR808" s="601"/>
      <c r="AS808" s="601"/>
      <c r="AT808" s="602"/>
      <c r="AU808" s="388"/>
      <c r="AV808" s="389"/>
      <c r="AW808" s="389"/>
      <c r="AX808" s="603"/>
    </row>
    <row r="809" spans="1:50" ht="24.75" hidden="1" customHeight="1" x14ac:dyDescent="0.15">
      <c r="A809" s="630"/>
      <c r="B809" s="631"/>
      <c r="C809" s="631"/>
      <c r="D809" s="631"/>
      <c r="E809" s="631"/>
      <c r="F809" s="632"/>
      <c r="G809" s="606"/>
      <c r="H809" s="607"/>
      <c r="I809" s="607"/>
      <c r="J809" s="607"/>
      <c r="K809" s="608"/>
      <c r="L809" s="600"/>
      <c r="M809" s="601"/>
      <c r="N809" s="601"/>
      <c r="O809" s="601"/>
      <c r="P809" s="601"/>
      <c r="Q809" s="601"/>
      <c r="R809" s="601"/>
      <c r="S809" s="601"/>
      <c r="T809" s="601"/>
      <c r="U809" s="601"/>
      <c r="V809" s="601"/>
      <c r="W809" s="601"/>
      <c r="X809" s="602"/>
      <c r="Y809" s="388"/>
      <c r="Z809" s="389"/>
      <c r="AA809" s="389"/>
      <c r="AB809" s="390"/>
      <c r="AC809" s="606"/>
      <c r="AD809" s="607"/>
      <c r="AE809" s="607"/>
      <c r="AF809" s="607"/>
      <c r="AG809" s="608"/>
      <c r="AH809" s="600"/>
      <c r="AI809" s="601"/>
      <c r="AJ809" s="601"/>
      <c r="AK809" s="601"/>
      <c r="AL809" s="601"/>
      <c r="AM809" s="601"/>
      <c r="AN809" s="601"/>
      <c r="AO809" s="601"/>
      <c r="AP809" s="601"/>
      <c r="AQ809" s="601"/>
      <c r="AR809" s="601"/>
      <c r="AS809" s="601"/>
      <c r="AT809" s="602"/>
      <c r="AU809" s="388"/>
      <c r="AV809" s="389"/>
      <c r="AW809" s="389"/>
      <c r="AX809" s="603"/>
    </row>
    <row r="810" spans="1:50" ht="24.75" hidden="1" customHeight="1" x14ac:dyDescent="0.15">
      <c r="A810" s="630"/>
      <c r="B810" s="631"/>
      <c r="C810" s="631"/>
      <c r="D810" s="631"/>
      <c r="E810" s="631"/>
      <c r="F810" s="632"/>
      <c r="G810" s="606"/>
      <c r="H810" s="607"/>
      <c r="I810" s="607"/>
      <c r="J810" s="607"/>
      <c r="K810" s="608"/>
      <c r="L810" s="600"/>
      <c r="M810" s="601"/>
      <c r="N810" s="601"/>
      <c r="O810" s="601"/>
      <c r="P810" s="601"/>
      <c r="Q810" s="601"/>
      <c r="R810" s="601"/>
      <c r="S810" s="601"/>
      <c r="T810" s="601"/>
      <c r="U810" s="601"/>
      <c r="V810" s="601"/>
      <c r="W810" s="601"/>
      <c r="X810" s="602"/>
      <c r="Y810" s="388"/>
      <c r="Z810" s="389"/>
      <c r="AA810" s="389"/>
      <c r="AB810" s="390"/>
      <c r="AC810" s="606"/>
      <c r="AD810" s="607"/>
      <c r="AE810" s="607"/>
      <c r="AF810" s="607"/>
      <c r="AG810" s="608"/>
      <c r="AH810" s="600"/>
      <c r="AI810" s="601"/>
      <c r="AJ810" s="601"/>
      <c r="AK810" s="601"/>
      <c r="AL810" s="601"/>
      <c r="AM810" s="601"/>
      <c r="AN810" s="601"/>
      <c r="AO810" s="601"/>
      <c r="AP810" s="601"/>
      <c r="AQ810" s="601"/>
      <c r="AR810" s="601"/>
      <c r="AS810" s="601"/>
      <c r="AT810" s="602"/>
      <c r="AU810" s="388"/>
      <c r="AV810" s="389"/>
      <c r="AW810" s="389"/>
      <c r="AX810" s="603"/>
    </row>
    <row r="811" spans="1:50" ht="24.75" hidden="1" customHeight="1" x14ac:dyDescent="0.15">
      <c r="A811" s="630"/>
      <c r="B811" s="631"/>
      <c r="C811" s="631"/>
      <c r="D811" s="631"/>
      <c r="E811" s="631"/>
      <c r="F811" s="632"/>
      <c r="G811" s="606"/>
      <c r="H811" s="607"/>
      <c r="I811" s="607"/>
      <c r="J811" s="607"/>
      <c r="K811" s="608"/>
      <c r="L811" s="600"/>
      <c r="M811" s="601"/>
      <c r="N811" s="601"/>
      <c r="O811" s="601"/>
      <c r="P811" s="601"/>
      <c r="Q811" s="601"/>
      <c r="R811" s="601"/>
      <c r="S811" s="601"/>
      <c r="T811" s="601"/>
      <c r="U811" s="601"/>
      <c r="V811" s="601"/>
      <c r="W811" s="601"/>
      <c r="X811" s="602"/>
      <c r="Y811" s="388"/>
      <c r="Z811" s="389"/>
      <c r="AA811" s="389"/>
      <c r="AB811" s="390"/>
      <c r="AC811" s="606"/>
      <c r="AD811" s="607"/>
      <c r="AE811" s="607"/>
      <c r="AF811" s="607"/>
      <c r="AG811" s="608"/>
      <c r="AH811" s="600"/>
      <c r="AI811" s="601"/>
      <c r="AJ811" s="601"/>
      <c r="AK811" s="601"/>
      <c r="AL811" s="601"/>
      <c r="AM811" s="601"/>
      <c r="AN811" s="601"/>
      <c r="AO811" s="601"/>
      <c r="AP811" s="601"/>
      <c r="AQ811" s="601"/>
      <c r="AR811" s="601"/>
      <c r="AS811" s="601"/>
      <c r="AT811" s="602"/>
      <c r="AU811" s="388"/>
      <c r="AV811" s="389"/>
      <c r="AW811" s="389"/>
      <c r="AX811" s="603"/>
    </row>
    <row r="812" spans="1:50" ht="24.75" hidden="1" customHeight="1" x14ac:dyDescent="0.15">
      <c r="A812" s="630"/>
      <c r="B812" s="631"/>
      <c r="C812" s="631"/>
      <c r="D812" s="631"/>
      <c r="E812" s="631"/>
      <c r="F812" s="632"/>
      <c r="G812" s="606"/>
      <c r="H812" s="607"/>
      <c r="I812" s="607"/>
      <c r="J812" s="607"/>
      <c r="K812" s="608"/>
      <c r="L812" s="600"/>
      <c r="M812" s="601"/>
      <c r="N812" s="601"/>
      <c r="O812" s="601"/>
      <c r="P812" s="601"/>
      <c r="Q812" s="601"/>
      <c r="R812" s="601"/>
      <c r="S812" s="601"/>
      <c r="T812" s="601"/>
      <c r="U812" s="601"/>
      <c r="V812" s="601"/>
      <c r="W812" s="601"/>
      <c r="X812" s="602"/>
      <c r="Y812" s="388"/>
      <c r="Z812" s="389"/>
      <c r="AA812" s="389"/>
      <c r="AB812" s="390"/>
      <c r="AC812" s="606"/>
      <c r="AD812" s="607"/>
      <c r="AE812" s="607"/>
      <c r="AF812" s="607"/>
      <c r="AG812" s="608"/>
      <c r="AH812" s="600"/>
      <c r="AI812" s="601"/>
      <c r="AJ812" s="601"/>
      <c r="AK812" s="601"/>
      <c r="AL812" s="601"/>
      <c r="AM812" s="601"/>
      <c r="AN812" s="601"/>
      <c r="AO812" s="601"/>
      <c r="AP812" s="601"/>
      <c r="AQ812" s="601"/>
      <c r="AR812" s="601"/>
      <c r="AS812" s="601"/>
      <c r="AT812" s="602"/>
      <c r="AU812" s="388"/>
      <c r="AV812" s="389"/>
      <c r="AW812" s="389"/>
      <c r="AX812" s="603"/>
    </row>
    <row r="813" spans="1:50" ht="24.75" hidden="1" customHeight="1" x14ac:dyDescent="0.15">
      <c r="A813" s="630"/>
      <c r="B813" s="631"/>
      <c r="C813" s="631"/>
      <c r="D813" s="631"/>
      <c r="E813" s="631"/>
      <c r="F813" s="632"/>
      <c r="G813" s="606"/>
      <c r="H813" s="607"/>
      <c r="I813" s="607"/>
      <c r="J813" s="607"/>
      <c r="K813" s="608"/>
      <c r="L813" s="600"/>
      <c r="M813" s="601"/>
      <c r="N813" s="601"/>
      <c r="O813" s="601"/>
      <c r="P813" s="601"/>
      <c r="Q813" s="601"/>
      <c r="R813" s="601"/>
      <c r="S813" s="601"/>
      <c r="T813" s="601"/>
      <c r="U813" s="601"/>
      <c r="V813" s="601"/>
      <c r="W813" s="601"/>
      <c r="X813" s="602"/>
      <c r="Y813" s="388"/>
      <c r="Z813" s="389"/>
      <c r="AA813" s="389"/>
      <c r="AB813" s="390"/>
      <c r="AC813" s="606"/>
      <c r="AD813" s="607"/>
      <c r="AE813" s="607"/>
      <c r="AF813" s="607"/>
      <c r="AG813" s="608"/>
      <c r="AH813" s="600"/>
      <c r="AI813" s="601"/>
      <c r="AJ813" s="601"/>
      <c r="AK813" s="601"/>
      <c r="AL813" s="601"/>
      <c r="AM813" s="601"/>
      <c r="AN813" s="601"/>
      <c r="AO813" s="601"/>
      <c r="AP813" s="601"/>
      <c r="AQ813" s="601"/>
      <c r="AR813" s="601"/>
      <c r="AS813" s="601"/>
      <c r="AT813" s="602"/>
      <c r="AU813" s="388"/>
      <c r="AV813" s="389"/>
      <c r="AW813" s="389"/>
      <c r="AX813" s="603"/>
    </row>
    <row r="814" spans="1:50" ht="24.75" hidden="1" customHeight="1" x14ac:dyDescent="0.15">
      <c r="A814" s="630"/>
      <c r="B814" s="631"/>
      <c r="C814" s="631"/>
      <c r="D814" s="631"/>
      <c r="E814" s="631"/>
      <c r="F814" s="632"/>
      <c r="G814" s="606"/>
      <c r="H814" s="607"/>
      <c r="I814" s="607"/>
      <c r="J814" s="607"/>
      <c r="K814" s="608"/>
      <c r="L814" s="600"/>
      <c r="M814" s="601"/>
      <c r="N814" s="601"/>
      <c r="O814" s="601"/>
      <c r="P814" s="601"/>
      <c r="Q814" s="601"/>
      <c r="R814" s="601"/>
      <c r="S814" s="601"/>
      <c r="T814" s="601"/>
      <c r="U814" s="601"/>
      <c r="V814" s="601"/>
      <c r="W814" s="601"/>
      <c r="X814" s="602"/>
      <c r="Y814" s="388"/>
      <c r="Z814" s="389"/>
      <c r="AA814" s="389"/>
      <c r="AB814" s="390"/>
      <c r="AC814" s="606"/>
      <c r="AD814" s="607"/>
      <c r="AE814" s="607"/>
      <c r="AF814" s="607"/>
      <c r="AG814" s="608"/>
      <c r="AH814" s="600"/>
      <c r="AI814" s="601"/>
      <c r="AJ814" s="601"/>
      <c r="AK814" s="601"/>
      <c r="AL814" s="601"/>
      <c r="AM814" s="601"/>
      <c r="AN814" s="601"/>
      <c r="AO814" s="601"/>
      <c r="AP814" s="601"/>
      <c r="AQ814" s="601"/>
      <c r="AR814" s="601"/>
      <c r="AS814" s="601"/>
      <c r="AT814" s="602"/>
      <c r="AU814" s="388"/>
      <c r="AV814" s="389"/>
      <c r="AW814" s="389"/>
      <c r="AX814" s="603"/>
    </row>
    <row r="815" spans="1:50" ht="24.75" hidden="1" customHeight="1" x14ac:dyDescent="0.15">
      <c r="A815" s="630"/>
      <c r="B815" s="631"/>
      <c r="C815" s="631"/>
      <c r="D815" s="631"/>
      <c r="E815" s="631"/>
      <c r="F815" s="632"/>
      <c r="G815" s="606"/>
      <c r="H815" s="607"/>
      <c r="I815" s="607"/>
      <c r="J815" s="607"/>
      <c r="K815" s="608"/>
      <c r="L815" s="600"/>
      <c r="M815" s="601"/>
      <c r="N815" s="601"/>
      <c r="O815" s="601"/>
      <c r="P815" s="601"/>
      <c r="Q815" s="601"/>
      <c r="R815" s="601"/>
      <c r="S815" s="601"/>
      <c r="T815" s="601"/>
      <c r="U815" s="601"/>
      <c r="V815" s="601"/>
      <c r="W815" s="601"/>
      <c r="X815" s="602"/>
      <c r="Y815" s="388"/>
      <c r="Z815" s="389"/>
      <c r="AA815" s="389"/>
      <c r="AB815" s="390"/>
      <c r="AC815" s="606"/>
      <c r="AD815" s="607"/>
      <c r="AE815" s="607"/>
      <c r="AF815" s="607"/>
      <c r="AG815" s="608"/>
      <c r="AH815" s="600"/>
      <c r="AI815" s="601"/>
      <c r="AJ815" s="601"/>
      <c r="AK815" s="601"/>
      <c r="AL815" s="601"/>
      <c r="AM815" s="601"/>
      <c r="AN815" s="601"/>
      <c r="AO815" s="601"/>
      <c r="AP815" s="601"/>
      <c r="AQ815" s="601"/>
      <c r="AR815" s="601"/>
      <c r="AS815" s="601"/>
      <c r="AT815" s="602"/>
      <c r="AU815" s="388"/>
      <c r="AV815" s="389"/>
      <c r="AW815" s="389"/>
      <c r="AX815" s="603"/>
    </row>
    <row r="816" spans="1:50" ht="24.75" hidden="1" customHeight="1" x14ac:dyDescent="0.15">
      <c r="A816" s="630"/>
      <c r="B816" s="631"/>
      <c r="C816" s="631"/>
      <c r="D816" s="631"/>
      <c r="E816" s="631"/>
      <c r="F816" s="632"/>
      <c r="G816" s="606"/>
      <c r="H816" s="607"/>
      <c r="I816" s="607"/>
      <c r="J816" s="607"/>
      <c r="K816" s="608"/>
      <c r="L816" s="600"/>
      <c r="M816" s="601"/>
      <c r="N816" s="601"/>
      <c r="O816" s="601"/>
      <c r="P816" s="601"/>
      <c r="Q816" s="601"/>
      <c r="R816" s="601"/>
      <c r="S816" s="601"/>
      <c r="T816" s="601"/>
      <c r="U816" s="601"/>
      <c r="V816" s="601"/>
      <c r="W816" s="601"/>
      <c r="X816" s="602"/>
      <c r="Y816" s="388"/>
      <c r="Z816" s="389"/>
      <c r="AA816" s="389"/>
      <c r="AB816" s="390"/>
      <c r="AC816" s="606"/>
      <c r="AD816" s="607"/>
      <c r="AE816" s="607"/>
      <c r="AF816" s="607"/>
      <c r="AG816" s="608"/>
      <c r="AH816" s="600"/>
      <c r="AI816" s="601"/>
      <c r="AJ816" s="601"/>
      <c r="AK816" s="601"/>
      <c r="AL816" s="601"/>
      <c r="AM816" s="601"/>
      <c r="AN816" s="601"/>
      <c r="AO816" s="601"/>
      <c r="AP816" s="601"/>
      <c r="AQ816" s="601"/>
      <c r="AR816" s="601"/>
      <c r="AS816" s="601"/>
      <c r="AT816" s="602"/>
      <c r="AU816" s="388"/>
      <c r="AV816" s="389"/>
      <c r="AW816" s="389"/>
      <c r="AX816" s="603"/>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0"/>
      <c r="B819" s="631"/>
      <c r="C819" s="631"/>
      <c r="D819" s="631"/>
      <c r="E819" s="631"/>
      <c r="F819" s="632"/>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0"/>
      <c r="B820" s="631"/>
      <c r="C820" s="631"/>
      <c r="D820" s="631"/>
      <c r="E820" s="631"/>
      <c r="F820" s="632"/>
      <c r="G820" s="672"/>
      <c r="H820" s="673"/>
      <c r="I820" s="673"/>
      <c r="J820" s="673"/>
      <c r="K820" s="674"/>
      <c r="L820" s="666"/>
      <c r="M820" s="667"/>
      <c r="N820" s="667"/>
      <c r="O820" s="667"/>
      <c r="P820" s="667"/>
      <c r="Q820" s="667"/>
      <c r="R820" s="667"/>
      <c r="S820" s="667"/>
      <c r="T820" s="667"/>
      <c r="U820" s="667"/>
      <c r="V820" s="667"/>
      <c r="W820" s="667"/>
      <c r="X820" s="668"/>
      <c r="Y820" s="652"/>
      <c r="Z820" s="653"/>
      <c r="AA820" s="653"/>
      <c r="AB820" s="807"/>
      <c r="AC820" s="672"/>
      <c r="AD820" s="673"/>
      <c r="AE820" s="673"/>
      <c r="AF820" s="673"/>
      <c r="AG820" s="674"/>
      <c r="AH820" s="666"/>
      <c r="AI820" s="667"/>
      <c r="AJ820" s="667"/>
      <c r="AK820" s="667"/>
      <c r="AL820" s="667"/>
      <c r="AM820" s="667"/>
      <c r="AN820" s="667"/>
      <c r="AO820" s="667"/>
      <c r="AP820" s="667"/>
      <c r="AQ820" s="667"/>
      <c r="AR820" s="667"/>
      <c r="AS820" s="667"/>
      <c r="AT820" s="668"/>
      <c r="AU820" s="652"/>
      <c r="AV820" s="653"/>
      <c r="AW820" s="653"/>
      <c r="AX820" s="654"/>
    </row>
    <row r="821" spans="1:50" ht="24.75" hidden="1" customHeight="1" x14ac:dyDescent="0.15">
      <c r="A821" s="630"/>
      <c r="B821" s="631"/>
      <c r="C821" s="631"/>
      <c r="D821" s="631"/>
      <c r="E821" s="631"/>
      <c r="F821" s="632"/>
      <c r="G821" s="606"/>
      <c r="H821" s="607"/>
      <c r="I821" s="607"/>
      <c r="J821" s="607"/>
      <c r="K821" s="608"/>
      <c r="L821" s="600"/>
      <c r="M821" s="601"/>
      <c r="N821" s="601"/>
      <c r="O821" s="601"/>
      <c r="P821" s="601"/>
      <c r="Q821" s="601"/>
      <c r="R821" s="601"/>
      <c r="S821" s="601"/>
      <c r="T821" s="601"/>
      <c r="U821" s="601"/>
      <c r="V821" s="601"/>
      <c r="W821" s="601"/>
      <c r="X821" s="602"/>
      <c r="Y821" s="388"/>
      <c r="Z821" s="389"/>
      <c r="AA821" s="389"/>
      <c r="AB821" s="390"/>
      <c r="AC821" s="606"/>
      <c r="AD821" s="607"/>
      <c r="AE821" s="607"/>
      <c r="AF821" s="607"/>
      <c r="AG821" s="608"/>
      <c r="AH821" s="600"/>
      <c r="AI821" s="601"/>
      <c r="AJ821" s="601"/>
      <c r="AK821" s="601"/>
      <c r="AL821" s="601"/>
      <c r="AM821" s="601"/>
      <c r="AN821" s="601"/>
      <c r="AO821" s="601"/>
      <c r="AP821" s="601"/>
      <c r="AQ821" s="601"/>
      <c r="AR821" s="601"/>
      <c r="AS821" s="601"/>
      <c r="AT821" s="602"/>
      <c r="AU821" s="388"/>
      <c r="AV821" s="389"/>
      <c r="AW821" s="389"/>
      <c r="AX821" s="603"/>
    </row>
    <row r="822" spans="1:50" ht="24.75" hidden="1" customHeight="1" x14ac:dyDescent="0.15">
      <c r="A822" s="630"/>
      <c r="B822" s="631"/>
      <c r="C822" s="631"/>
      <c r="D822" s="631"/>
      <c r="E822" s="631"/>
      <c r="F822" s="632"/>
      <c r="G822" s="606"/>
      <c r="H822" s="607"/>
      <c r="I822" s="607"/>
      <c r="J822" s="607"/>
      <c r="K822" s="608"/>
      <c r="L822" s="600"/>
      <c r="M822" s="601"/>
      <c r="N822" s="601"/>
      <c r="O822" s="601"/>
      <c r="P822" s="601"/>
      <c r="Q822" s="601"/>
      <c r="R822" s="601"/>
      <c r="S822" s="601"/>
      <c r="T822" s="601"/>
      <c r="U822" s="601"/>
      <c r="V822" s="601"/>
      <c r="W822" s="601"/>
      <c r="X822" s="602"/>
      <c r="Y822" s="388"/>
      <c r="Z822" s="389"/>
      <c r="AA822" s="389"/>
      <c r="AB822" s="390"/>
      <c r="AC822" s="606"/>
      <c r="AD822" s="607"/>
      <c r="AE822" s="607"/>
      <c r="AF822" s="607"/>
      <c r="AG822" s="608"/>
      <c r="AH822" s="600"/>
      <c r="AI822" s="601"/>
      <c r="AJ822" s="601"/>
      <c r="AK822" s="601"/>
      <c r="AL822" s="601"/>
      <c r="AM822" s="601"/>
      <c r="AN822" s="601"/>
      <c r="AO822" s="601"/>
      <c r="AP822" s="601"/>
      <c r="AQ822" s="601"/>
      <c r="AR822" s="601"/>
      <c r="AS822" s="601"/>
      <c r="AT822" s="602"/>
      <c r="AU822" s="388"/>
      <c r="AV822" s="389"/>
      <c r="AW822" s="389"/>
      <c r="AX822" s="603"/>
    </row>
    <row r="823" spans="1:50" ht="24.75" hidden="1" customHeight="1" x14ac:dyDescent="0.15">
      <c r="A823" s="630"/>
      <c r="B823" s="631"/>
      <c r="C823" s="631"/>
      <c r="D823" s="631"/>
      <c r="E823" s="631"/>
      <c r="F823" s="632"/>
      <c r="G823" s="606"/>
      <c r="H823" s="607"/>
      <c r="I823" s="607"/>
      <c r="J823" s="607"/>
      <c r="K823" s="608"/>
      <c r="L823" s="600"/>
      <c r="M823" s="601"/>
      <c r="N823" s="601"/>
      <c r="O823" s="601"/>
      <c r="P823" s="601"/>
      <c r="Q823" s="601"/>
      <c r="R823" s="601"/>
      <c r="S823" s="601"/>
      <c r="T823" s="601"/>
      <c r="U823" s="601"/>
      <c r="V823" s="601"/>
      <c r="W823" s="601"/>
      <c r="X823" s="602"/>
      <c r="Y823" s="388"/>
      <c r="Z823" s="389"/>
      <c r="AA823" s="389"/>
      <c r="AB823" s="390"/>
      <c r="AC823" s="606"/>
      <c r="AD823" s="607"/>
      <c r="AE823" s="607"/>
      <c r="AF823" s="607"/>
      <c r="AG823" s="608"/>
      <c r="AH823" s="600"/>
      <c r="AI823" s="601"/>
      <c r="AJ823" s="601"/>
      <c r="AK823" s="601"/>
      <c r="AL823" s="601"/>
      <c r="AM823" s="601"/>
      <c r="AN823" s="601"/>
      <c r="AO823" s="601"/>
      <c r="AP823" s="601"/>
      <c r="AQ823" s="601"/>
      <c r="AR823" s="601"/>
      <c r="AS823" s="601"/>
      <c r="AT823" s="602"/>
      <c r="AU823" s="388"/>
      <c r="AV823" s="389"/>
      <c r="AW823" s="389"/>
      <c r="AX823" s="603"/>
    </row>
    <row r="824" spans="1:50" ht="24.75" hidden="1" customHeight="1" x14ac:dyDescent="0.15">
      <c r="A824" s="630"/>
      <c r="B824" s="631"/>
      <c r="C824" s="631"/>
      <c r="D824" s="631"/>
      <c r="E824" s="631"/>
      <c r="F824" s="632"/>
      <c r="G824" s="606"/>
      <c r="H824" s="607"/>
      <c r="I824" s="607"/>
      <c r="J824" s="607"/>
      <c r="K824" s="608"/>
      <c r="L824" s="600"/>
      <c r="M824" s="601"/>
      <c r="N824" s="601"/>
      <c r="O824" s="601"/>
      <c r="P824" s="601"/>
      <c r="Q824" s="601"/>
      <c r="R824" s="601"/>
      <c r="S824" s="601"/>
      <c r="T824" s="601"/>
      <c r="U824" s="601"/>
      <c r="V824" s="601"/>
      <c r="W824" s="601"/>
      <c r="X824" s="602"/>
      <c r="Y824" s="388"/>
      <c r="Z824" s="389"/>
      <c r="AA824" s="389"/>
      <c r="AB824" s="390"/>
      <c r="AC824" s="606"/>
      <c r="AD824" s="607"/>
      <c r="AE824" s="607"/>
      <c r="AF824" s="607"/>
      <c r="AG824" s="608"/>
      <c r="AH824" s="600"/>
      <c r="AI824" s="601"/>
      <c r="AJ824" s="601"/>
      <c r="AK824" s="601"/>
      <c r="AL824" s="601"/>
      <c r="AM824" s="601"/>
      <c r="AN824" s="601"/>
      <c r="AO824" s="601"/>
      <c r="AP824" s="601"/>
      <c r="AQ824" s="601"/>
      <c r="AR824" s="601"/>
      <c r="AS824" s="601"/>
      <c r="AT824" s="602"/>
      <c r="AU824" s="388"/>
      <c r="AV824" s="389"/>
      <c r="AW824" s="389"/>
      <c r="AX824" s="603"/>
    </row>
    <row r="825" spans="1:50" ht="24.75" hidden="1" customHeight="1" x14ac:dyDescent="0.15">
      <c r="A825" s="630"/>
      <c r="B825" s="631"/>
      <c r="C825" s="631"/>
      <c r="D825" s="631"/>
      <c r="E825" s="631"/>
      <c r="F825" s="632"/>
      <c r="G825" s="606"/>
      <c r="H825" s="607"/>
      <c r="I825" s="607"/>
      <c r="J825" s="607"/>
      <c r="K825" s="608"/>
      <c r="L825" s="600"/>
      <c r="M825" s="601"/>
      <c r="N825" s="601"/>
      <c r="O825" s="601"/>
      <c r="P825" s="601"/>
      <c r="Q825" s="601"/>
      <c r="R825" s="601"/>
      <c r="S825" s="601"/>
      <c r="T825" s="601"/>
      <c r="U825" s="601"/>
      <c r="V825" s="601"/>
      <c r="W825" s="601"/>
      <c r="X825" s="602"/>
      <c r="Y825" s="388"/>
      <c r="Z825" s="389"/>
      <c r="AA825" s="389"/>
      <c r="AB825" s="390"/>
      <c r="AC825" s="606"/>
      <c r="AD825" s="607"/>
      <c r="AE825" s="607"/>
      <c r="AF825" s="607"/>
      <c r="AG825" s="608"/>
      <c r="AH825" s="600"/>
      <c r="AI825" s="601"/>
      <c r="AJ825" s="601"/>
      <c r="AK825" s="601"/>
      <c r="AL825" s="601"/>
      <c r="AM825" s="601"/>
      <c r="AN825" s="601"/>
      <c r="AO825" s="601"/>
      <c r="AP825" s="601"/>
      <c r="AQ825" s="601"/>
      <c r="AR825" s="601"/>
      <c r="AS825" s="601"/>
      <c r="AT825" s="602"/>
      <c r="AU825" s="388"/>
      <c r="AV825" s="389"/>
      <c r="AW825" s="389"/>
      <c r="AX825" s="603"/>
    </row>
    <row r="826" spans="1:50" ht="24.75" hidden="1" customHeight="1" x14ac:dyDescent="0.15">
      <c r="A826" s="630"/>
      <c r="B826" s="631"/>
      <c r="C826" s="631"/>
      <c r="D826" s="631"/>
      <c r="E826" s="631"/>
      <c r="F826" s="632"/>
      <c r="G826" s="606"/>
      <c r="H826" s="607"/>
      <c r="I826" s="607"/>
      <c r="J826" s="607"/>
      <c r="K826" s="608"/>
      <c r="L826" s="600"/>
      <c r="M826" s="601"/>
      <c r="N826" s="601"/>
      <c r="O826" s="601"/>
      <c r="P826" s="601"/>
      <c r="Q826" s="601"/>
      <c r="R826" s="601"/>
      <c r="S826" s="601"/>
      <c r="T826" s="601"/>
      <c r="U826" s="601"/>
      <c r="V826" s="601"/>
      <c r="W826" s="601"/>
      <c r="X826" s="602"/>
      <c r="Y826" s="388"/>
      <c r="Z826" s="389"/>
      <c r="AA826" s="389"/>
      <c r="AB826" s="390"/>
      <c r="AC826" s="606"/>
      <c r="AD826" s="607"/>
      <c r="AE826" s="607"/>
      <c r="AF826" s="607"/>
      <c r="AG826" s="608"/>
      <c r="AH826" s="600"/>
      <c r="AI826" s="601"/>
      <c r="AJ826" s="601"/>
      <c r="AK826" s="601"/>
      <c r="AL826" s="601"/>
      <c r="AM826" s="601"/>
      <c r="AN826" s="601"/>
      <c r="AO826" s="601"/>
      <c r="AP826" s="601"/>
      <c r="AQ826" s="601"/>
      <c r="AR826" s="601"/>
      <c r="AS826" s="601"/>
      <c r="AT826" s="602"/>
      <c r="AU826" s="388"/>
      <c r="AV826" s="389"/>
      <c r="AW826" s="389"/>
      <c r="AX826" s="603"/>
    </row>
    <row r="827" spans="1:50" ht="24.75" hidden="1" customHeight="1" x14ac:dyDescent="0.15">
      <c r="A827" s="630"/>
      <c r="B827" s="631"/>
      <c r="C827" s="631"/>
      <c r="D827" s="631"/>
      <c r="E827" s="631"/>
      <c r="F827" s="632"/>
      <c r="G827" s="606"/>
      <c r="H827" s="607"/>
      <c r="I827" s="607"/>
      <c r="J827" s="607"/>
      <c r="K827" s="608"/>
      <c r="L827" s="600"/>
      <c r="M827" s="601"/>
      <c r="N827" s="601"/>
      <c r="O827" s="601"/>
      <c r="P827" s="601"/>
      <c r="Q827" s="601"/>
      <c r="R827" s="601"/>
      <c r="S827" s="601"/>
      <c r="T827" s="601"/>
      <c r="U827" s="601"/>
      <c r="V827" s="601"/>
      <c r="W827" s="601"/>
      <c r="X827" s="602"/>
      <c r="Y827" s="388"/>
      <c r="Z827" s="389"/>
      <c r="AA827" s="389"/>
      <c r="AB827" s="390"/>
      <c r="AC827" s="606"/>
      <c r="AD827" s="607"/>
      <c r="AE827" s="607"/>
      <c r="AF827" s="607"/>
      <c r="AG827" s="608"/>
      <c r="AH827" s="600"/>
      <c r="AI827" s="601"/>
      <c r="AJ827" s="601"/>
      <c r="AK827" s="601"/>
      <c r="AL827" s="601"/>
      <c r="AM827" s="601"/>
      <c r="AN827" s="601"/>
      <c r="AO827" s="601"/>
      <c r="AP827" s="601"/>
      <c r="AQ827" s="601"/>
      <c r="AR827" s="601"/>
      <c r="AS827" s="601"/>
      <c r="AT827" s="602"/>
      <c r="AU827" s="388"/>
      <c r="AV827" s="389"/>
      <c r="AW827" s="389"/>
      <c r="AX827" s="603"/>
    </row>
    <row r="828" spans="1:50" ht="24.75" hidden="1" customHeight="1" x14ac:dyDescent="0.15">
      <c r="A828" s="630"/>
      <c r="B828" s="631"/>
      <c r="C828" s="631"/>
      <c r="D828" s="631"/>
      <c r="E828" s="631"/>
      <c r="F828" s="632"/>
      <c r="G828" s="606"/>
      <c r="H828" s="607"/>
      <c r="I828" s="607"/>
      <c r="J828" s="607"/>
      <c r="K828" s="608"/>
      <c r="L828" s="600"/>
      <c r="M828" s="601"/>
      <c r="N828" s="601"/>
      <c r="O828" s="601"/>
      <c r="P828" s="601"/>
      <c r="Q828" s="601"/>
      <c r="R828" s="601"/>
      <c r="S828" s="601"/>
      <c r="T828" s="601"/>
      <c r="U828" s="601"/>
      <c r="V828" s="601"/>
      <c r="W828" s="601"/>
      <c r="X828" s="602"/>
      <c r="Y828" s="388"/>
      <c r="Z828" s="389"/>
      <c r="AA828" s="389"/>
      <c r="AB828" s="390"/>
      <c r="AC828" s="606"/>
      <c r="AD828" s="607"/>
      <c r="AE828" s="607"/>
      <c r="AF828" s="607"/>
      <c r="AG828" s="608"/>
      <c r="AH828" s="600"/>
      <c r="AI828" s="601"/>
      <c r="AJ828" s="601"/>
      <c r="AK828" s="601"/>
      <c r="AL828" s="601"/>
      <c r="AM828" s="601"/>
      <c r="AN828" s="601"/>
      <c r="AO828" s="601"/>
      <c r="AP828" s="601"/>
      <c r="AQ828" s="601"/>
      <c r="AR828" s="601"/>
      <c r="AS828" s="601"/>
      <c r="AT828" s="602"/>
      <c r="AU828" s="388"/>
      <c r="AV828" s="389"/>
      <c r="AW828" s="389"/>
      <c r="AX828" s="603"/>
    </row>
    <row r="829" spans="1:50" ht="24.75" hidden="1" customHeight="1" x14ac:dyDescent="0.15">
      <c r="A829" s="630"/>
      <c r="B829" s="631"/>
      <c r="C829" s="631"/>
      <c r="D829" s="631"/>
      <c r="E829" s="631"/>
      <c r="F829" s="632"/>
      <c r="G829" s="606"/>
      <c r="H829" s="607"/>
      <c r="I829" s="607"/>
      <c r="J829" s="607"/>
      <c r="K829" s="608"/>
      <c r="L829" s="600"/>
      <c r="M829" s="601"/>
      <c r="N829" s="601"/>
      <c r="O829" s="601"/>
      <c r="P829" s="601"/>
      <c r="Q829" s="601"/>
      <c r="R829" s="601"/>
      <c r="S829" s="601"/>
      <c r="T829" s="601"/>
      <c r="U829" s="601"/>
      <c r="V829" s="601"/>
      <c r="W829" s="601"/>
      <c r="X829" s="602"/>
      <c r="Y829" s="388"/>
      <c r="Z829" s="389"/>
      <c r="AA829" s="389"/>
      <c r="AB829" s="390"/>
      <c r="AC829" s="606"/>
      <c r="AD829" s="607"/>
      <c r="AE829" s="607"/>
      <c r="AF829" s="607"/>
      <c r="AG829" s="608"/>
      <c r="AH829" s="600"/>
      <c r="AI829" s="601"/>
      <c r="AJ829" s="601"/>
      <c r="AK829" s="601"/>
      <c r="AL829" s="601"/>
      <c r="AM829" s="601"/>
      <c r="AN829" s="601"/>
      <c r="AO829" s="601"/>
      <c r="AP829" s="601"/>
      <c r="AQ829" s="601"/>
      <c r="AR829" s="601"/>
      <c r="AS829" s="601"/>
      <c r="AT829" s="602"/>
      <c r="AU829" s="388"/>
      <c r="AV829" s="389"/>
      <c r="AW829" s="389"/>
      <c r="AX829" s="603"/>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85">
      <formula>IF(RIGHT(TEXT(P14,"0.#"),1)=".",FALSE,TRUE)</formula>
    </cfRule>
    <cfRule type="expression" dxfId="2798" priority="14086">
      <formula>IF(RIGHT(TEXT(P14,"0.#"),1)=".",TRUE,FALSE)</formula>
    </cfRule>
  </conditionalFormatting>
  <conditionalFormatting sqref="AE32">
    <cfRule type="expression" dxfId="2797" priority="14075">
      <formula>IF(RIGHT(TEXT(AE32,"0.#"),1)=".",FALSE,TRUE)</formula>
    </cfRule>
    <cfRule type="expression" dxfId="2796" priority="14076">
      <formula>IF(RIGHT(TEXT(AE32,"0.#"),1)=".",TRUE,FALSE)</formula>
    </cfRule>
  </conditionalFormatting>
  <conditionalFormatting sqref="P18:AX18">
    <cfRule type="expression" dxfId="2795" priority="13961">
      <formula>IF(RIGHT(TEXT(P18,"0.#"),1)=".",FALSE,TRUE)</formula>
    </cfRule>
    <cfRule type="expression" dxfId="2794" priority="13962">
      <formula>IF(RIGHT(TEXT(P18,"0.#"),1)=".",TRUE,FALSE)</formula>
    </cfRule>
  </conditionalFormatting>
  <conditionalFormatting sqref="Y782">
    <cfRule type="expression" dxfId="2793" priority="13957">
      <formula>IF(RIGHT(TEXT(Y782,"0.#"),1)=".",FALSE,TRUE)</formula>
    </cfRule>
    <cfRule type="expression" dxfId="2792" priority="13958">
      <formula>IF(RIGHT(TEXT(Y782,"0.#"),1)=".",TRUE,FALSE)</formula>
    </cfRule>
  </conditionalFormatting>
  <conditionalFormatting sqref="Y791">
    <cfRule type="expression" dxfId="2791" priority="13953">
      <formula>IF(RIGHT(TEXT(Y791,"0.#"),1)=".",FALSE,TRUE)</formula>
    </cfRule>
    <cfRule type="expression" dxfId="2790" priority="13954">
      <formula>IF(RIGHT(TEXT(Y791,"0.#"),1)=".",TRUE,FALSE)</formula>
    </cfRule>
  </conditionalFormatting>
  <conditionalFormatting sqref="Y822:Y829 Y820 Y809:Y816 Y807 Y796:Y803 Y794">
    <cfRule type="expression" dxfId="2789" priority="13735">
      <formula>IF(RIGHT(TEXT(Y794,"0.#"),1)=".",FALSE,TRUE)</formula>
    </cfRule>
    <cfRule type="expression" dxfId="2788" priority="13736">
      <formula>IF(RIGHT(TEXT(Y794,"0.#"),1)=".",TRUE,FALSE)</formula>
    </cfRule>
  </conditionalFormatting>
  <conditionalFormatting sqref="P16:AQ17 P15:AX15 P13:AX13">
    <cfRule type="expression" dxfId="2787" priority="13783">
      <formula>IF(RIGHT(TEXT(P13,"0.#"),1)=".",FALSE,TRUE)</formula>
    </cfRule>
    <cfRule type="expression" dxfId="2786" priority="13784">
      <formula>IF(RIGHT(TEXT(P13,"0.#"),1)=".",TRUE,FALSE)</formula>
    </cfRule>
  </conditionalFormatting>
  <conditionalFormatting sqref="P19:AJ19">
    <cfRule type="expression" dxfId="2785" priority="13781">
      <formula>IF(RIGHT(TEXT(P19,"0.#"),1)=".",FALSE,TRUE)</formula>
    </cfRule>
    <cfRule type="expression" dxfId="2784" priority="13782">
      <formula>IF(RIGHT(TEXT(P19,"0.#"),1)=".",TRUE,FALSE)</formula>
    </cfRule>
  </conditionalFormatting>
  <conditionalFormatting sqref="AE101 AQ101">
    <cfRule type="expression" dxfId="2783" priority="13773">
      <formula>IF(RIGHT(TEXT(AE101,"0.#"),1)=".",FALSE,TRUE)</formula>
    </cfRule>
    <cfRule type="expression" dxfId="2782" priority="13774">
      <formula>IF(RIGHT(TEXT(AE101,"0.#"),1)=".",TRUE,FALSE)</formula>
    </cfRule>
  </conditionalFormatting>
  <conditionalFormatting sqref="Y783:Y790 Y781">
    <cfRule type="expression" dxfId="2781" priority="13759">
      <formula>IF(RIGHT(TEXT(Y781,"0.#"),1)=".",FALSE,TRUE)</formula>
    </cfRule>
    <cfRule type="expression" dxfId="2780" priority="13760">
      <formula>IF(RIGHT(TEXT(Y781,"0.#"),1)=".",TRUE,FALSE)</formula>
    </cfRule>
  </conditionalFormatting>
  <conditionalFormatting sqref="AU791">
    <cfRule type="expression" dxfId="2779" priority="13755">
      <formula>IF(RIGHT(TEXT(AU791,"0.#"),1)=".",FALSE,TRUE)</formula>
    </cfRule>
    <cfRule type="expression" dxfId="2778" priority="13756">
      <formula>IF(RIGHT(TEXT(AU791,"0.#"),1)=".",TRUE,FALSE)</formula>
    </cfRule>
  </conditionalFormatting>
  <conditionalFormatting sqref="AU785:AU790">
    <cfRule type="expression" dxfId="2777" priority="13753">
      <formula>IF(RIGHT(TEXT(AU785,"0.#"),1)=".",FALSE,TRUE)</formula>
    </cfRule>
    <cfRule type="expression" dxfId="2776" priority="13754">
      <formula>IF(RIGHT(TEXT(AU785,"0.#"),1)=".",TRUE,FALSE)</formula>
    </cfRule>
  </conditionalFormatting>
  <conditionalFormatting sqref="Y821 Y808 Y795">
    <cfRule type="expression" dxfId="2775" priority="13739">
      <formula>IF(RIGHT(TEXT(Y795,"0.#"),1)=".",FALSE,TRUE)</formula>
    </cfRule>
    <cfRule type="expression" dxfId="2774" priority="13740">
      <formula>IF(RIGHT(TEXT(Y795,"0.#"),1)=".",TRUE,FALSE)</formula>
    </cfRule>
  </conditionalFormatting>
  <conditionalFormatting sqref="Y830 Y817 Y804">
    <cfRule type="expression" dxfId="2773" priority="13737">
      <formula>IF(RIGHT(TEXT(Y804,"0.#"),1)=".",FALSE,TRUE)</formula>
    </cfRule>
    <cfRule type="expression" dxfId="2772" priority="13738">
      <formula>IF(RIGHT(TEXT(Y804,"0.#"),1)=".",TRUE,FALSE)</formula>
    </cfRule>
  </conditionalFormatting>
  <conditionalFormatting sqref="AU821 AU808 AU795">
    <cfRule type="expression" dxfId="2771" priority="13733">
      <formula>IF(RIGHT(TEXT(AU795,"0.#"),1)=".",FALSE,TRUE)</formula>
    </cfRule>
    <cfRule type="expression" dxfId="2770" priority="13734">
      <formula>IF(RIGHT(TEXT(AU795,"0.#"),1)=".",TRUE,FALSE)</formula>
    </cfRule>
  </conditionalFormatting>
  <conditionalFormatting sqref="AU830 AU817 AU804">
    <cfRule type="expression" dxfId="2769" priority="13731">
      <formula>IF(RIGHT(TEXT(AU804,"0.#"),1)=".",FALSE,TRUE)</formula>
    </cfRule>
    <cfRule type="expression" dxfId="2768" priority="13732">
      <formula>IF(RIGHT(TEXT(AU804,"0.#"),1)=".",TRUE,FALSE)</formula>
    </cfRule>
  </conditionalFormatting>
  <conditionalFormatting sqref="AU822:AU829 AU820 AU809:AU816 AU807 AU796:AU803 AU794">
    <cfRule type="expression" dxfId="2767" priority="13729">
      <formula>IF(RIGHT(TEXT(AU794,"0.#"),1)=".",FALSE,TRUE)</formula>
    </cfRule>
    <cfRule type="expression" dxfId="2766" priority="13730">
      <formula>IF(RIGHT(TEXT(AU794,"0.#"),1)=".",TRUE,FALSE)</formula>
    </cfRule>
  </conditionalFormatting>
  <conditionalFormatting sqref="AM87">
    <cfRule type="expression" dxfId="2765" priority="13383">
      <formula>IF(RIGHT(TEXT(AM87,"0.#"),1)=".",FALSE,TRUE)</formula>
    </cfRule>
    <cfRule type="expression" dxfId="2764" priority="13384">
      <formula>IF(RIGHT(TEXT(AM87,"0.#"),1)=".",TRUE,FALSE)</formula>
    </cfRule>
  </conditionalFormatting>
  <conditionalFormatting sqref="AE55">
    <cfRule type="expression" dxfId="2763" priority="13451">
      <formula>IF(RIGHT(TEXT(AE55,"0.#"),1)=".",FALSE,TRUE)</formula>
    </cfRule>
    <cfRule type="expression" dxfId="2762" priority="13452">
      <formula>IF(RIGHT(TEXT(AE55,"0.#"),1)=".",TRUE,FALSE)</formula>
    </cfRule>
  </conditionalFormatting>
  <conditionalFormatting sqref="AI55">
    <cfRule type="expression" dxfId="2761" priority="13449">
      <formula>IF(RIGHT(TEXT(AI55,"0.#"),1)=".",FALSE,TRUE)</formula>
    </cfRule>
    <cfRule type="expression" dxfId="2760" priority="13450">
      <formula>IF(RIGHT(TEXT(AI55,"0.#"),1)=".",TRUE,FALSE)</formula>
    </cfRule>
  </conditionalFormatting>
  <conditionalFormatting sqref="AM34">
    <cfRule type="expression" dxfId="2759" priority="13529">
      <formula>IF(RIGHT(TEXT(AM34,"0.#"),1)=".",FALSE,TRUE)</formula>
    </cfRule>
    <cfRule type="expression" dxfId="2758" priority="13530">
      <formula>IF(RIGHT(TEXT(AM34,"0.#"),1)=".",TRUE,FALSE)</formula>
    </cfRule>
  </conditionalFormatting>
  <conditionalFormatting sqref="AE33">
    <cfRule type="expression" dxfId="2757" priority="13543">
      <formula>IF(RIGHT(TEXT(AE33,"0.#"),1)=".",FALSE,TRUE)</formula>
    </cfRule>
    <cfRule type="expression" dxfId="2756" priority="13544">
      <formula>IF(RIGHT(TEXT(AE33,"0.#"),1)=".",TRUE,FALSE)</formula>
    </cfRule>
  </conditionalFormatting>
  <conditionalFormatting sqref="AE34">
    <cfRule type="expression" dxfId="2755" priority="13541">
      <formula>IF(RIGHT(TEXT(AE34,"0.#"),1)=".",FALSE,TRUE)</formula>
    </cfRule>
    <cfRule type="expression" dxfId="2754" priority="13542">
      <formula>IF(RIGHT(TEXT(AE34,"0.#"),1)=".",TRUE,FALSE)</formula>
    </cfRule>
  </conditionalFormatting>
  <conditionalFormatting sqref="AI34">
    <cfRule type="expression" dxfId="2753" priority="13539">
      <formula>IF(RIGHT(TEXT(AI34,"0.#"),1)=".",FALSE,TRUE)</formula>
    </cfRule>
    <cfRule type="expression" dxfId="2752" priority="13540">
      <formula>IF(RIGHT(TEXT(AI34,"0.#"),1)=".",TRUE,FALSE)</formula>
    </cfRule>
  </conditionalFormatting>
  <conditionalFormatting sqref="AI33">
    <cfRule type="expression" dxfId="2751" priority="13537">
      <formula>IF(RIGHT(TEXT(AI33,"0.#"),1)=".",FALSE,TRUE)</formula>
    </cfRule>
    <cfRule type="expression" dxfId="2750" priority="13538">
      <formula>IF(RIGHT(TEXT(AI33,"0.#"),1)=".",TRUE,FALSE)</formula>
    </cfRule>
  </conditionalFormatting>
  <conditionalFormatting sqref="AI32">
    <cfRule type="expression" dxfId="2749" priority="13535">
      <formula>IF(RIGHT(TEXT(AI32,"0.#"),1)=".",FALSE,TRUE)</formula>
    </cfRule>
    <cfRule type="expression" dxfId="2748" priority="13536">
      <formula>IF(RIGHT(TEXT(AI32,"0.#"),1)=".",TRUE,FALSE)</formula>
    </cfRule>
  </conditionalFormatting>
  <conditionalFormatting sqref="AM32">
    <cfRule type="expression" dxfId="2747" priority="13533">
      <formula>IF(RIGHT(TEXT(AM32,"0.#"),1)=".",FALSE,TRUE)</formula>
    </cfRule>
    <cfRule type="expression" dxfId="2746" priority="13534">
      <formula>IF(RIGHT(TEXT(AM32,"0.#"),1)=".",TRUE,FALSE)</formula>
    </cfRule>
  </conditionalFormatting>
  <conditionalFormatting sqref="AM33">
    <cfRule type="expression" dxfId="2745" priority="13531">
      <formula>IF(RIGHT(TEXT(AM33,"0.#"),1)=".",FALSE,TRUE)</formula>
    </cfRule>
    <cfRule type="expression" dxfId="2744" priority="13532">
      <formula>IF(RIGHT(TEXT(AM33,"0.#"),1)=".",TRUE,FALSE)</formula>
    </cfRule>
  </conditionalFormatting>
  <conditionalFormatting sqref="AQ32:AQ34">
    <cfRule type="expression" dxfId="2743" priority="13523">
      <formula>IF(RIGHT(TEXT(AQ32,"0.#"),1)=".",FALSE,TRUE)</formula>
    </cfRule>
    <cfRule type="expression" dxfId="2742" priority="13524">
      <formula>IF(RIGHT(TEXT(AQ32,"0.#"),1)=".",TRUE,FALSE)</formula>
    </cfRule>
  </conditionalFormatting>
  <conditionalFormatting sqref="AU32:AU34">
    <cfRule type="expression" dxfId="2741" priority="13521">
      <formula>IF(RIGHT(TEXT(AU32,"0.#"),1)=".",FALSE,TRUE)</formula>
    </cfRule>
    <cfRule type="expression" dxfId="2740" priority="13522">
      <formula>IF(RIGHT(TEXT(AU32,"0.#"),1)=".",TRUE,FALSE)</formula>
    </cfRule>
  </conditionalFormatting>
  <conditionalFormatting sqref="AE53">
    <cfRule type="expression" dxfId="2739" priority="13455">
      <formula>IF(RIGHT(TEXT(AE53,"0.#"),1)=".",FALSE,TRUE)</formula>
    </cfRule>
    <cfRule type="expression" dxfId="2738" priority="13456">
      <formula>IF(RIGHT(TEXT(AE53,"0.#"),1)=".",TRUE,FALSE)</formula>
    </cfRule>
  </conditionalFormatting>
  <conditionalFormatting sqref="AE54">
    <cfRule type="expression" dxfId="2737" priority="13453">
      <formula>IF(RIGHT(TEXT(AE54,"0.#"),1)=".",FALSE,TRUE)</formula>
    </cfRule>
    <cfRule type="expression" dxfId="2736" priority="13454">
      <formula>IF(RIGHT(TEXT(AE54,"0.#"),1)=".",TRUE,FALSE)</formula>
    </cfRule>
  </conditionalFormatting>
  <conditionalFormatting sqref="AI54">
    <cfRule type="expression" dxfId="2735" priority="13447">
      <formula>IF(RIGHT(TEXT(AI54,"0.#"),1)=".",FALSE,TRUE)</formula>
    </cfRule>
    <cfRule type="expression" dxfId="2734" priority="13448">
      <formula>IF(RIGHT(TEXT(AI54,"0.#"),1)=".",TRUE,FALSE)</formula>
    </cfRule>
  </conditionalFormatting>
  <conditionalFormatting sqref="AI53">
    <cfRule type="expression" dxfId="2733" priority="13445">
      <formula>IF(RIGHT(TEXT(AI53,"0.#"),1)=".",FALSE,TRUE)</formula>
    </cfRule>
    <cfRule type="expression" dxfId="2732" priority="13446">
      <formula>IF(RIGHT(TEXT(AI53,"0.#"),1)=".",TRUE,FALSE)</formula>
    </cfRule>
  </conditionalFormatting>
  <conditionalFormatting sqref="AM53">
    <cfRule type="expression" dxfId="2731" priority="13443">
      <formula>IF(RIGHT(TEXT(AM53,"0.#"),1)=".",FALSE,TRUE)</formula>
    </cfRule>
    <cfRule type="expression" dxfId="2730" priority="13444">
      <formula>IF(RIGHT(TEXT(AM53,"0.#"),1)=".",TRUE,FALSE)</formula>
    </cfRule>
  </conditionalFormatting>
  <conditionalFormatting sqref="AM54">
    <cfRule type="expression" dxfId="2729" priority="13441">
      <formula>IF(RIGHT(TEXT(AM54,"0.#"),1)=".",FALSE,TRUE)</formula>
    </cfRule>
    <cfRule type="expression" dxfId="2728" priority="13442">
      <formula>IF(RIGHT(TEXT(AM54,"0.#"),1)=".",TRUE,FALSE)</formula>
    </cfRule>
  </conditionalFormatting>
  <conditionalFormatting sqref="AM55">
    <cfRule type="expression" dxfId="2727" priority="13439">
      <formula>IF(RIGHT(TEXT(AM55,"0.#"),1)=".",FALSE,TRUE)</formula>
    </cfRule>
    <cfRule type="expression" dxfId="2726" priority="13440">
      <formula>IF(RIGHT(TEXT(AM55,"0.#"),1)=".",TRUE,FALSE)</formula>
    </cfRule>
  </conditionalFormatting>
  <conditionalFormatting sqref="AE60">
    <cfRule type="expression" dxfId="2725" priority="13425">
      <formula>IF(RIGHT(TEXT(AE60,"0.#"),1)=".",FALSE,TRUE)</formula>
    </cfRule>
    <cfRule type="expression" dxfId="2724" priority="13426">
      <formula>IF(RIGHT(TEXT(AE60,"0.#"),1)=".",TRUE,FALSE)</formula>
    </cfRule>
  </conditionalFormatting>
  <conditionalFormatting sqref="AE61">
    <cfRule type="expression" dxfId="2723" priority="13423">
      <formula>IF(RIGHT(TEXT(AE61,"0.#"),1)=".",FALSE,TRUE)</formula>
    </cfRule>
    <cfRule type="expression" dxfId="2722" priority="13424">
      <formula>IF(RIGHT(TEXT(AE61,"0.#"),1)=".",TRUE,FALSE)</formula>
    </cfRule>
  </conditionalFormatting>
  <conditionalFormatting sqref="AE62">
    <cfRule type="expression" dxfId="2721" priority="13421">
      <formula>IF(RIGHT(TEXT(AE62,"0.#"),1)=".",FALSE,TRUE)</formula>
    </cfRule>
    <cfRule type="expression" dxfId="2720" priority="13422">
      <formula>IF(RIGHT(TEXT(AE62,"0.#"),1)=".",TRUE,FALSE)</formula>
    </cfRule>
  </conditionalFormatting>
  <conditionalFormatting sqref="AI62">
    <cfRule type="expression" dxfId="2719" priority="13419">
      <formula>IF(RIGHT(TEXT(AI62,"0.#"),1)=".",FALSE,TRUE)</formula>
    </cfRule>
    <cfRule type="expression" dxfId="2718" priority="13420">
      <formula>IF(RIGHT(TEXT(AI62,"0.#"),1)=".",TRUE,FALSE)</formula>
    </cfRule>
  </conditionalFormatting>
  <conditionalFormatting sqref="AI61">
    <cfRule type="expression" dxfId="2717" priority="13417">
      <formula>IF(RIGHT(TEXT(AI61,"0.#"),1)=".",FALSE,TRUE)</formula>
    </cfRule>
    <cfRule type="expression" dxfId="2716" priority="13418">
      <formula>IF(RIGHT(TEXT(AI61,"0.#"),1)=".",TRUE,FALSE)</formula>
    </cfRule>
  </conditionalFormatting>
  <conditionalFormatting sqref="AI60">
    <cfRule type="expression" dxfId="2715" priority="13415">
      <formula>IF(RIGHT(TEXT(AI60,"0.#"),1)=".",FALSE,TRUE)</formula>
    </cfRule>
    <cfRule type="expression" dxfId="2714" priority="13416">
      <formula>IF(RIGHT(TEXT(AI60,"0.#"),1)=".",TRUE,FALSE)</formula>
    </cfRule>
  </conditionalFormatting>
  <conditionalFormatting sqref="AM60">
    <cfRule type="expression" dxfId="2713" priority="13413">
      <formula>IF(RIGHT(TEXT(AM60,"0.#"),1)=".",FALSE,TRUE)</formula>
    </cfRule>
    <cfRule type="expression" dxfId="2712" priority="13414">
      <formula>IF(RIGHT(TEXT(AM60,"0.#"),1)=".",TRUE,FALSE)</formula>
    </cfRule>
  </conditionalFormatting>
  <conditionalFormatting sqref="AM61">
    <cfRule type="expression" dxfId="2711" priority="13411">
      <formula>IF(RIGHT(TEXT(AM61,"0.#"),1)=".",FALSE,TRUE)</formula>
    </cfRule>
    <cfRule type="expression" dxfId="2710" priority="13412">
      <formula>IF(RIGHT(TEXT(AM61,"0.#"),1)=".",TRUE,FALSE)</formula>
    </cfRule>
  </conditionalFormatting>
  <conditionalFormatting sqref="AM62">
    <cfRule type="expression" dxfId="2709" priority="13409">
      <formula>IF(RIGHT(TEXT(AM62,"0.#"),1)=".",FALSE,TRUE)</formula>
    </cfRule>
    <cfRule type="expression" dxfId="2708" priority="13410">
      <formula>IF(RIGHT(TEXT(AM62,"0.#"),1)=".",TRUE,FALSE)</formula>
    </cfRule>
  </conditionalFormatting>
  <conditionalFormatting sqref="AE87">
    <cfRule type="expression" dxfId="2707" priority="13395">
      <formula>IF(RIGHT(TEXT(AE87,"0.#"),1)=".",FALSE,TRUE)</formula>
    </cfRule>
    <cfRule type="expression" dxfId="2706" priority="13396">
      <formula>IF(RIGHT(TEXT(AE87,"0.#"),1)=".",TRUE,FALSE)</formula>
    </cfRule>
  </conditionalFormatting>
  <conditionalFormatting sqref="AE88">
    <cfRule type="expression" dxfId="2705" priority="13393">
      <formula>IF(RIGHT(TEXT(AE88,"0.#"),1)=".",FALSE,TRUE)</formula>
    </cfRule>
    <cfRule type="expression" dxfId="2704" priority="13394">
      <formula>IF(RIGHT(TEXT(AE88,"0.#"),1)=".",TRUE,FALSE)</formula>
    </cfRule>
  </conditionalFormatting>
  <conditionalFormatting sqref="AE89">
    <cfRule type="expression" dxfId="2703" priority="13391">
      <formula>IF(RIGHT(TEXT(AE89,"0.#"),1)=".",FALSE,TRUE)</formula>
    </cfRule>
    <cfRule type="expression" dxfId="2702" priority="13392">
      <formula>IF(RIGHT(TEXT(AE89,"0.#"),1)=".",TRUE,FALSE)</formula>
    </cfRule>
  </conditionalFormatting>
  <conditionalFormatting sqref="AI89">
    <cfRule type="expression" dxfId="2701" priority="13389">
      <formula>IF(RIGHT(TEXT(AI89,"0.#"),1)=".",FALSE,TRUE)</formula>
    </cfRule>
    <cfRule type="expression" dxfId="2700" priority="13390">
      <formula>IF(RIGHT(TEXT(AI89,"0.#"),1)=".",TRUE,FALSE)</formula>
    </cfRule>
  </conditionalFormatting>
  <conditionalFormatting sqref="AI88">
    <cfRule type="expression" dxfId="2699" priority="13387">
      <formula>IF(RIGHT(TEXT(AI88,"0.#"),1)=".",FALSE,TRUE)</formula>
    </cfRule>
    <cfRule type="expression" dxfId="2698" priority="13388">
      <formula>IF(RIGHT(TEXT(AI88,"0.#"),1)=".",TRUE,FALSE)</formula>
    </cfRule>
  </conditionalFormatting>
  <conditionalFormatting sqref="AI87">
    <cfRule type="expression" dxfId="2697" priority="13385">
      <formula>IF(RIGHT(TEXT(AI87,"0.#"),1)=".",FALSE,TRUE)</formula>
    </cfRule>
    <cfRule type="expression" dxfId="2696" priority="13386">
      <formula>IF(RIGHT(TEXT(AI87,"0.#"),1)=".",TRUE,FALSE)</formula>
    </cfRule>
  </conditionalFormatting>
  <conditionalFormatting sqref="AM88">
    <cfRule type="expression" dxfId="2695" priority="13381">
      <formula>IF(RIGHT(TEXT(AM88,"0.#"),1)=".",FALSE,TRUE)</formula>
    </cfRule>
    <cfRule type="expression" dxfId="2694" priority="13382">
      <formula>IF(RIGHT(TEXT(AM88,"0.#"),1)=".",TRUE,FALSE)</formula>
    </cfRule>
  </conditionalFormatting>
  <conditionalFormatting sqref="AM89">
    <cfRule type="expression" dxfId="2693" priority="13379">
      <formula>IF(RIGHT(TEXT(AM89,"0.#"),1)=".",FALSE,TRUE)</formula>
    </cfRule>
    <cfRule type="expression" dxfId="2692" priority="13380">
      <formula>IF(RIGHT(TEXT(AM89,"0.#"),1)=".",TRUE,FALSE)</formula>
    </cfRule>
  </conditionalFormatting>
  <conditionalFormatting sqref="AE92">
    <cfRule type="expression" dxfId="2691" priority="13365">
      <formula>IF(RIGHT(TEXT(AE92,"0.#"),1)=".",FALSE,TRUE)</formula>
    </cfRule>
    <cfRule type="expression" dxfId="2690" priority="13366">
      <formula>IF(RIGHT(TEXT(AE92,"0.#"),1)=".",TRUE,FALSE)</formula>
    </cfRule>
  </conditionalFormatting>
  <conditionalFormatting sqref="AE93">
    <cfRule type="expression" dxfId="2689" priority="13363">
      <formula>IF(RIGHT(TEXT(AE93,"0.#"),1)=".",FALSE,TRUE)</formula>
    </cfRule>
    <cfRule type="expression" dxfId="2688" priority="13364">
      <formula>IF(RIGHT(TEXT(AE93,"0.#"),1)=".",TRUE,FALSE)</formula>
    </cfRule>
  </conditionalFormatting>
  <conditionalFormatting sqref="AE94">
    <cfRule type="expression" dxfId="2687" priority="13361">
      <formula>IF(RIGHT(TEXT(AE94,"0.#"),1)=".",FALSE,TRUE)</formula>
    </cfRule>
    <cfRule type="expression" dxfId="2686" priority="13362">
      <formula>IF(RIGHT(TEXT(AE94,"0.#"),1)=".",TRUE,FALSE)</formula>
    </cfRule>
  </conditionalFormatting>
  <conditionalFormatting sqref="AI94">
    <cfRule type="expression" dxfId="2685" priority="13359">
      <formula>IF(RIGHT(TEXT(AI94,"0.#"),1)=".",FALSE,TRUE)</formula>
    </cfRule>
    <cfRule type="expression" dxfId="2684" priority="13360">
      <formula>IF(RIGHT(TEXT(AI94,"0.#"),1)=".",TRUE,FALSE)</formula>
    </cfRule>
  </conditionalFormatting>
  <conditionalFormatting sqref="AI93">
    <cfRule type="expression" dxfId="2683" priority="13357">
      <formula>IF(RIGHT(TEXT(AI93,"0.#"),1)=".",FALSE,TRUE)</formula>
    </cfRule>
    <cfRule type="expression" dxfId="2682" priority="13358">
      <formula>IF(RIGHT(TEXT(AI93,"0.#"),1)=".",TRUE,FALSE)</formula>
    </cfRule>
  </conditionalFormatting>
  <conditionalFormatting sqref="AI92">
    <cfRule type="expression" dxfId="2681" priority="13355">
      <formula>IF(RIGHT(TEXT(AI92,"0.#"),1)=".",FALSE,TRUE)</formula>
    </cfRule>
    <cfRule type="expression" dxfId="2680" priority="13356">
      <formula>IF(RIGHT(TEXT(AI92,"0.#"),1)=".",TRUE,FALSE)</formula>
    </cfRule>
  </conditionalFormatting>
  <conditionalFormatting sqref="AM92">
    <cfRule type="expression" dxfId="2679" priority="13353">
      <formula>IF(RIGHT(TEXT(AM92,"0.#"),1)=".",FALSE,TRUE)</formula>
    </cfRule>
    <cfRule type="expression" dxfId="2678" priority="13354">
      <formula>IF(RIGHT(TEXT(AM92,"0.#"),1)=".",TRUE,FALSE)</formula>
    </cfRule>
  </conditionalFormatting>
  <conditionalFormatting sqref="AM93">
    <cfRule type="expression" dxfId="2677" priority="13351">
      <formula>IF(RIGHT(TEXT(AM93,"0.#"),1)=".",FALSE,TRUE)</formula>
    </cfRule>
    <cfRule type="expression" dxfId="2676" priority="13352">
      <formula>IF(RIGHT(TEXT(AM93,"0.#"),1)=".",TRUE,FALSE)</formula>
    </cfRule>
  </conditionalFormatting>
  <conditionalFormatting sqref="AM94">
    <cfRule type="expression" dxfId="2675" priority="13349">
      <formula>IF(RIGHT(TEXT(AM94,"0.#"),1)=".",FALSE,TRUE)</formula>
    </cfRule>
    <cfRule type="expression" dxfId="2674" priority="13350">
      <formula>IF(RIGHT(TEXT(AM94,"0.#"),1)=".",TRUE,FALSE)</formula>
    </cfRule>
  </conditionalFormatting>
  <conditionalFormatting sqref="AE97">
    <cfRule type="expression" dxfId="2673" priority="13335">
      <formula>IF(RIGHT(TEXT(AE97,"0.#"),1)=".",FALSE,TRUE)</formula>
    </cfRule>
    <cfRule type="expression" dxfId="2672" priority="13336">
      <formula>IF(RIGHT(TEXT(AE97,"0.#"),1)=".",TRUE,FALSE)</formula>
    </cfRule>
  </conditionalFormatting>
  <conditionalFormatting sqref="AE98">
    <cfRule type="expression" dxfId="2671" priority="13333">
      <formula>IF(RIGHT(TEXT(AE98,"0.#"),1)=".",FALSE,TRUE)</formula>
    </cfRule>
    <cfRule type="expression" dxfId="2670" priority="13334">
      <formula>IF(RIGHT(TEXT(AE98,"0.#"),1)=".",TRUE,FALSE)</formula>
    </cfRule>
  </conditionalFormatting>
  <conditionalFormatting sqref="AE99">
    <cfRule type="expression" dxfId="2669" priority="13331">
      <formula>IF(RIGHT(TEXT(AE99,"0.#"),1)=".",FALSE,TRUE)</formula>
    </cfRule>
    <cfRule type="expression" dxfId="2668" priority="13332">
      <formula>IF(RIGHT(TEXT(AE99,"0.#"),1)=".",TRUE,FALSE)</formula>
    </cfRule>
  </conditionalFormatting>
  <conditionalFormatting sqref="AI99">
    <cfRule type="expression" dxfId="2667" priority="13329">
      <formula>IF(RIGHT(TEXT(AI99,"0.#"),1)=".",FALSE,TRUE)</formula>
    </cfRule>
    <cfRule type="expression" dxfId="2666" priority="13330">
      <formula>IF(RIGHT(TEXT(AI99,"0.#"),1)=".",TRUE,FALSE)</formula>
    </cfRule>
  </conditionalFormatting>
  <conditionalFormatting sqref="AI98">
    <cfRule type="expression" dxfId="2665" priority="13327">
      <formula>IF(RIGHT(TEXT(AI98,"0.#"),1)=".",FALSE,TRUE)</formula>
    </cfRule>
    <cfRule type="expression" dxfId="2664" priority="13328">
      <formula>IF(RIGHT(TEXT(AI98,"0.#"),1)=".",TRUE,FALSE)</formula>
    </cfRule>
  </conditionalFormatting>
  <conditionalFormatting sqref="AI97">
    <cfRule type="expression" dxfId="2663" priority="13325">
      <formula>IF(RIGHT(TEXT(AI97,"0.#"),1)=".",FALSE,TRUE)</formula>
    </cfRule>
    <cfRule type="expression" dxfId="2662" priority="13326">
      <formula>IF(RIGHT(TEXT(AI97,"0.#"),1)=".",TRUE,FALSE)</formula>
    </cfRule>
  </conditionalFormatting>
  <conditionalFormatting sqref="AM97">
    <cfRule type="expression" dxfId="2661" priority="13323">
      <formula>IF(RIGHT(TEXT(AM97,"0.#"),1)=".",FALSE,TRUE)</formula>
    </cfRule>
    <cfRule type="expression" dxfId="2660" priority="13324">
      <formula>IF(RIGHT(TEXT(AM97,"0.#"),1)=".",TRUE,FALSE)</formula>
    </cfRule>
  </conditionalFormatting>
  <conditionalFormatting sqref="AM98">
    <cfRule type="expression" dxfId="2659" priority="13321">
      <formula>IF(RIGHT(TEXT(AM98,"0.#"),1)=".",FALSE,TRUE)</formula>
    </cfRule>
    <cfRule type="expression" dxfId="2658" priority="13322">
      <formula>IF(RIGHT(TEXT(AM98,"0.#"),1)=".",TRUE,FALSE)</formula>
    </cfRule>
  </conditionalFormatting>
  <conditionalFormatting sqref="AM99">
    <cfRule type="expression" dxfId="2657" priority="13319">
      <formula>IF(RIGHT(TEXT(AM99,"0.#"),1)=".",FALSE,TRUE)</formula>
    </cfRule>
    <cfRule type="expression" dxfId="2656" priority="13320">
      <formula>IF(RIGHT(TEXT(AM99,"0.#"),1)=".",TRUE,FALSE)</formula>
    </cfRule>
  </conditionalFormatting>
  <conditionalFormatting sqref="AI101">
    <cfRule type="expression" dxfId="2655" priority="13305">
      <formula>IF(RIGHT(TEXT(AI101,"0.#"),1)=".",FALSE,TRUE)</formula>
    </cfRule>
    <cfRule type="expression" dxfId="2654" priority="13306">
      <formula>IF(RIGHT(TEXT(AI101,"0.#"),1)=".",TRUE,FALSE)</formula>
    </cfRule>
  </conditionalFormatting>
  <conditionalFormatting sqref="AM101">
    <cfRule type="expression" dxfId="2653" priority="13303">
      <formula>IF(RIGHT(TEXT(AM101,"0.#"),1)=".",FALSE,TRUE)</formula>
    </cfRule>
    <cfRule type="expression" dxfId="2652" priority="13304">
      <formula>IF(RIGHT(TEXT(AM101,"0.#"),1)=".",TRUE,FALSE)</formula>
    </cfRule>
  </conditionalFormatting>
  <conditionalFormatting sqref="AE102">
    <cfRule type="expression" dxfId="2651" priority="13301">
      <formula>IF(RIGHT(TEXT(AE102,"0.#"),1)=".",FALSE,TRUE)</formula>
    </cfRule>
    <cfRule type="expression" dxfId="2650" priority="13302">
      <formula>IF(RIGHT(TEXT(AE102,"0.#"),1)=".",TRUE,FALSE)</formula>
    </cfRule>
  </conditionalFormatting>
  <conditionalFormatting sqref="AI102">
    <cfRule type="expression" dxfId="2649" priority="13299">
      <formula>IF(RIGHT(TEXT(AI102,"0.#"),1)=".",FALSE,TRUE)</formula>
    </cfRule>
    <cfRule type="expression" dxfId="2648" priority="13300">
      <formula>IF(RIGHT(TEXT(AI102,"0.#"),1)=".",TRUE,FALSE)</formula>
    </cfRule>
  </conditionalFormatting>
  <conditionalFormatting sqref="AM102">
    <cfRule type="expression" dxfId="2647" priority="13297">
      <formula>IF(RIGHT(TEXT(AM102,"0.#"),1)=".",FALSE,TRUE)</formula>
    </cfRule>
    <cfRule type="expression" dxfId="2646" priority="13298">
      <formula>IF(RIGHT(TEXT(AM102,"0.#"),1)=".",TRUE,FALSE)</formula>
    </cfRule>
  </conditionalFormatting>
  <conditionalFormatting sqref="AQ102">
    <cfRule type="expression" dxfId="2645" priority="13295">
      <formula>IF(RIGHT(TEXT(AQ102,"0.#"),1)=".",FALSE,TRUE)</formula>
    </cfRule>
    <cfRule type="expression" dxfId="2644" priority="13296">
      <formula>IF(RIGHT(TEXT(AQ102,"0.#"),1)=".",TRUE,FALSE)</formula>
    </cfRule>
  </conditionalFormatting>
  <conditionalFormatting sqref="AE110">
    <cfRule type="expression" dxfId="2643" priority="13265">
      <formula>IF(RIGHT(TEXT(AE110,"0.#"),1)=".",FALSE,TRUE)</formula>
    </cfRule>
    <cfRule type="expression" dxfId="2642" priority="13266">
      <formula>IF(RIGHT(TEXT(AE110,"0.#"),1)=".",TRUE,FALSE)</formula>
    </cfRule>
  </conditionalFormatting>
  <conditionalFormatting sqref="AI110">
    <cfRule type="expression" dxfId="2641" priority="13263">
      <formula>IF(RIGHT(TEXT(AI110,"0.#"),1)=".",FALSE,TRUE)</formula>
    </cfRule>
    <cfRule type="expression" dxfId="2640" priority="13264">
      <formula>IF(RIGHT(TEXT(AI110,"0.#"),1)=".",TRUE,FALSE)</formula>
    </cfRule>
  </conditionalFormatting>
  <conditionalFormatting sqref="AM110">
    <cfRule type="expression" dxfId="2639" priority="13261">
      <formula>IF(RIGHT(TEXT(AM110,"0.#"),1)=".",FALSE,TRUE)</formula>
    </cfRule>
    <cfRule type="expression" dxfId="2638" priority="13262">
      <formula>IF(RIGHT(TEXT(AM110,"0.#"),1)=".",TRUE,FALSE)</formula>
    </cfRule>
  </conditionalFormatting>
  <conditionalFormatting sqref="AE111">
    <cfRule type="expression" dxfId="2637" priority="13259">
      <formula>IF(RIGHT(TEXT(AE111,"0.#"),1)=".",FALSE,TRUE)</formula>
    </cfRule>
    <cfRule type="expression" dxfId="2636" priority="13260">
      <formula>IF(RIGHT(TEXT(AE111,"0.#"),1)=".",TRUE,FALSE)</formula>
    </cfRule>
  </conditionalFormatting>
  <conditionalFormatting sqref="AI111">
    <cfRule type="expression" dxfId="2635" priority="13257">
      <formula>IF(RIGHT(TEXT(AI111,"0.#"),1)=".",FALSE,TRUE)</formula>
    </cfRule>
    <cfRule type="expression" dxfId="2634" priority="13258">
      <formula>IF(RIGHT(TEXT(AI111,"0.#"),1)=".",TRUE,FALSE)</formula>
    </cfRule>
  </conditionalFormatting>
  <conditionalFormatting sqref="AM111">
    <cfRule type="expression" dxfId="2633" priority="13255">
      <formula>IF(RIGHT(TEXT(AM111,"0.#"),1)=".",FALSE,TRUE)</formula>
    </cfRule>
    <cfRule type="expression" dxfId="2632" priority="13256">
      <formula>IF(RIGHT(TEXT(AM111,"0.#"),1)=".",TRUE,FALSE)</formula>
    </cfRule>
  </conditionalFormatting>
  <conditionalFormatting sqref="AE113">
    <cfRule type="expression" dxfId="2631" priority="13251">
      <formula>IF(RIGHT(TEXT(AE113,"0.#"),1)=".",FALSE,TRUE)</formula>
    </cfRule>
    <cfRule type="expression" dxfId="2630" priority="13252">
      <formula>IF(RIGHT(TEXT(AE113,"0.#"),1)=".",TRUE,FALSE)</formula>
    </cfRule>
  </conditionalFormatting>
  <conditionalFormatting sqref="AI113">
    <cfRule type="expression" dxfId="2629" priority="13249">
      <formula>IF(RIGHT(TEXT(AI113,"0.#"),1)=".",FALSE,TRUE)</formula>
    </cfRule>
    <cfRule type="expression" dxfId="2628" priority="13250">
      <formula>IF(RIGHT(TEXT(AI113,"0.#"),1)=".",TRUE,FALSE)</formula>
    </cfRule>
  </conditionalFormatting>
  <conditionalFormatting sqref="AM113">
    <cfRule type="expression" dxfId="2627" priority="13247">
      <formula>IF(RIGHT(TEXT(AM113,"0.#"),1)=".",FALSE,TRUE)</formula>
    </cfRule>
    <cfRule type="expression" dxfId="2626" priority="13248">
      <formula>IF(RIGHT(TEXT(AM113,"0.#"),1)=".",TRUE,FALSE)</formula>
    </cfRule>
  </conditionalFormatting>
  <conditionalFormatting sqref="AE114">
    <cfRule type="expression" dxfId="2625" priority="13245">
      <formula>IF(RIGHT(TEXT(AE114,"0.#"),1)=".",FALSE,TRUE)</formula>
    </cfRule>
    <cfRule type="expression" dxfId="2624" priority="13246">
      <formula>IF(RIGHT(TEXT(AE114,"0.#"),1)=".",TRUE,FALSE)</formula>
    </cfRule>
  </conditionalFormatting>
  <conditionalFormatting sqref="AI114">
    <cfRule type="expression" dxfId="2623" priority="13243">
      <formula>IF(RIGHT(TEXT(AI114,"0.#"),1)=".",FALSE,TRUE)</formula>
    </cfRule>
    <cfRule type="expression" dxfId="2622" priority="13244">
      <formula>IF(RIGHT(TEXT(AI114,"0.#"),1)=".",TRUE,FALSE)</formula>
    </cfRule>
  </conditionalFormatting>
  <conditionalFormatting sqref="AM114">
    <cfRule type="expression" dxfId="2621" priority="13241">
      <formula>IF(RIGHT(TEXT(AM114,"0.#"),1)=".",FALSE,TRUE)</formula>
    </cfRule>
    <cfRule type="expression" dxfId="2620" priority="13242">
      <formula>IF(RIGHT(TEXT(AM114,"0.#"),1)=".",TRUE,FALSE)</formula>
    </cfRule>
  </conditionalFormatting>
  <conditionalFormatting sqref="AE116 AQ116">
    <cfRule type="expression" dxfId="2619" priority="13237">
      <formula>IF(RIGHT(TEXT(AE116,"0.#"),1)=".",FALSE,TRUE)</formula>
    </cfRule>
    <cfRule type="expression" dxfId="2618" priority="13238">
      <formula>IF(RIGHT(TEXT(AE116,"0.#"),1)=".",TRUE,FALSE)</formula>
    </cfRule>
  </conditionalFormatting>
  <conditionalFormatting sqref="AI116">
    <cfRule type="expression" dxfId="2617" priority="13235">
      <formula>IF(RIGHT(TEXT(AI116,"0.#"),1)=".",FALSE,TRUE)</formula>
    </cfRule>
    <cfRule type="expression" dxfId="2616" priority="13236">
      <formula>IF(RIGHT(TEXT(AI116,"0.#"),1)=".",TRUE,FALSE)</formula>
    </cfRule>
  </conditionalFormatting>
  <conditionalFormatting sqref="AM116">
    <cfRule type="expression" dxfId="2615" priority="13233">
      <formula>IF(RIGHT(TEXT(AM116,"0.#"),1)=".",FALSE,TRUE)</formula>
    </cfRule>
    <cfRule type="expression" dxfId="2614" priority="13234">
      <formula>IF(RIGHT(TEXT(AM116,"0.#"),1)=".",TRUE,FALSE)</formula>
    </cfRule>
  </conditionalFormatting>
  <conditionalFormatting sqref="AE117 AM117">
    <cfRule type="expression" dxfId="2613" priority="13231">
      <formula>IF(RIGHT(TEXT(AE117,"0.#"),1)=".",FALSE,TRUE)</formula>
    </cfRule>
    <cfRule type="expression" dxfId="2612" priority="13232">
      <formula>IF(RIGHT(TEXT(AE117,"0.#"),1)=".",TRUE,FALSE)</formula>
    </cfRule>
  </conditionalFormatting>
  <conditionalFormatting sqref="AI117">
    <cfRule type="expression" dxfId="2611" priority="13229">
      <formula>IF(RIGHT(TEXT(AI117,"0.#"),1)=".",FALSE,TRUE)</formula>
    </cfRule>
    <cfRule type="expression" dxfId="2610" priority="13230">
      <formula>IF(RIGHT(TEXT(AI117,"0.#"),1)=".",TRUE,FALSE)</formula>
    </cfRule>
  </conditionalFormatting>
  <conditionalFormatting sqref="AQ117">
    <cfRule type="expression" dxfId="2609" priority="13225">
      <formula>IF(RIGHT(TEXT(AQ117,"0.#"),1)=".",FALSE,TRUE)</formula>
    </cfRule>
    <cfRule type="expression" dxfId="2608" priority="13226">
      <formula>IF(RIGHT(TEXT(AQ117,"0.#"),1)=".",TRUE,FALSE)</formula>
    </cfRule>
  </conditionalFormatting>
  <conditionalFormatting sqref="AE125 AQ125">
    <cfRule type="expression" dxfId="2607" priority="13195">
      <formula>IF(RIGHT(TEXT(AE125,"0.#"),1)=".",FALSE,TRUE)</formula>
    </cfRule>
    <cfRule type="expression" dxfId="2606" priority="13196">
      <formula>IF(RIGHT(TEXT(AE125,"0.#"),1)=".",TRUE,FALSE)</formula>
    </cfRule>
  </conditionalFormatting>
  <conditionalFormatting sqref="AI125">
    <cfRule type="expression" dxfId="2605" priority="13193">
      <formula>IF(RIGHT(TEXT(AI125,"0.#"),1)=".",FALSE,TRUE)</formula>
    </cfRule>
    <cfRule type="expression" dxfId="2604" priority="13194">
      <formula>IF(RIGHT(TEXT(AI125,"0.#"),1)=".",TRUE,FALSE)</formula>
    </cfRule>
  </conditionalFormatting>
  <conditionalFormatting sqref="AM125">
    <cfRule type="expression" dxfId="2603" priority="13191">
      <formula>IF(RIGHT(TEXT(AM125,"0.#"),1)=".",FALSE,TRUE)</formula>
    </cfRule>
    <cfRule type="expression" dxfId="2602" priority="13192">
      <formula>IF(RIGHT(TEXT(AM125,"0.#"),1)=".",TRUE,FALSE)</formula>
    </cfRule>
  </conditionalFormatting>
  <conditionalFormatting sqref="AQ126">
    <cfRule type="expression" dxfId="2601" priority="13183">
      <formula>IF(RIGHT(TEXT(AQ126,"0.#"),1)=".",FALSE,TRUE)</formula>
    </cfRule>
    <cfRule type="expression" dxfId="2600" priority="13184">
      <formula>IF(RIGHT(TEXT(AQ126,"0.#"),1)=".",TRUE,FALSE)</formula>
    </cfRule>
  </conditionalFormatting>
  <conditionalFormatting sqref="AE128 AQ128">
    <cfRule type="expression" dxfId="2599" priority="13181">
      <formula>IF(RIGHT(TEXT(AE128,"0.#"),1)=".",FALSE,TRUE)</formula>
    </cfRule>
    <cfRule type="expression" dxfId="2598" priority="13182">
      <formula>IF(RIGHT(TEXT(AE128,"0.#"),1)=".",TRUE,FALSE)</formula>
    </cfRule>
  </conditionalFormatting>
  <conditionalFormatting sqref="AI128">
    <cfRule type="expression" dxfId="2597" priority="13179">
      <formula>IF(RIGHT(TEXT(AI128,"0.#"),1)=".",FALSE,TRUE)</formula>
    </cfRule>
    <cfRule type="expression" dxfId="2596" priority="13180">
      <formula>IF(RIGHT(TEXT(AI128,"0.#"),1)=".",TRUE,FALSE)</formula>
    </cfRule>
  </conditionalFormatting>
  <conditionalFormatting sqref="AM128">
    <cfRule type="expression" dxfId="2595" priority="13177">
      <formula>IF(RIGHT(TEXT(AM128,"0.#"),1)=".",FALSE,TRUE)</formula>
    </cfRule>
    <cfRule type="expression" dxfId="2594" priority="13178">
      <formula>IF(RIGHT(TEXT(AM128,"0.#"),1)=".",TRUE,FALSE)</formula>
    </cfRule>
  </conditionalFormatting>
  <conditionalFormatting sqref="AQ129">
    <cfRule type="expression" dxfId="2593" priority="13169">
      <formula>IF(RIGHT(TEXT(AQ129,"0.#"),1)=".",FALSE,TRUE)</formula>
    </cfRule>
    <cfRule type="expression" dxfId="2592" priority="13170">
      <formula>IF(RIGHT(TEXT(AQ129,"0.#"),1)=".",TRUE,FALSE)</formula>
    </cfRule>
  </conditionalFormatting>
  <conditionalFormatting sqref="AE75">
    <cfRule type="expression" dxfId="2591" priority="13167">
      <formula>IF(RIGHT(TEXT(AE75,"0.#"),1)=".",FALSE,TRUE)</formula>
    </cfRule>
    <cfRule type="expression" dxfId="2590" priority="13168">
      <formula>IF(RIGHT(TEXT(AE75,"0.#"),1)=".",TRUE,FALSE)</formula>
    </cfRule>
  </conditionalFormatting>
  <conditionalFormatting sqref="AE76">
    <cfRule type="expression" dxfId="2589" priority="13165">
      <formula>IF(RIGHT(TEXT(AE76,"0.#"),1)=".",FALSE,TRUE)</formula>
    </cfRule>
    <cfRule type="expression" dxfId="2588" priority="13166">
      <formula>IF(RIGHT(TEXT(AE76,"0.#"),1)=".",TRUE,FALSE)</formula>
    </cfRule>
  </conditionalFormatting>
  <conditionalFormatting sqref="AE77">
    <cfRule type="expression" dxfId="2587" priority="13163">
      <formula>IF(RIGHT(TEXT(AE77,"0.#"),1)=".",FALSE,TRUE)</formula>
    </cfRule>
    <cfRule type="expression" dxfId="2586" priority="13164">
      <formula>IF(RIGHT(TEXT(AE77,"0.#"),1)=".",TRUE,FALSE)</formula>
    </cfRule>
  </conditionalFormatting>
  <conditionalFormatting sqref="AI77">
    <cfRule type="expression" dxfId="2585" priority="13161">
      <formula>IF(RIGHT(TEXT(AI77,"0.#"),1)=".",FALSE,TRUE)</formula>
    </cfRule>
    <cfRule type="expression" dxfId="2584" priority="13162">
      <formula>IF(RIGHT(TEXT(AI77,"0.#"),1)=".",TRUE,FALSE)</formula>
    </cfRule>
  </conditionalFormatting>
  <conditionalFormatting sqref="AI76">
    <cfRule type="expression" dxfId="2583" priority="13159">
      <formula>IF(RIGHT(TEXT(AI76,"0.#"),1)=".",FALSE,TRUE)</formula>
    </cfRule>
    <cfRule type="expression" dxfId="2582" priority="13160">
      <formula>IF(RIGHT(TEXT(AI76,"0.#"),1)=".",TRUE,FALSE)</formula>
    </cfRule>
  </conditionalFormatting>
  <conditionalFormatting sqref="AI75">
    <cfRule type="expression" dxfId="2581" priority="13157">
      <formula>IF(RIGHT(TEXT(AI75,"0.#"),1)=".",FALSE,TRUE)</formula>
    </cfRule>
    <cfRule type="expression" dxfId="2580" priority="13158">
      <formula>IF(RIGHT(TEXT(AI75,"0.#"),1)=".",TRUE,FALSE)</formula>
    </cfRule>
  </conditionalFormatting>
  <conditionalFormatting sqref="AM75">
    <cfRule type="expression" dxfId="2579" priority="13155">
      <formula>IF(RIGHT(TEXT(AM75,"0.#"),1)=".",FALSE,TRUE)</formula>
    </cfRule>
    <cfRule type="expression" dxfId="2578" priority="13156">
      <formula>IF(RIGHT(TEXT(AM75,"0.#"),1)=".",TRUE,FALSE)</formula>
    </cfRule>
  </conditionalFormatting>
  <conditionalFormatting sqref="AM76">
    <cfRule type="expression" dxfId="2577" priority="13153">
      <formula>IF(RIGHT(TEXT(AM76,"0.#"),1)=".",FALSE,TRUE)</formula>
    </cfRule>
    <cfRule type="expression" dxfId="2576" priority="13154">
      <formula>IF(RIGHT(TEXT(AM76,"0.#"),1)=".",TRUE,FALSE)</formula>
    </cfRule>
  </conditionalFormatting>
  <conditionalFormatting sqref="AM77">
    <cfRule type="expression" dxfId="2575" priority="13151">
      <formula>IF(RIGHT(TEXT(AM77,"0.#"),1)=".",FALSE,TRUE)</formula>
    </cfRule>
    <cfRule type="expression" dxfId="2574" priority="13152">
      <formula>IF(RIGHT(TEXT(AM77,"0.#"),1)=".",TRUE,FALSE)</formula>
    </cfRule>
  </conditionalFormatting>
  <conditionalFormatting sqref="AE134:AE135 AI134:AI135 AM134:AM135 AQ134:AQ135 AU134:AU135">
    <cfRule type="expression" dxfId="2573" priority="13137">
      <formula>IF(RIGHT(TEXT(AE134,"0.#"),1)=".",FALSE,TRUE)</formula>
    </cfRule>
    <cfRule type="expression" dxfId="2572" priority="13138">
      <formula>IF(RIGHT(TEXT(AE134,"0.#"),1)=".",TRUE,FALSE)</formula>
    </cfRule>
  </conditionalFormatting>
  <conditionalFormatting sqref="AE433">
    <cfRule type="expression" dxfId="2571" priority="13107">
      <formula>IF(RIGHT(TEXT(AE433,"0.#"),1)=".",FALSE,TRUE)</formula>
    </cfRule>
    <cfRule type="expression" dxfId="2570" priority="13108">
      <formula>IF(RIGHT(TEXT(AE433,"0.#"),1)=".",TRUE,FALSE)</formula>
    </cfRule>
  </conditionalFormatting>
  <conditionalFormatting sqref="AM435">
    <cfRule type="expression" dxfId="2569" priority="13091">
      <formula>IF(RIGHT(TEXT(AM435,"0.#"),1)=".",FALSE,TRUE)</formula>
    </cfRule>
    <cfRule type="expression" dxfId="2568" priority="13092">
      <formula>IF(RIGHT(TEXT(AM435,"0.#"),1)=".",TRUE,FALSE)</formula>
    </cfRule>
  </conditionalFormatting>
  <conditionalFormatting sqref="AE434">
    <cfRule type="expression" dxfId="2567" priority="13105">
      <formula>IF(RIGHT(TEXT(AE434,"0.#"),1)=".",FALSE,TRUE)</formula>
    </cfRule>
    <cfRule type="expression" dxfId="2566" priority="13106">
      <formula>IF(RIGHT(TEXT(AE434,"0.#"),1)=".",TRUE,FALSE)</formula>
    </cfRule>
  </conditionalFormatting>
  <conditionalFormatting sqref="AE435">
    <cfRule type="expression" dxfId="2565" priority="13103">
      <formula>IF(RIGHT(TEXT(AE435,"0.#"),1)=".",FALSE,TRUE)</formula>
    </cfRule>
    <cfRule type="expression" dxfId="2564" priority="13104">
      <formula>IF(RIGHT(TEXT(AE435,"0.#"),1)=".",TRUE,FALSE)</formula>
    </cfRule>
  </conditionalFormatting>
  <conditionalFormatting sqref="AM433">
    <cfRule type="expression" dxfId="2563" priority="13095">
      <formula>IF(RIGHT(TEXT(AM433,"0.#"),1)=".",FALSE,TRUE)</formula>
    </cfRule>
    <cfRule type="expression" dxfId="2562" priority="13096">
      <formula>IF(RIGHT(TEXT(AM433,"0.#"),1)=".",TRUE,FALSE)</formula>
    </cfRule>
  </conditionalFormatting>
  <conditionalFormatting sqref="AM434">
    <cfRule type="expression" dxfId="2561" priority="13093">
      <formula>IF(RIGHT(TEXT(AM434,"0.#"),1)=".",FALSE,TRUE)</formula>
    </cfRule>
    <cfRule type="expression" dxfId="2560" priority="13094">
      <formula>IF(RIGHT(TEXT(AM434,"0.#"),1)=".",TRUE,FALSE)</formula>
    </cfRule>
  </conditionalFormatting>
  <conditionalFormatting sqref="AU433">
    <cfRule type="expression" dxfId="2559" priority="13083">
      <formula>IF(RIGHT(TEXT(AU433,"0.#"),1)=".",FALSE,TRUE)</formula>
    </cfRule>
    <cfRule type="expression" dxfId="2558" priority="13084">
      <formula>IF(RIGHT(TEXT(AU433,"0.#"),1)=".",TRUE,FALSE)</formula>
    </cfRule>
  </conditionalFormatting>
  <conditionalFormatting sqref="AU434">
    <cfRule type="expression" dxfId="2557" priority="13081">
      <formula>IF(RIGHT(TEXT(AU434,"0.#"),1)=".",FALSE,TRUE)</formula>
    </cfRule>
    <cfRule type="expression" dxfId="2556" priority="13082">
      <formula>IF(RIGHT(TEXT(AU434,"0.#"),1)=".",TRUE,FALSE)</formula>
    </cfRule>
  </conditionalFormatting>
  <conditionalFormatting sqref="AU435">
    <cfRule type="expression" dxfId="2555" priority="13079">
      <formula>IF(RIGHT(TEXT(AU435,"0.#"),1)=".",FALSE,TRUE)</formula>
    </cfRule>
    <cfRule type="expression" dxfId="2554" priority="13080">
      <formula>IF(RIGHT(TEXT(AU435,"0.#"),1)=".",TRUE,FALSE)</formula>
    </cfRule>
  </conditionalFormatting>
  <conditionalFormatting sqref="AI435">
    <cfRule type="expression" dxfId="2553" priority="13013">
      <formula>IF(RIGHT(TEXT(AI435,"0.#"),1)=".",FALSE,TRUE)</formula>
    </cfRule>
    <cfRule type="expression" dxfId="2552" priority="13014">
      <formula>IF(RIGHT(TEXT(AI435,"0.#"),1)=".",TRUE,FALSE)</formula>
    </cfRule>
  </conditionalFormatting>
  <conditionalFormatting sqref="AI433">
    <cfRule type="expression" dxfId="2551" priority="13017">
      <formula>IF(RIGHT(TEXT(AI433,"0.#"),1)=".",FALSE,TRUE)</formula>
    </cfRule>
    <cfRule type="expression" dxfId="2550" priority="13018">
      <formula>IF(RIGHT(TEXT(AI433,"0.#"),1)=".",TRUE,FALSE)</formula>
    </cfRule>
  </conditionalFormatting>
  <conditionalFormatting sqref="AI434">
    <cfRule type="expression" dxfId="2549" priority="13015">
      <formula>IF(RIGHT(TEXT(AI434,"0.#"),1)=".",FALSE,TRUE)</formula>
    </cfRule>
    <cfRule type="expression" dxfId="2548" priority="13016">
      <formula>IF(RIGHT(TEXT(AI434,"0.#"),1)=".",TRUE,FALSE)</formula>
    </cfRule>
  </conditionalFormatting>
  <conditionalFormatting sqref="AQ434">
    <cfRule type="expression" dxfId="2547" priority="12999">
      <formula>IF(RIGHT(TEXT(AQ434,"0.#"),1)=".",FALSE,TRUE)</formula>
    </cfRule>
    <cfRule type="expression" dxfId="2546" priority="13000">
      <formula>IF(RIGHT(TEXT(AQ434,"0.#"),1)=".",TRUE,FALSE)</formula>
    </cfRule>
  </conditionalFormatting>
  <conditionalFormatting sqref="AQ435">
    <cfRule type="expression" dxfId="2545" priority="12985">
      <formula>IF(RIGHT(TEXT(AQ435,"0.#"),1)=".",FALSE,TRUE)</formula>
    </cfRule>
    <cfRule type="expression" dxfId="2544" priority="12986">
      <formula>IF(RIGHT(TEXT(AQ435,"0.#"),1)=".",TRUE,FALSE)</formula>
    </cfRule>
  </conditionalFormatting>
  <conditionalFormatting sqref="AQ433">
    <cfRule type="expression" dxfId="2543" priority="12983">
      <formula>IF(RIGHT(TEXT(AQ433,"0.#"),1)=".",FALSE,TRUE)</formula>
    </cfRule>
    <cfRule type="expression" dxfId="2542" priority="12984">
      <formula>IF(RIGHT(TEXT(AQ433,"0.#"),1)=".",TRUE,FALSE)</formula>
    </cfRule>
  </conditionalFormatting>
  <conditionalFormatting sqref="AL839:AO866">
    <cfRule type="expression" dxfId="2541" priority="6707">
      <formula>IF(AND(AL839&gt;=0, RIGHT(TEXT(AL839,"0.#"),1)&lt;&gt;"."),TRUE,FALSE)</formula>
    </cfRule>
    <cfRule type="expression" dxfId="2540" priority="6708">
      <formula>IF(AND(AL839&gt;=0, RIGHT(TEXT(AL839,"0.#"),1)="."),TRUE,FALSE)</formula>
    </cfRule>
    <cfRule type="expression" dxfId="2539" priority="6709">
      <formula>IF(AND(AL839&lt;0, RIGHT(TEXT(AL839,"0.#"),1)&lt;&gt;"."),TRUE,FALSE)</formula>
    </cfRule>
    <cfRule type="expression" dxfId="2538" priority="6710">
      <formula>IF(AND(AL839&lt;0, RIGHT(TEXT(AL839,"0.#"),1)="."),TRUE,FALSE)</formula>
    </cfRule>
  </conditionalFormatting>
  <conditionalFormatting sqref="AQ53:AQ55">
    <cfRule type="expression" dxfId="2537" priority="4729">
      <formula>IF(RIGHT(TEXT(AQ53,"0.#"),1)=".",FALSE,TRUE)</formula>
    </cfRule>
    <cfRule type="expression" dxfId="2536" priority="4730">
      <formula>IF(RIGHT(TEXT(AQ53,"0.#"),1)=".",TRUE,FALSE)</formula>
    </cfRule>
  </conditionalFormatting>
  <conditionalFormatting sqref="AU53:AU55">
    <cfRule type="expression" dxfId="2535" priority="4727">
      <formula>IF(RIGHT(TEXT(AU53,"0.#"),1)=".",FALSE,TRUE)</formula>
    </cfRule>
    <cfRule type="expression" dxfId="2534" priority="4728">
      <formula>IF(RIGHT(TEXT(AU53,"0.#"),1)=".",TRUE,FALSE)</formula>
    </cfRule>
  </conditionalFormatting>
  <conditionalFormatting sqref="AQ60:AQ62">
    <cfRule type="expression" dxfId="2533" priority="4725">
      <formula>IF(RIGHT(TEXT(AQ60,"0.#"),1)=".",FALSE,TRUE)</formula>
    </cfRule>
    <cfRule type="expression" dxfId="2532" priority="4726">
      <formula>IF(RIGHT(TEXT(AQ60,"0.#"),1)=".",TRUE,FALSE)</formula>
    </cfRule>
  </conditionalFormatting>
  <conditionalFormatting sqref="AU60:AU62">
    <cfRule type="expression" dxfId="2531" priority="4723">
      <formula>IF(RIGHT(TEXT(AU60,"0.#"),1)=".",FALSE,TRUE)</formula>
    </cfRule>
    <cfRule type="expression" dxfId="2530" priority="4724">
      <formula>IF(RIGHT(TEXT(AU60,"0.#"),1)=".",TRUE,FALSE)</formula>
    </cfRule>
  </conditionalFormatting>
  <conditionalFormatting sqref="AQ75:AQ77">
    <cfRule type="expression" dxfId="2529" priority="4721">
      <formula>IF(RIGHT(TEXT(AQ75,"0.#"),1)=".",FALSE,TRUE)</formula>
    </cfRule>
    <cfRule type="expression" dxfId="2528" priority="4722">
      <formula>IF(RIGHT(TEXT(AQ75,"0.#"),1)=".",TRUE,FALSE)</formula>
    </cfRule>
  </conditionalFormatting>
  <conditionalFormatting sqref="AU75:AU77">
    <cfRule type="expression" dxfId="2527" priority="4719">
      <formula>IF(RIGHT(TEXT(AU75,"0.#"),1)=".",FALSE,TRUE)</formula>
    </cfRule>
    <cfRule type="expression" dxfId="2526" priority="4720">
      <formula>IF(RIGHT(TEXT(AU75,"0.#"),1)=".",TRUE,FALSE)</formula>
    </cfRule>
  </conditionalFormatting>
  <conditionalFormatting sqref="AQ87:AQ89">
    <cfRule type="expression" dxfId="2525" priority="4717">
      <formula>IF(RIGHT(TEXT(AQ87,"0.#"),1)=".",FALSE,TRUE)</formula>
    </cfRule>
    <cfRule type="expression" dxfId="2524" priority="4718">
      <formula>IF(RIGHT(TEXT(AQ87,"0.#"),1)=".",TRUE,FALSE)</formula>
    </cfRule>
  </conditionalFormatting>
  <conditionalFormatting sqref="AU87:AU89">
    <cfRule type="expression" dxfId="2523" priority="4715">
      <formula>IF(RIGHT(TEXT(AU87,"0.#"),1)=".",FALSE,TRUE)</formula>
    </cfRule>
    <cfRule type="expression" dxfId="2522" priority="4716">
      <formula>IF(RIGHT(TEXT(AU87,"0.#"),1)=".",TRUE,FALSE)</formula>
    </cfRule>
  </conditionalFormatting>
  <conditionalFormatting sqref="AQ92:AQ94">
    <cfRule type="expression" dxfId="2521" priority="4713">
      <formula>IF(RIGHT(TEXT(AQ92,"0.#"),1)=".",FALSE,TRUE)</formula>
    </cfRule>
    <cfRule type="expression" dxfId="2520" priority="4714">
      <formula>IF(RIGHT(TEXT(AQ92,"0.#"),1)=".",TRUE,FALSE)</formula>
    </cfRule>
  </conditionalFormatting>
  <conditionalFormatting sqref="AU92:AU94">
    <cfRule type="expression" dxfId="2519" priority="4711">
      <formula>IF(RIGHT(TEXT(AU92,"0.#"),1)=".",FALSE,TRUE)</formula>
    </cfRule>
    <cfRule type="expression" dxfId="2518" priority="4712">
      <formula>IF(RIGHT(TEXT(AU92,"0.#"),1)=".",TRUE,FALSE)</formula>
    </cfRule>
  </conditionalFormatting>
  <conditionalFormatting sqref="AQ97:AQ99">
    <cfRule type="expression" dxfId="2517" priority="4709">
      <formula>IF(RIGHT(TEXT(AQ97,"0.#"),1)=".",FALSE,TRUE)</formula>
    </cfRule>
    <cfRule type="expression" dxfId="2516" priority="4710">
      <formula>IF(RIGHT(TEXT(AQ97,"0.#"),1)=".",TRUE,FALSE)</formula>
    </cfRule>
  </conditionalFormatting>
  <conditionalFormatting sqref="AU97:AU99">
    <cfRule type="expression" dxfId="2515" priority="4707">
      <formula>IF(RIGHT(TEXT(AU97,"0.#"),1)=".",FALSE,TRUE)</formula>
    </cfRule>
    <cfRule type="expression" dxfId="2514" priority="4708">
      <formula>IF(RIGHT(TEXT(AU97,"0.#"),1)=".",TRUE,FALSE)</formula>
    </cfRule>
  </conditionalFormatting>
  <conditionalFormatting sqref="AE458">
    <cfRule type="expression" dxfId="2513" priority="4401">
      <formula>IF(RIGHT(TEXT(AE458,"0.#"),1)=".",FALSE,TRUE)</formula>
    </cfRule>
    <cfRule type="expression" dxfId="2512" priority="4402">
      <formula>IF(RIGHT(TEXT(AE458,"0.#"),1)=".",TRUE,FALSE)</formula>
    </cfRule>
  </conditionalFormatting>
  <conditionalFormatting sqref="AM460">
    <cfRule type="expression" dxfId="2511" priority="4391">
      <formula>IF(RIGHT(TEXT(AM460,"0.#"),1)=".",FALSE,TRUE)</formula>
    </cfRule>
    <cfRule type="expression" dxfId="2510" priority="4392">
      <formula>IF(RIGHT(TEXT(AM460,"0.#"),1)=".",TRUE,FALSE)</formula>
    </cfRule>
  </conditionalFormatting>
  <conditionalFormatting sqref="AE459">
    <cfRule type="expression" dxfId="2509" priority="4399">
      <formula>IF(RIGHT(TEXT(AE459,"0.#"),1)=".",FALSE,TRUE)</formula>
    </cfRule>
    <cfRule type="expression" dxfId="2508" priority="4400">
      <formula>IF(RIGHT(TEXT(AE459,"0.#"),1)=".",TRUE,FALSE)</formula>
    </cfRule>
  </conditionalFormatting>
  <conditionalFormatting sqref="AE460">
    <cfRule type="expression" dxfId="2507" priority="4397">
      <formula>IF(RIGHT(TEXT(AE460,"0.#"),1)=".",FALSE,TRUE)</formula>
    </cfRule>
    <cfRule type="expression" dxfId="2506" priority="4398">
      <formula>IF(RIGHT(TEXT(AE460,"0.#"),1)=".",TRUE,FALSE)</formula>
    </cfRule>
  </conditionalFormatting>
  <conditionalFormatting sqref="AM458">
    <cfRule type="expression" dxfId="2505" priority="4395">
      <formula>IF(RIGHT(TEXT(AM458,"0.#"),1)=".",FALSE,TRUE)</formula>
    </cfRule>
    <cfRule type="expression" dxfId="2504" priority="4396">
      <formula>IF(RIGHT(TEXT(AM458,"0.#"),1)=".",TRUE,FALSE)</formula>
    </cfRule>
  </conditionalFormatting>
  <conditionalFormatting sqref="AM459">
    <cfRule type="expression" dxfId="2503" priority="4393">
      <formula>IF(RIGHT(TEXT(AM459,"0.#"),1)=".",FALSE,TRUE)</formula>
    </cfRule>
    <cfRule type="expression" dxfId="2502" priority="4394">
      <formula>IF(RIGHT(TEXT(AM459,"0.#"),1)=".",TRUE,FALSE)</formula>
    </cfRule>
  </conditionalFormatting>
  <conditionalFormatting sqref="AU458">
    <cfRule type="expression" dxfId="2501" priority="4389">
      <formula>IF(RIGHT(TEXT(AU458,"0.#"),1)=".",FALSE,TRUE)</formula>
    </cfRule>
    <cfRule type="expression" dxfId="2500" priority="4390">
      <formula>IF(RIGHT(TEXT(AU458,"0.#"),1)=".",TRUE,FALSE)</formula>
    </cfRule>
  </conditionalFormatting>
  <conditionalFormatting sqref="AU459">
    <cfRule type="expression" dxfId="2499" priority="4387">
      <formula>IF(RIGHT(TEXT(AU459,"0.#"),1)=".",FALSE,TRUE)</formula>
    </cfRule>
    <cfRule type="expression" dxfId="2498" priority="4388">
      <formula>IF(RIGHT(TEXT(AU459,"0.#"),1)=".",TRUE,FALSE)</formula>
    </cfRule>
  </conditionalFormatting>
  <conditionalFormatting sqref="AU460">
    <cfRule type="expression" dxfId="2497" priority="4385">
      <formula>IF(RIGHT(TEXT(AU460,"0.#"),1)=".",FALSE,TRUE)</formula>
    </cfRule>
    <cfRule type="expression" dxfId="2496" priority="4386">
      <formula>IF(RIGHT(TEXT(AU460,"0.#"),1)=".",TRUE,FALSE)</formula>
    </cfRule>
  </conditionalFormatting>
  <conditionalFormatting sqref="AI460">
    <cfRule type="expression" dxfId="2495" priority="4379">
      <formula>IF(RIGHT(TEXT(AI460,"0.#"),1)=".",FALSE,TRUE)</formula>
    </cfRule>
    <cfRule type="expression" dxfId="2494" priority="4380">
      <formula>IF(RIGHT(TEXT(AI460,"0.#"),1)=".",TRUE,FALSE)</formula>
    </cfRule>
  </conditionalFormatting>
  <conditionalFormatting sqref="AI458">
    <cfRule type="expression" dxfId="2493" priority="4383">
      <formula>IF(RIGHT(TEXT(AI458,"0.#"),1)=".",FALSE,TRUE)</formula>
    </cfRule>
    <cfRule type="expression" dxfId="2492" priority="4384">
      <formula>IF(RIGHT(TEXT(AI458,"0.#"),1)=".",TRUE,FALSE)</formula>
    </cfRule>
  </conditionalFormatting>
  <conditionalFormatting sqref="AI459">
    <cfRule type="expression" dxfId="2491" priority="4381">
      <formula>IF(RIGHT(TEXT(AI459,"0.#"),1)=".",FALSE,TRUE)</formula>
    </cfRule>
    <cfRule type="expression" dxfId="2490" priority="4382">
      <formula>IF(RIGHT(TEXT(AI459,"0.#"),1)=".",TRUE,FALSE)</formula>
    </cfRule>
  </conditionalFormatting>
  <conditionalFormatting sqref="AQ459">
    <cfRule type="expression" dxfId="2489" priority="4377">
      <formula>IF(RIGHT(TEXT(AQ459,"0.#"),1)=".",FALSE,TRUE)</formula>
    </cfRule>
    <cfRule type="expression" dxfId="2488" priority="4378">
      <formula>IF(RIGHT(TEXT(AQ459,"0.#"),1)=".",TRUE,FALSE)</formula>
    </cfRule>
  </conditionalFormatting>
  <conditionalFormatting sqref="AQ460">
    <cfRule type="expression" dxfId="2487" priority="4375">
      <formula>IF(RIGHT(TEXT(AQ460,"0.#"),1)=".",FALSE,TRUE)</formula>
    </cfRule>
    <cfRule type="expression" dxfId="2486" priority="4376">
      <formula>IF(RIGHT(TEXT(AQ460,"0.#"),1)=".",TRUE,FALSE)</formula>
    </cfRule>
  </conditionalFormatting>
  <conditionalFormatting sqref="AQ458">
    <cfRule type="expression" dxfId="2485" priority="4373">
      <formula>IF(RIGHT(TEXT(AQ458,"0.#"),1)=".",FALSE,TRUE)</formula>
    </cfRule>
    <cfRule type="expression" dxfId="2484" priority="4374">
      <formula>IF(RIGHT(TEXT(AQ458,"0.#"),1)=".",TRUE,FALSE)</formula>
    </cfRule>
  </conditionalFormatting>
  <conditionalFormatting sqref="AI126">
    <cfRule type="expression" dxfId="2483" priority="3041">
      <formula>IF(RIGHT(TEXT(AI126,"0.#"),1)=".",FALSE,TRUE)</formula>
    </cfRule>
    <cfRule type="expression" dxfId="2482" priority="3042">
      <formula>IF(RIGHT(TEXT(AI126,"0.#"),1)=".",TRUE,FALSE)</formula>
    </cfRule>
  </conditionalFormatting>
  <conditionalFormatting sqref="AE126 AM126">
    <cfRule type="expression" dxfId="2481" priority="3043">
      <formula>IF(RIGHT(TEXT(AE126,"0.#"),1)=".",FALSE,TRUE)</formula>
    </cfRule>
    <cfRule type="expression" dxfId="2480" priority="3044">
      <formula>IF(RIGHT(TEXT(AE126,"0.#"),1)=".",TRUE,FALSE)</formula>
    </cfRule>
  </conditionalFormatting>
  <conditionalFormatting sqref="AE129 AM129">
    <cfRule type="expression" dxfId="2479" priority="3039">
      <formula>IF(RIGHT(TEXT(AE129,"0.#"),1)=".",FALSE,TRUE)</formula>
    </cfRule>
    <cfRule type="expression" dxfId="2478" priority="3040">
      <formula>IF(RIGHT(TEXT(AE129,"0.#"),1)=".",TRUE,FALSE)</formula>
    </cfRule>
  </conditionalFormatting>
  <conditionalFormatting sqref="AI129">
    <cfRule type="expression" dxfId="2477" priority="3037">
      <formula>IF(RIGHT(TEXT(AI129,"0.#"),1)=".",FALSE,TRUE)</formula>
    </cfRule>
    <cfRule type="expression" dxfId="2476" priority="3038">
      <formula>IF(RIGHT(TEXT(AI129,"0.#"),1)=".",TRUE,FALSE)</formula>
    </cfRule>
  </conditionalFormatting>
  <conditionalFormatting sqref="Y839:Y866">
    <cfRule type="expression" dxfId="2475" priority="3035">
      <formula>IF(RIGHT(TEXT(Y839,"0.#"),1)=".",FALSE,TRUE)</formula>
    </cfRule>
    <cfRule type="expression" dxfId="2474" priority="3036">
      <formula>IF(RIGHT(TEXT(Y839,"0.#"),1)=".",TRUE,FALSE)</formula>
    </cfRule>
  </conditionalFormatting>
  <conditionalFormatting sqref="AU518">
    <cfRule type="expression" dxfId="2473" priority="1545">
      <formula>IF(RIGHT(TEXT(AU518,"0.#"),1)=".",FALSE,TRUE)</formula>
    </cfRule>
    <cfRule type="expression" dxfId="2472" priority="1546">
      <formula>IF(RIGHT(TEXT(AU518,"0.#"),1)=".",TRUE,FALSE)</formula>
    </cfRule>
  </conditionalFormatting>
  <conditionalFormatting sqref="AQ551">
    <cfRule type="expression" dxfId="2471" priority="1321">
      <formula>IF(RIGHT(TEXT(AQ551,"0.#"),1)=".",FALSE,TRUE)</formula>
    </cfRule>
    <cfRule type="expression" dxfId="2470" priority="1322">
      <formula>IF(RIGHT(TEXT(AQ551,"0.#"),1)=".",TRUE,FALSE)</formula>
    </cfRule>
  </conditionalFormatting>
  <conditionalFormatting sqref="AE556">
    <cfRule type="expression" dxfId="2469" priority="1319">
      <formula>IF(RIGHT(TEXT(AE556,"0.#"),1)=".",FALSE,TRUE)</formula>
    </cfRule>
    <cfRule type="expression" dxfId="2468" priority="1320">
      <formula>IF(RIGHT(TEXT(AE556,"0.#"),1)=".",TRUE,FALSE)</formula>
    </cfRule>
  </conditionalFormatting>
  <conditionalFormatting sqref="AE557">
    <cfRule type="expression" dxfId="2467" priority="1317">
      <formula>IF(RIGHT(TEXT(AE557,"0.#"),1)=".",FALSE,TRUE)</formula>
    </cfRule>
    <cfRule type="expression" dxfId="2466" priority="1318">
      <formula>IF(RIGHT(TEXT(AE557,"0.#"),1)=".",TRUE,FALSE)</formula>
    </cfRule>
  </conditionalFormatting>
  <conditionalFormatting sqref="AE558">
    <cfRule type="expression" dxfId="2465" priority="1315">
      <formula>IF(RIGHT(TEXT(AE558,"0.#"),1)=".",FALSE,TRUE)</formula>
    </cfRule>
    <cfRule type="expression" dxfId="2464" priority="1316">
      <formula>IF(RIGHT(TEXT(AE558,"0.#"),1)=".",TRUE,FALSE)</formula>
    </cfRule>
  </conditionalFormatting>
  <conditionalFormatting sqref="AU556">
    <cfRule type="expression" dxfId="2463" priority="1307">
      <formula>IF(RIGHT(TEXT(AU556,"0.#"),1)=".",FALSE,TRUE)</formula>
    </cfRule>
    <cfRule type="expression" dxfId="2462" priority="1308">
      <formula>IF(RIGHT(TEXT(AU556,"0.#"),1)=".",TRUE,FALSE)</formula>
    </cfRule>
  </conditionalFormatting>
  <conditionalFormatting sqref="AU557">
    <cfRule type="expression" dxfId="2461" priority="1305">
      <formula>IF(RIGHT(TEXT(AU557,"0.#"),1)=".",FALSE,TRUE)</formula>
    </cfRule>
    <cfRule type="expression" dxfId="2460" priority="1306">
      <formula>IF(RIGHT(TEXT(AU557,"0.#"),1)=".",TRUE,FALSE)</formula>
    </cfRule>
  </conditionalFormatting>
  <conditionalFormatting sqref="AU558">
    <cfRule type="expression" dxfId="2459" priority="1303">
      <formula>IF(RIGHT(TEXT(AU558,"0.#"),1)=".",FALSE,TRUE)</formula>
    </cfRule>
    <cfRule type="expression" dxfId="2458" priority="1304">
      <formula>IF(RIGHT(TEXT(AU558,"0.#"),1)=".",TRUE,FALSE)</formula>
    </cfRule>
  </conditionalFormatting>
  <conditionalFormatting sqref="AQ557">
    <cfRule type="expression" dxfId="2457" priority="1295">
      <formula>IF(RIGHT(TEXT(AQ557,"0.#"),1)=".",FALSE,TRUE)</formula>
    </cfRule>
    <cfRule type="expression" dxfId="2456" priority="1296">
      <formula>IF(RIGHT(TEXT(AQ557,"0.#"),1)=".",TRUE,FALSE)</formula>
    </cfRule>
  </conditionalFormatting>
  <conditionalFormatting sqref="AQ558">
    <cfRule type="expression" dxfId="2455" priority="1293">
      <formula>IF(RIGHT(TEXT(AQ558,"0.#"),1)=".",FALSE,TRUE)</formula>
    </cfRule>
    <cfRule type="expression" dxfId="2454" priority="1294">
      <formula>IF(RIGHT(TEXT(AQ558,"0.#"),1)=".",TRUE,FALSE)</formula>
    </cfRule>
  </conditionalFormatting>
  <conditionalFormatting sqref="AQ556">
    <cfRule type="expression" dxfId="2453" priority="1291">
      <formula>IF(RIGHT(TEXT(AQ556,"0.#"),1)=".",FALSE,TRUE)</formula>
    </cfRule>
    <cfRule type="expression" dxfId="2452" priority="1292">
      <formula>IF(RIGHT(TEXT(AQ556,"0.#"),1)=".",TRUE,FALSE)</formula>
    </cfRule>
  </conditionalFormatting>
  <conditionalFormatting sqref="AE561">
    <cfRule type="expression" dxfId="2451" priority="1289">
      <formula>IF(RIGHT(TEXT(AE561,"0.#"),1)=".",FALSE,TRUE)</formula>
    </cfRule>
    <cfRule type="expression" dxfId="2450" priority="1290">
      <formula>IF(RIGHT(TEXT(AE561,"0.#"),1)=".",TRUE,FALSE)</formula>
    </cfRule>
  </conditionalFormatting>
  <conditionalFormatting sqref="AE562">
    <cfRule type="expression" dxfId="2449" priority="1287">
      <formula>IF(RIGHT(TEXT(AE562,"0.#"),1)=".",FALSE,TRUE)</formula>
    </cfRule>
    <cfRule type="expression" dxfId="2448" priority="1288">
      <formula>IF(RIGHT(TEXT(AE562,"0.#"),1)=".",TRUE,FALSE)</formula>
    </cfRule>
  </conditionalFormatting>
  <conditionalFormatting sqref="AE563">
    <cfRule type="expression" dxfId="2447" priority="1285">
      <formula>IF(RIGHT(TEXT(AE563,"0.#"),1)=".",FALSE,TRUE)</formula>
    </cfRule>
    <cfRule type="expression" dxfId="2446" priority="1286">
      <formula>IF(RIGHT(TEXT(AE563,"0.#"),1)=".",TRUE,FALSE)</formula>
    </cfRule>
  </conditionalFormatting>
  <conditionalFormatting sqref="AL1102:AO1131">
    <cfRule type="expression" dxfId="2445" priority="2941">
      <formula>IF(AND(AL1102&gt;=0, RIGHT(TEXT(AL1102,"0.#"),1)&lt;&gt;"."),TRUE,FALSE)</formula>
    </cfRule>
    <cfRule type="expression" dxfId="2444" priority="2942">
      <formula>IF(AND(AL1102&gt;=0, RIGHT(TEXT(AL1102,"0.#"),1)="."),TRUE,FALSE)</formula>
    </cfRule>
    <cfRule type="expression" dxfId="2443" priority="2943">
      <formula>IF(AND(AL1102&lt;0, RIGHT(TEXT(AL1102,"0.#"),1)&lt;&gt;"."),TRUE,FALSE)</formula>
    </cfRule>
    <cfRule type="expression" dxfId="2442" priority="2944">
      <formula>IF(AND(AL1102&lt;0, RIGHT(TEXT(AL1102,"0.#"),1)="."),TRUE,FALSE)</formula>
    </cfRule>
  </conditionalFormatting>
  <conditionalFormatting sqref="Y1102:Y1131">
    <cfRule type="expression" dxfId="2441" priority="2939">
      <formula>IF(RIGHT(TEXT(Y1102,"0.#"),1)=".",FALSE,TRUE)</formula>
    </cfRule>
    <cfRule type="expression" dxfId="2440" priority="2940">
      <formula>IF(RIGHT(TEXT(Y1102,"0.#"),1)=".",TRUE,FALSE)</formula>
    </cfRule>
  </conditionalFormatting>
  <conditionalFormatting sqref="AQ553">
    <cfRule type="expression" dxfId="2439" priority="1323">
      <formula>IF(RIGHT(TEXT(AQ553,"0.#"),1)=".",FALSE,TRUE)</formula>
    </cfRule>
    <cfRule type="expression" dxfId="2438" priority="1324">
      <formula>IF(RIGHT(TEXT(AQ553,"0.#"),1)=".",TRUE,FALSE)</formula>
    </cfRule>
  </conditionalFormatting>
  <conditionalFormatting sqref="AU552">
    <cfRule type="expression" dxfId="2437" priority="1335">
      <formula>IF(RIGHT(TEXT(AU552,"0.#"),1)=".",FALSE,TRUE)</formula>
    </cfRule>
    <cfRule type="expression" dxfId="2436" priority="1336">
      <formula>IF(RIGHT(TEXT(AU552,"0.#"),1)=".",TRUE,FALSE)</formula>
    </cfRule>
  </conditionalFormatting>
  <conditionalFormatting sqref="AE552">
    <cfRule type="expression" dxfId="2435" priority="1347">
      <formula>IF(RIGHT(TEXT(AE552,"0.#"),1)=".",FALSE,TRUE)</formula>
    </cfRule>
    <cfRule type="expression" dxfId="2434" priority="1348">
      <formula>IF(RIGHT(TEXT(AE552,"0.#"),1)=".",TRUE,FALSE)</formula>
    </cfRule>
  </conditionalFormatting>
  <conditionalFormatting sqref="AQ548">
    <cfRule type="expression" dxfId="2433" priority="1353">
      <formula>IF(RIGHT(TEXT(AQ548,"0.#"),1)=".",FALSE,TRUE)</formula>
    </cfRule>
    <cfRule type="expression" dxfId="2432" priority="1354">
      <formula>IF(RIGHT(TEXT(AQ548,"0.#"),1)=".",TRUE,FALSE)</formula>
    </cfRule>
  </conditionalFormatting>
  <conditionalFormatting sqref="AL837:AO838">
    <cfRule type="expression" dxfId="2431" priority="2893">
      <formula>IF(AND(AL837&gt;=0, RIGHT(TEXT(AL837,"0.#"),1)&lt;&gt;"."),TRUE,FALSE)</formula>
    </cfRule>
    <cfRule type="expression" dxfId="2430" priority="2894">
      <formula>IF(AND(AL837&gt;=0, RIGHT(TEXT(AL837,"0.#"),1)="."),TRUE,FALSE)</formula>
    </cfRule>
    <cfRule type="expression" dxfId="2429" priority="2895">
      <formula>IF(AND(AL837&lt;0, RIGHT(TEXT(AL837,"0.#"),1)&lt;&gt;"."),TRUE,FALSE)</formula>
    </cfRule>
    <cfRule type="expression" dxfId="2428" priority="2896">
      <formula>IF(AND(AL837&lt;0, RIGHT(TEXT(AL837,"0.#"),1)="."),TRUE,FALSE)</formula>
    </cfRule>
  </conditionalFormatting>
  <conditionalFormatting sqref="Y837:Y838">
    <cfRule type="expression" dxfId="2427" priority="2891">
      <formula>IF(RIGHT(TEXT(Y837,"0.#"),1)=".",FALSE,TRUE)</formula>
    </cfRule>
    <cfRule type="expression" dxfId="2426" priority="2892">
      <formula>IF(RIGHT(TEXT(Y837,"0.#"),1)=".",TRUE,FALSE)</formula>
    </cfRule>
  </conditionalFormatting>
  <conditionalFormatting sqref="AE492">
    <cfRule type="expression" dxfId="2425" priority="1679">
      <formula>IF(RIGHT(TEXT(AE492,"0.#"),1)=".",FALSE,TRUE)</formula>
    </cfRule>
    <cfRule type="expression" dxfId="2424" priority="1680">
      <formula>IF(RIGHT(TEXT(AE492,"0.#"),1)=".",TRUE,FALSE)</formula>
    </cfRule>
  </conditionalFormatting>
  <conditionalFormatting sqref="AE493">
    <cfRule type="expression" dxfId="2423" priority="1677">
      <formula>IF(RIGHT(TEXT(AE493,"0.#"),1)=".",FALSE,TRUE)</formula>
    </cfRule>
    <cfRule type="expression" dxfId="2422" priority="1678">
      <formula>IF(RIGHT(TEXT(AE493,"0.#"),1)=".",TRUE,FALSE)</formula>
    </cfRule>
  </conditionalFormatting>
  <conditionalFormatting sqref="AE494">
    <cfRule type="expression" dxfId="2421" priority="1675">
      <formula>IF(RIGHT(TEXT(AE494,"0.#"),1)=".",FALSE,TRUE)</formula>
    </cfRule>
    <cfRule type="expression" dxfId="2420" priority="1676">
      <formula>IF(RIGHT(TEXT(AE494,"0.#"),1)=".",TRUE,FALSE)</formula>
    </cfRule>
  </conditionalFormatting>
  <conditionalFormatting sqref="AQ493">
    <cfRule type="expression" dxfId="2419" priority="1655">
      <formula>IF(RIGHT(TEXT(AQ493,"0.#"),1)=".",FALSE,TRUE)</formula>
    </cfRule>
    <cfRule type="expression" dxfId="2418" priority="1656">
      <formula>IF(RIGHT(TEXT(AQ493,"0.#"),1)=".",TRUE,FALSE)</formula>
    </cfRule>
  </conditionalFormatting>
  <conditionalFormatting sqref="AQ494">
    <cfRule type="expression" dxfId="2417" priority="1653">
      <formula>IF(RIGHT(TEXT(AQ494,"0.#"),1)=".",FALSE,TRUE)</formula>
    </cfRule>
    <cfRule type="expression" dxfId="2416" priority="1654">
      <formula>IF(RIGHT(TEXT(AQ494,"0.#"),1)=".",TRUE,FALSE)</formula>
    </cfRule>
  </conditionalFormatting>
  <conditionalFormatting sqref="AQ492">
    <cfRule type="expression" dxfId="2415" priority="1651">
      <formula>IF(RIGHT(TEXT(AQ492,"0.#"),1)=".",FALSE,TRUE)</formula>
    </cfRule>
    <cfRule type="expression" dxfId="2414" priority="1652">
      <formula>IF(RIGHT(TEXT(AQ492,"0.#"),1)=".",TRUE,FALSE)</formula>
    </cfRule>
  </conditionalFormatting>
  <conditionalFormatting sqref="AU494">
    <cfRule type="expression" dxfId="2413" priority="1663">
      <formula>IF(RIGHT(TEXT(AU494,"0.#"),1)=".",FALSE,TRUE)</formula>
    </cfRule>
    <cfRule type="expression" dxfId="2412" priority="1664">
      <formula>IF(RIGHT(TEXT(AU494,"0.#"),1)=".",TRUE,FALSE)</formula>
    </cfRule>
  </conditionalFormatting>
  <conditionalFormatting sqref="AU492">
    <cfRule type="expression" dxfId="2411" priority="1667">
      <formula>IF(RIGHT(TEXT(AU492,"0.#"),1)=".",FALSE,TRUE)</formula>
    </cfRule>
    <cfRule type="expression" dxfId="2410" priority="1668">
      <formula>IF(RIGHT(TEXT(AU492,"0.#"),1)=".",TRUE,FALSE)</formula>
    </cfRule>
  </conditionalFormatting>
  <conditionalFormatting sqref="AU493">
    <cfRule type="expression" dxfId="2409" priority="1665">
      <formula>IF(RIGHT(TEXT(AU493,"0.#"),1)=".",FALSE,TRUE)</formula>
    </cfRule>
    <cfRule type="expression" dxfId="2408" priority="1666">
      <formula>IF(RIGHT(TEXT(AU493,"0.#"),1)=".",TRUE,FALSE)</formula>
    </cfRule>
  </conditionalFormatting>
  <conditionalFormatting sqref="AU583">
    <cfRule type="expression" dxfId="2407" priority="1183">
      <formula>IF(RIGHT(TEXT(AU583,"0.#"),1)=".",FALSE,TRUE)</formula>
    </cfRule>
    <cfRule type="expression" dxfId="2406" priority="1184">
      <formula>IF(RIGHT(TEXT(AU583,"0.#"),1)=".",TRUE,FALSE)</formula>
    </cfRule>
  </conditionalFormatting>
  <conditionalFormatting sqref="AU582">
    <cfRule type="expression" dxfId="2405" priority="1185">
      <formula>IF(RIGHT(TEXT(AU582,"0.#"),1)=".",FALSE,TRUE)</formula>
    </cfRule>
    <cfRule type="expression" dxfId="2404" priority="1186">
      <formula>IF(RIGHT(TEXT(AU582,"0.#"),1)=".",TRUE,FALSE)</formula>
    </cfRule>
  </conditionalFormatting>
  <conditionalFormatting sqref="AE499">
    <cfRule type="expression" dxfId="2403" priority="1645">
      <formula>IF(RIGHT(TEXT(AE499,"0.#"),1)=".",FALSE,TRUE)</formula>
    </cfRule>
    <cfRule type="expression" dxfId="2402" priority="1646">
      <formula>IF(RIGHT(TEXT(AE499,"0.#"),1)=".",TRUE,FALSE)</formula>
    </cfRule>
  </conditionalFormatting>
  <conditionalFormatting sqref="AE497">
    <cfRule type="expression" dxfId="2401" priority="1649">
      <formula>IF(RIGHT(TEXT(AE497,"0.#"),1)=".",FALSE,TRUE)</formula>
    </cfRule>
    <cfRule type="expression" dxfId="2400" priority="1650">
      <formula>IF(RIGHT(TEXT(AE497,"0.#"),1)=".",TRUE,FALSE)</formula>
    </cfRule>
  </conditionalFormatting>
  <conditionalFormatting sqref="AE498">
    <cfRule type="expression" dxfId="2399" priority="1647">
      <formula>IF(RIGHT(TEXT(AE498,"0.#"),1)=".",FALSE,TRUE)</formula>
    </cfRule>
    <cfRule type="expression" dxfId="2398" priority="1648">
      <formula>IF(RIGHT(TEXT(AE498,"0.#"),1)=".",TRUE,FALSE)</formula>
    </cfRule>
  </conditionalFormatting>
  <conditionalFormatting sqref="AU499">
    <cfRule type="expression" dxfId="2397" priority="1633">
      <formula>IF(RIGHT(TEXT(AU499,"0.#"),1)=".",FALSE,TRUE)</formula>
    </cfRule>
    <cfRule type="expression" dxfId="2396" priority="1634">
      <formula>IF(RIGHT(TEXT(AU499,"0.#"),1)=".",TRUE,FALSE)</formula>
    </cfRule>
  </conditionalFormatting>
  <conditionalFormatting sqref="AU497">
    <cfRule type="expression" dxfId="2395" priority="1637">
      <formula>IF(RIGHT(TEXT(AU497,"0.#"),1)=".",FALSE,TRUE)</formula>
    </cfRule>
    <cfRule type="expression" dxfId="2394" priority="1638">
      <formula>IF(RIGHT(TEXT(AU497,"0.#"),1)=".",TRUE,FALSE)</formula>
    </cfRule>
  </conditionalFormatting>
  <conditionalFormatting sqref="AU498">
    <cfRule type="expression" dxfId="2393" priority="1635">
      <formula>IF(RIGHT(TEXT(AU498,"0.#"),1)=".",FALSE,TRUE)</formula>
    </cfRule>
    <cfRule type="expression" dxfId="2392" priority="1636">
      <formula>IF(RIGHT(TEXT(AU498,"0.#"),1)=".",TRUE,FALSE)</formula>
    </cfRule>
  </conditionalFormatting>
  <conditionalFormatting sqref="AQ497">
    <cfRule type="expression" dxfId="2391" priority="1621">
      <formula>IF(RIGHT(TEXT(AQ497,"0.#"),1)=".",FALSE,TRUE)</formula>
    </cfRule>
    <cfRule type="expression" dxfId="2390" priority="1622">
      <formula>IF(RIGHT(TEXT(AQ497,"0.#"),1)=".",TRUE,FALSE)</formula>
    </cfRule>
  </conditionalFormatting>
  <conditionalFormatting sqref="AQ498">
    <cfRule type="expression" dxfId="2389" priority="1625">
      <formula>IF(RIGHT(TEXT(AQ498,"0.#"),1)=".",FALSE,TRUE)</formula>
    </cfRule>
    <cfRule type="expression" dxfId="2388" priority="1626">
      <formula>IF(RIGHT(TEXT(AQ498,"0.#"),1)=".",TRUE,FALSE)</formula>
    </cfRule>
  </conditionalFormatting>
  <conditionalFormatting sqref="AQ499">
    <cfRule type="expression" dxfId="2387" priority="1623">
      <formula>IF(RIGHT(TEXT(AQ499,"0.#"),1)=".",FALSE,TRUE)</formula>
    </cfRule>
    <cfRule type="expression" dxfId="2386" priority="1624">
      <formula>IF(RIGHT(TEXT(AQ499,"0.#"),1)=".",TRUE,FALSE)</formula>
    </cfRule>
  </conditionalFormatting>
  <conditionalFormatting sqref="AE504">
    <cfRule type="expression" dxfId="2385" priority="1615">
      <formula>IF(RIGHT(TEXT(AE504,"0.#"),1)=".",FALSE,TRUE)</formula>
    </cfRule>
    <cfRule type="expression" dxfId="2384" priority="1616">
      <formula>IF(RIGHT(TEXT(AE504,"0.#"),1)=".",TRUE,FALSE)</formula>
    </cfRule>
  </conditionalFormatting>
  <conditionalFormatting sqref="AE502">
    <cfRule type="expression" dxfId="2383" priority="1619">
      <formula>IF(RIGHT(TEXT(AE502,"0.#"),1)=".",FALSE,TRUE)</formula>
    </cfRule>
    <cfRule type="expression" dxfId="2382" priority="1620">
      <formula>IF(RIGHT(TEXT(AE502,"0.#"),1)=".",TRUE,FALSE)</formula>
    </cfRule>
  </conditionalFormatting>
  <conditionalFormatting sqref="AE503">
    <cfRule type="expression" dxfId="2381" priority="1617">
      <formula>IF(RIGHT(TEXT(AE503,"0.#"),1)=".",FALSE,TRUE)</formula>
    </cfRule>
    <cfRule type="expression" dxfId="2380" priority="1618">
      <formula>IF(RIGHT(TEXT(AE503,"0.#"),1)=".",TRUE,FALSE)</formula>
    </cfRule>
  </conditionalFormatting>
  <conditionalFormatting sqref="AU504">
    <cfRule type="expression" dxfId="2379" priority="1603">
      <formula>IF(RIGHT(TEXT(AU504,"0.#"),1)=".",FALSE,TRUE)</formula>
    </cfRule>
    <cfRule type="expression" dxfId="2378" priority="1604">
      <formula>IF(RIGHT(TEXT(AU504,"0.#"),1)=".",TRUE,FALSE)</formula>
    </cfRule>
  </conditionalFormatting>
  <conditionalFormatting sqref="AU502">
    <cfRule type="expression" dxfId="2377" priority="1607">
      <formula>IF(RIGHT(TEXT(AU502,"0.#"),1)=".",FALSE,TRUE)</formula>
    </cfRule>
    <cfRule type="expression" dxfId="2376" priority="1608">
      <formula>IF(RIGHT(TEXT(AU502,"0.#"),1)=".",TRUE,FALSE)</formula>
    </cfRule>
  </conditionalFormatting>
  <conditionalFormatting sqref="AU503">
    <cfRule type="expression" dxfId="2375" priority="1605">
      <formula>IF(RIGHT(TEXT(AU503,"0.#"),1)=".",FALSE,TRUE)</formula>
    </cfRule>
    <cfRule type="expression" dxfId="2374" priority="1606">
      <formula>IF(RIGHT(TEXT(AU503,"0.#"),1)=".",TRUE,FALSE)</formula>
    </cfRule>
  </conditionalFormatting>
  <conditionalFormatting sqref="AQ502">
    <cfRule type="expression" dxfId="2373" priority="1591">
      <formula>IF(RIGHT(TEXT(AQ502,"0.#"),1)=".",FALSE,TRUE)</formula>
    </cfRule>
    <cfRule type="expression" dxfId="2372" priority="1592">
      <formula>IF(RIGHT(TEXT(AQ502,"0.#"),1)=".",TRUE,FALSE)</formula>
    </cfRule>
  </conditionalFormatting>
  <conditionalFormatting sqref="AQ503">
    <cfRule type="expression" dxfId="2371" priority="1595">
      <formula>IF(RIGHT(TEXT(AQ503,"0.#"),1)=".",FALSE,TRUE)</formula>
    </cfRule>
    <cfRule type="expression" dxfId="2370" priority="1596">
      <formula>IF(RIGHT(TEXT(AQ503,"0.#"),1)=".",TRUE,FALSE)</formula>
    </cfRule>
  </conditionalFormatting>
  <conditionalFormatting sqref="AQ504">
    <cfRule type="expression" dxfId="2369" priority="1593">
      <formula>IF(RIGHT(TEXT(AQ504,"0.#"),1)=".",FALSE,TRUE)</formula>
    </cfRule>
    <cfRule type="expression" dxfId="2368" priority="1594">
      <formula>IF(RIGHT(TEXT(AQ504,"0.#"),1)=".",TRUE,FALSE)</formula>
    </cfRule>
  </conditionalFormatting>
  <conditionalFormatting sqref="AE509">
    <cfRule type="expression" dxfId="2367" priority="1585">
      <formula>IF(RIGHT(TEXT(AE509,"0.#"),1)=".",FALSE,TRUE)</formula>
    </cfRule>
    <cfRule type="expression" dxfId="2366" priority="1586">
      <formula>IF(RIGHT(TEXT(AE509,"0.#"),1)=".",TRUE,FALSE)</formula>
    </cfRule>
  </conditionalFormatting>
  <conditionalFormatting sqref="AE507">
    <cfRule type="expression" dxfId="2365" priority="1589">
      <formula>IF(RIGHT(TEXT(AE507,"0.#"),1)=".",FALSE,TRUE)</formula>
    </cfRule>
    <cfRule type="expression" dxfId="2364" priority="1590">
      <formula>IF(RIGHT(TEXT(AE507,"0.#"),1)=".",TRUE,FALSE)</formula>
    </cfRule>
  </conditionalFormatting>
  <conditionalFormatting sqref="AE508">
    <cfRule type="expression" dxfId="2363" priority="1587">
      <formula>IF(RIGHT(TEXT(AE508,"0.#"),1)=".",FALSE,TRUE)</formula>
    </cfRule>
    <cfRule type="expression" dxfId="2362" priority="1588">
      <formula>IF(RIGHT(TEXT(AE508,"0.#"),1)=".",TRUE,FALSE)</formula>
    </cfRule>
  </conditionalFormatting>
  <conditionalFormatting sqref="AU509">
    <cfRule type="expression" dxfId="2361" priority="1573">
      <formula>IF(RIGHT(TEXT(AU509,"0.#"),1)=".",FALSE,TRUE)</formula>
    </cfRule>
    <cfRule type="expression" dxfId="2360" priority="1574">
      <formula>IF(RIGHT(TEXT(AU509,"0.#"),1)=".",TRUE,FALSE)</formula>
    </cfRule>
  </conditionalFormatting>
  <conditionalFormatting sqref="AU507">
    <cfRule type="expression" dxfId="2359" priority="1577">
      <formula>IF(RIGHT(TEXT(AU507,"0.#"),1)=".",FALSE,TRUE)</formula>
    </cfRule>
    <cfRule type="expression" dxfId="2358" priority="1578">
      <formula>IF(RIGHT(TEXT(AU507,"0.#"),1)=".",TRUE,FALSE)</formula>
    </cfRule>
  </conditionalFormatting>
  <conditionalFormatting sqref="AU508">
    <cfRule type="expression" dxfId="2357" priority="1575">
      <formula>IF(RIGHT(TEXT(AU508,"0.#"),1)=".",FALSE,TRUE)</formula>
    </cfRule>
    <cfRule type="expression" dxfId="2356" priority="1576">
      <formula>IF(RIGHT(TEXT(AU508,"0.#"),1)=".",TRUE,FALSE)</formula>
    </cfRule>
  </conditionalFormatting>
  <conditionalFormatting sqref="AQ507">
    <cfRule type="expression" dxfId="2355" priority="1561">
      <formula>IF(RIGHT(TEXT(AQ507,"0.#"),1)=".",FALSE,TRUE)</formula>
    </cfRule>
    <cfRule type="expression" dxfId="2354" priority="1562">
      <formula>IF(RIGHT(TEXT(AQ507,"0.#"),1)=".",TRUE,FALSE)</formula>
    </cfRule>
  </conditionalFormatting>
  <conditionalFormatting sqref="AQ508">
    <cfRule type="expression" dxfId="2353" priority="1565">
      <formula>IF(RIGHT(TEXT(AQ508,"0.#"),1)=".",FALSE,TRUE)</formula>
    </cfRule>
    <cfRule type="expression" dxfId="2352" priority="1566">
      <formula>IF(RIGHT(TEXT(AQ508,"0.#"),1)=".",TRUE,FALSE)</formula>
    </cfRule>
  </conditionalFormatting>
  <conditionalFormatting sqref="AQ509">
    <cfRule type="expression" dxfId="2351" priority="1563">
      <formula>IF(RIGHT(TEXT(AQ509,"0.#"),1)=".",FALSE,TRUE)</formula>
    </cfRule>
    <cfRule type="expression" dxfId="2350" priority="1564">
      <formula>IF(RIGHT(TEXT(AQ509,"0.#"),1)=".",TRUE,FALSE)</formula>
    </cfRule>
  </conditionalFormatting>
  <conditionalFormatting sqref="AE465">
    <cfRule type="expression" dxfId="2349" priority="1855">
      <formula>IF(RIGHT(TEXT(AE465,"0.#"),1)=".",FALSE,TRUE)</formula>
    </cfRule>
    <cfRule type="expression" dxfId="2348" priority="1856">
      <formula>IF(RIGHT(TEXT(AE465,"0.#"),1)=".",TRUE,FALSE)</formula>
    </cfRule>
  </conditionalFormatting>
  <conditionalFormatting sqref="AE463">
    <cfRule type="expression" dxfId="2347" priority="1859">
      <formula>IF(RIGHT(TEXT(AE463,"0.#"),1)=".",FALSE,TRUE)</formula>
    </cfRule>
    <cfRule type="expression" dxfId="2346" priority="1860">
      <formula>IF(RIGHT(TEXT(AE463,"0.#"),1)=".",TRUE,FALSE)</formula>
    </cfRule>
  </conditionalFormatting>
  <conditionalFormatting sqref="AE464">
    <cfRule type="expression" dxfId="2345" priority="1857">
      <formula>IF(RIGHT(TEXT(AE464,"0.#"),1)=".",FALSE,TRUE)</formula>
    </cfRule>
    <cfRule type="expression" dxfId="2344" priority="1858">
      <formula>IF(RIGHT(TEXT(AE464,"0.#"),1)=".",TRUE,FALSE)</formula>
    </cfRule>
  </conditionalFormatting>
  <conditionalFormatting sqref="AM465">
    <cfRule type="expression" dxfId="2343" priority="1849">
      <formula>IF(RIGHT(TEXT(AM465,"0.#"),1)=".",FALSE,TRUE)</formula>
    </cfRule>
    <cfRule type="expression" dxfId="2342" priority="1850">
      <formula>IF(RIGHT(TEXT(AM465,"0.#"),1)=".",TRUE,FALSE)</formula>
    </cfRule>
  </conditionalFormatting>
  <conditionalFormatting sqref="AM463">
    <cfRule type="expression" dxfId="2341" priority="1853">
      <formula>IF(RIGHT(TEXT(AM463,"0.#"),1)=".",FALSE,TRUE)</formula>
    </cfRule>
    <cfRule type="expression" dxfId="2340" priority="1854">
      <formula>IF(RIGHT(TEXT(AM463,"0.#"),1)=".",TRUE,FALSE)</formula>
    </cfRule>
  </conditionalFormatting>
  <conditionalFormatting sqref="AM464">
    <cfRule type="expression" dxfId="2339" priority="1851">
      <formula>IF(RIGHT(TEXT(AM464,"0.#"),1)=".",FALSE,TRUE)</formula>
    </cfRule>
    <cfRule type="expression" dxfId="2338" priority="1852">
      <formula>IF(RIGHT(TEXT(AM464,"0.#"),1)=".",TRUE,FALSE)</formula>
    </cfRule>
  </conditionalFormatting>
  <conditionalFormatting sqref="AU465">
    <cfRule type="expression" dxfId="2337" priority="1843">
      <formula>IF(RIGHT(TEXT(AU465,"0.#"),1)=".",FALSE,TRUE)</formula>
    </cfRule>
    <cfRule type="expression" dxfId="2336" priority="1844">
      <formula>IF(RIGHT(TEXT(AU465,"0.#"),1)=".",TRUE,FALSE)</formula>
    </cfRule>
  </conditionalFormatting>
  <conditionalFormatting sqref="AU463">
    <cfRule type="expression" dxfId="2335" priority="1847">
      <formula>IF(RIGHT(TEXT(AU463,"0.#"),1)=".",FALSE,TRUE)</formula>
    </cfRule>
    <cfRule type="expression" dxfId="2334" priority="1848">
      <formula>IF(RIGHT(TEXT(AU463,"0.#"),1)=".",TRUE,FALSE)</formula>
    </cfRule>
  </conditionalFormatting>
  <conditionalFormatting sqref="AU464">
    <cfRule type="expression" dxfId="2333" priority="1845">
      <formula>IF(RIGHT(TEXT(AU464,"0.#"),1)=".",FALSE,TRUE)</formula>
    </cfRule>
    <cfRule type="expression" dxfId="2332" priority="1846">
      <formula>IF(RIGHT(TEXT(AU464,"0.#"),1)=".",TRUE,FALSE)</formula>
    </cfRule>
  </conditionalFormatting>
  <conditionalFormatting sqref="AI465">
    <cfRule type="expression" dxfId="2331" priority="1837">
      <formula>IF(RIGHT(TEXT(AI465,"0.#"),1)=".",FALSE,TRUE)</formula>
    </cfRule>
    <cfRule type="expression" dxfId="2330" priority="1838">
      <formula>IF(RIGHT(TEXT(AI465,"0.#"),1)=".",TRUE,FALSE)</formula>
    </cfRule>
  </conditionalFormatting>
  <conditionalFormatting sqref="AI463">
    <cfRule type="expression" dxfId="2329" priority="1841">
      <formula>IF(RIGHT(TEXT(AI463,"0.#"),1)=".",FALSE,TRUE)</formula>
    </cfRule>
    <cfRule type="expression" dxfId="2328" priority="1842">
      <formula>IF(RIGHT(TEXT(AI463,"0.#"),1)=".",TRUE,FALSE)</formula>
    </cfRule>
  </conditionalFormatting>
  <conditionalFormatting sqref="AI464">
    <cfRule type="expression" dxfId="2327" priority="1839">
      <formula>IF(RIGHT(TEXT(AI464,"0.#"),1)=".",FALSE,TRUE)</formula>
    </cfRule>
    <cfRule type="expression" dxfId="2326" priority="1840">
      <formula>IF(RIGHT(TEXT(AI464,"0.#"),1)=".",TRUE,FALSE)</formula>
    </cfRule>
  </conditionalFormatting>
  <conditionalFormatting sqref="AQ463">
    <cfRule type="expression" dxfId="2325" priority="1831">
      <formula>IF(RIGHT(TEXT(AQ463,"0.#"),1)=".",FALSE,TRUE)</formula>
    </cfRule>
    <cfRule type="expression" dxfId="2324" priority="1832">
      <formula>IF(RIGHT(TEXT(AQ463,"0.#"),1)=".",TRUE,FALSE)</formula>
    </cfRule>
  </conditionalFormatting>
  <conditionalFormatting sqref="AQ464">
    <cfRule type="expression" dxfId="2323" priority="1835">
      <formula>IF(RIGHT(TEXT(AQ464,"0.#"),1)=".",FALSE,TRUE)</formula>
    </cfRule>
    <cfRule type="expression" dxfId="2322" priority="1836">
      <formula>IF(RIGHT(TEXT(AQ464,"0.#"),1)=".",TRUE,FALSE)</formula>
    </cfRule>
  </conditionalFormatting>
  <conditionalFormatting sqref="AQ465">
    <cfRule type="expression" dxfId="2321" priority="1833">
      <formula>IF(RIGHT(TEXT(AQ465,"0.#"),1)=".",FALSE,TRUE)</formula>
    </cfRule>
    <cfRule type="expression" dxfId="2320" priority="1834">
      <formula>IF(RIGHT(TEXT(AQ465,"0.#"),1)=".",TRUE,FALSE)</formula>
    </cfRule>
  </conditionalFormatting>
  <conditionalFormatting sqref="AE470">
    <cfRule type="expression" dxfId="2319" priority="1825">
      <formula>IF(RIGHT(TEXT(AE470,"0.#"),1)=".",FALSE,TRUE)</formula>
    </cfRule>
    <cfRule type="expression" dxfId="2318" priority="1826">
      <formula>IF(RIGHT(TEXT(AE470,"0.#"),1)=".",TRUE,FALSE)</formula>
    </cfRule>
  </conditionalFormatting>
  <conditionalFormatting sqref="AE468">
    <cfRule type="expression" dxfId="2317" priority="1829">
      <formula>IF(RIGHT(TEXT(AE468,"0.#"),1)=".",FALSE,TRUE)</formula>
    </cfRule>
    <cfRule type="expression" dxfId="2316" priority="1830">
      <formula>IF(RIGHT(TEXT(AE468,"0.#"),1)=".",TRUE,FALSE)</formula>
    </cfRule>
  </conditionalFormatting>
  <conditionalFormatting sqref="AE469">
    <cfRule type="expression" dxfId="2315" priority="1827">
      <formula>IF(RIGHT(TEXT(AE469,"0.#"),1)=".",FALSE,TRUE)</formula>
    </cfRule>
    <cfRule type="expression" dxfId="2314" priority="1828">
      <formula>IF(RIGHT(TEXT(AE469,"0.#"),1)=".",TRUE,FALSE)</formula>
    </cfRule>
  </conditionalFormatting>
  <conditionalFormatting sqref="AM470">
    <cfRule type="expression" dxfId="2313" priority="1819">
      <formula>IF(RIGHT(TEXT(AM470,"0.#"),1)=".",FALSE,TRUE)</formula>
    </cfRule>
    <cfRule type="expression" dxfId="2312" priority="1820">
      <formula>IF(RIGHT(TEXT(AM470,"0.#"),1)=".",TRUE,FALSE)</formula>
    </cfRule>
  </conditionalFormatting>
  <conditionalFormatting sqref="AM468">
    <cfRule type="expression" dxfId="2311" priority="1823">
      <formula>IF(RIGHT(TEXT(AM468,"0.#"),1)=".",FALSE,TRUE)</formula>
    </cfRule>
    <cfRule type="expression" dxfId="2310" priority="1824">
      <formula>IF(RIGHT(TEXT(AM468,"0.#"),1)=".",TRUE,FALSE)</formula>
    </cfRule>
  </conditionalFormatting>
  <conditionalFormatting sqref="AM469">
    <cfRule type="expression" dxfId="2309" priority="1821">
      <formula>IF(RIGHT(TEXT(AM469,"0.#"),1)=".",FALSE,TRUE)</formula>
    </cfRule>
    <cfRule type="expression" dxfId="2308" priority="1822">
      <formula>IF(RIGHT(TEXT(AM469,"0.#"),1)=".",TRUE,FALSE)</formula>
    </cfRule>
  </conditionalFormatting>
  <conditionalFormatting sqref="AU470">
    <cfRule type="expression" dxfId="2307" priority="1813">
      <formula>IF(RIGHT(TEXT(AU470,"0.#"),1)=".",FALSE,TRUE)</formula>
    </cfRule>
    <cfRule type="expression" dxfId="2306" priority="1814">
      <formula>IF(RIGHT(TEXT(AU470,"0.#"),1)=".",TRUE,FALSE)</formula>
    </cfRule>
  </conditionalFormatting>
  <conditionalFormatting sqref="AU468">
    <cfRule type="expression" dxfId="2305" priority="1817">
      <formula>IF(RIGHT(TEXT(AU468,"0.#"),1)=".",FALSE,TRUE)</formula>
    </cfRule>
    <cfRule type="expression" dxfId="2304" priority="1818">
      <formula>IF(RIGHT(TEXT(AU468,"0.#"),1)=".",TRUE,FALSE)</formula>
    </cfRule>
  </conditionalFormatting>
  <conditionalFormatting sqref="AU469">
    <cfRule type="expression" dxfId="2303" priority="1815">
      <formula>IF(RIGHT(TEXT(AU469,"0.#"),1)=".",FALSE,TRUE)</formula>
    </cfRule>
    <cfRule type="expression" dxfId="2302" priority="1816">
      <formula>IF(RIGHT(TEXT(AU469,"0.#"),1)=".",TRUE,FALSE)</formula>
    </cfRule>
  </conditionalFormatting>
  <conditionalFormatting sqref="AI470">
    <cfRule type="expression" dxfId="2301" priority="1807">
      <formula>IF(RIGHT(TEXT(AI470,"0.#"),1)=".",FALSE,TRUE)</formula>
    </cfRule>
    <cfRule type="expression" dxfId="2300" priority="1808">
      <formula>IF(RIGHT(TEXT(AI470,"0.#"),1)=".",TRUE,FALSE)</formula>
    </cfRule>
  </conditionalFormatting>
  <conditionalFormatting sqref="AI468">
    <cfRule type="expression" dxfId="2299" priority="1811">
      <formula>IF(RIGHT(TEXT(AI468,"0.#"),1)=".",FALSE,TRUE)</formula>
    </cfRule>
    <cfRule type="expression" dxfId="2298" priority="1812">
      <formula>IF(RIGHT(TEXT(AI468,"0.#"),1)=".",TRUE,FALSE)</formula>
    </cfRule>
  </conditionalFormatting>
  <conditionalFormatting sqref="AI469">
    <cfRule type="expression" dxfId="2297" priority="1809">
      <formula>IF(RIGHT(TEXT(AI469,"0.#"),1)=".",FALSE,TRUE)</formula>
    </cfRule>
    <cfRule type="expression" dxfId="2296" priority="1810">
      <formula>IF(RIGHT(TEXT(AI469,"0.#"),1)=".",TRUE,FALSE)</formula>
    </cfRule>
  </conditionalFormatting>
  <conditionalFormatting sqref="AQ468">
    <cfRule type="expression" dxfId="2295" priority="1801">
      <formula>IF(RIGHT(TEXT(AQ468,"0.#"),1)=".",FALSE,TRUE)</formula>
    </cfRule>
    <cfRule type="expression" dxfId="2294" priority="1802">
      <formula>IF(RIGHT(TEXT(AQ468,"0.#"),1)=".",TRUE,FALSE)</formula>
    </cfRule>
  </conditionalFormatting>
  <conditionalFormatting sqref="AQ469">
    <cfRule type="expression" dxfId="2293" priority="1805">
      <formula>IF(RIGHT(TEXT(AQ469,"0.#"),1)=".",FALSE,TRUE)</formula>
    </cfRule>
    <cfRule type="expression" dxfId="2292" priority="1806">
      <formula>IF(RIGHT(TEXT(AQ469,"0.#"),1)=".",TRUE,FALSE)</formula>
    </cfRule>
  </conditionalFormatting>
  <conditionalFormatting sqref="AQ470">
    <cfRule type="expression" dxfId="2291" priority="1803">
      <formula>IF(RIGHT(TEXT(AQ470,"0.#"),1)=".",FALSE,TRUE)</formula>
    </cfRule>
    <cfRule type="expression" dxfId="2290" priority="1804">
      <formula>IF(RIGHT(TEXT(AQ470,"0.#"),1)=".",TRUE,FALSE)</formula>
    </cfRule>
  </conditionalFormatting>
  <conditionalFormatting sqref="AE475">
    <cfRule type="expression" dxfId="2289" priority="1795">
      <formula>IF(RIGHT(TEXT(AE475,"0.#"),1)=".",FALSE,TRUE)</formula>
    </cfRule>
    <cfRule type="expression" dxfId="2288" priority="1796">
      <formula>IF(RIGHT(TEXT(AE475,"0.#"),1)=".",TRUE,FALSE)</formula>
    </cfRule>
  </conditionalFormatting>
  <conditionalFormatting sqref="AE473">
    <cfRule type="expression" dxfId="2287" priority="1799">
      <formula>IF(RIGHT(TEXT(AE473,"0.#"),1)=".",FALSE,TRUE)</formula>
    </cfRule>
    <cfRule type="expression" dxfId="2286" priority="1800">
      <formula>IF(RIGHT(TEXT(AE473,"0.#"),1)=".",TRUE,FALSE)</formula>
    </cfRule>
  </conditionalFormatting>
  <conditionalFormatting sqref="AE474">
    <cfRule type="expression" dxfId="2285" priority="1797">
      <formula>IF(RIGHT(TEXT(AE474,"0.#"),1)=".",FALSE,TRUE)</formula>
    </cfRule>
    <cfRule type="expression" dxfId="2284" priority="1798">
      <formula>IF(RIGHT(TEXT(AE474,"0.#"),1)=".",TRUE,FALSE)</formula>
    </cfRule>
  </conditionalFormatting>
  <conditionalFormatting sqref="AM475">
    <cfRule type="expression" dxfId="2283" priority="1789">
      <formula>IF(RIGHT(TEXT(AM475,"0.#"),1)=".",FALSE,TRUE)</formula>
    </cfRule>
    <cfRule type="expression" dxfId="2282" priority="1790">
      <formula>IF(RIGHT(TEXT(AM475,"0.#"),1)=".",TRUE,FALSE)</formula>
    </cfRule>
  </conditionalFormatting>
  <conditionalFormatting sqref="AM473">
    <cfRule type="expression" dxfId="2281" priority="1793">
      <formula>IF(RIGHT(TEXT(AM473,"0.#"),1)=".",FALSE,TRUE)</formula>
    </cfRule>
    <cfRule type="expression" dxfId="2280" priority="1794">
      <formula>IF(RIGHT(TEXT(AM473,"0.#"),1)=".",TRUE,FALSE)</formula>
    </cfRule>
  </conditionalFormatting>
  <conditionalFormatting sqref="AM474">
    <cfRule type="expression" dxfId="2279" priority="1791">
      <formula>IF(RIGHT(TEXT(AM474,"0.#"),1)=".",FALSE,TRUE)</formula>
    </cfRule>
    <cfRule type="expression" dxfId="2278" priority="1792">
      <formula>IF(RIGHT(TEXT(AM474,"0.#"),1)=".",TRUE,FALSE)</formula>
    </cfRule>
  </conditionalFormatting>
  <conditionalFormatting sqref="AU475">
    <cfRule type="expression" dxfId="2277" priority="1783">
      <formula>IF(RIGHT(TEXT(AU475,"0.#"),1)=".",FALSE,TRUE)</formula>
    </cfRule>
    <cfRule type="expression" dxfId="2276" priority="1784">
      <formula>IF(RIGHT(TEXT(AU475,"0.#"),1)=".",TRUE,FALSE)</formula>
    </cfRule>
  </conditionalFormatting>
  <conditionalFormatting sqref="AU473">
    <cfRule type="expression" dxfId="2275" priority="1787">
      <formula>IF(RIGHT(TEXT(AU473,"0.#"),1)=".",FALSE,TRUE)</formula>
    </cfRule>
    <cfRule type="expression" dxfId="2274" priority="1788">
      <formula>IF(RIGHT(TEXT(AU473,"0.#"),1)=".",TRUE,FALSE)</formula>
    </cfRule>
  </conditionalFormatting>
  <conditionalFormatting sqref="AU474">
    <cfRule type="expression" dxfId="2273" priority="1785">
      <formula>IF(RIGHT(TEXT(AU474,"0.#"),1)=".",FALSE,TRUE)</formula>
    </cfRule>
    <cfRule type="expression" dxfId="2272" priority="1786">
      <formula>IF(RIGHT(TEXT(AU474,"0.#"),1)=".",TRUE,FALSE)</formula>
    </cfRule>
  </conditionalFormatting>
  <conditionalFormatting sqref="AI475">
    <cfRule type="expression" dxfId="2271" priority="1777">
      <formula>IF(RIGHT(TEXT(AI475,"0.#"),1)=".",FALSE,TRUE)</formula>
    </cfRule>
    <cfRule type="expression" dxfId="2270" priority="1778">
      <formula>IF(RIGHT(TEXT(AI475,"0.#"),1)=".",TRUE,FALSE)</formula>
    </cfRule>
  </conditionalFormatting>
  <conditionalFormatting sqref="AI473">
    <cfRule type="expression" dxfId="2269" priority="1781">
      <formula>IF(RIGHT(TEXT(AI473,"0.#"),1)=".",FALSE,TRUE)</formula>
    </cfRule>
    <cfRule type="expression" dxfId="2268" priority="1782">
      <formula>IF(RIGHT(TEXT(AI473,"0.#"),1)=".",TRUE,FALSE)</formula>
    </cfRule>
  </conditionalFormatting>
  <conditionalFormatting sqref="AI474">
    <cfRule type="expression" dxfId="2267" priority="1779">
      <formula>IF(RIGHT(TEXT(AI474,"0.#"),1)=".",FALSE,TRUE)</formula>
    </cfRule>
    <cfRule type="expression" dxfId="2266" priority="1780">
      <formula>IF(RIGHT(TEXT(AI474,"0.#"),1)=".",TRUE,FALSE)</formula>
    </cfRule>
  </conditionalFormatting>
  <conditionalFormatting sqref="AQ473">
    <cfRule type="expression" dxfId="2265" priority="1771">
      <formula>IF(RIGHT(TEXT(AQ473,"0.#"),1)=".",FALSE,TRUE)</formula>
    </cfRule>
    <cfRule type="expression" dxfId="2264" priority="1772">
      <formula>IF(RIGHT(TEXT(AQ473,"0.#"),1)=".",TRUE,FALSE)</formula>
    </cfRule>
  </conditionalFormatting>
  <conditionalFormatting sqref="AQ474">
    <cfRule type="expression" dxfId="2263" priority="1775">
      <formula>IF(RIGHT(TEXT(AQ474,"0.#"),1)=".",FALSE,TRUE)</formula>
    </cfRule>
    <cfRule type="expression" dxfId="2262" priority="1776">
      <formula>IF(RIGHT(TEXT(AQ474,"0.#"),1)=".",TRUE,FALSE)</formula>
    </cfRule>
  </conditionalFormatting>
  <conditionalFormatting sqref="AQ475">
    <cfRule type="expression" dxfId="2261" priority="1773">
      <formula>IF(RIGHT(TEXT(AQ475,"0.#"),1)=".",FALSE,TRUE)</formula>
    </cfRule>
    <cfRule type="expression" dxfId="2260" priority="1774">
      <formula>IF(RIGHT(TEXT(AQ475,"0.#"),1)=".",TRUE,FALSE)</formula>
    </cfRule>
  </conditionalFormatting>
  <conditionalFormatting sqref="AE480">
    <cfRule type="expression" dxfId="2259" priority="1765">
      <formula>IF(RIGHT(TEXT(AE480,"0.#"),1)=".",FALSE,TRUE)</formula>
    </cfRule>
    <cfRule type="expression" dxfId="2258" priority="1766">
      <formula>IF(RIGHT(TEXT(AE480,"0.#"),1)=".",TRUE,FALSE)</formula>
    </cfRule>
  </conditionalFormatting>
  <conditionalFormatting sqref="AE478">
    <cfRule type="expression" dxfId="2257" priority="1769">
      <formula>IF(RIGHT(TEXT(AE478,"0.#"),1)=".",FALSE,TRUE)</formula>
    </cfRule>
    <cfRule type="expression" dxfId="2256" priority="1770">
      <formula>IF(RIGHT(TEXT(AE478,"0.#"),1)=".",TRUE,FALSE)</formula>
    </cfRule>
  </conditionalFormatting>
  <conditionalFormatting sqref="AE479">
    <cfRule type="expression" dxfId="2255" priority="1767">
      <formula>IF(RIGHT(TEXT(AE479,"0.#"),1)=".",FALSE,TRUE)</formula>
    </cfRule>
    <cfRule type="expression" dxfId="2254" priority="1768">
      <formula>IF(RIGHT(TEXT(AE479,"0.#"),1)=".",TRUE,FALSE)</formula>
    </cfRule>
  </conditionalFormatting>
  <conditionalFormatting sqref="AM480">
    <cfRule type="expression" dxfId="2253" priority="1759">
      <formula>IF(RIGHT(TEXT(AM480,"0.#"),1)=".",FALSE,TRUE)</formula>
    </cfRule>
    <cfRule type="expression" dxfId="2252" priority="1760">
      <formula>IF(RIGHT(TEXT(AM480,"0.#"),1)=".",TRUE,FALSE)</formula>
    </cfRule>
  </conditionalFormatting>
  <conditionalFormatting sqref="AM478">
    <cfRule type="expression" dxfId="2251" priority="1763">
      <formula>IF(RIGHT(TEXT(AM478,"0.#"),1)=".",FALSE,TRUE)</formula>
    </cfRule>
    <cfRule type="expression" dxfId="2250" priority="1764">
      <formula>IF(RIGHT(TEXT(AM478,"0.#"),1)=".",TRUE,FALSE)</formula>
    </cfRule>
  </conditionalFormatting>
  <conditionalFormatting sqref="AM479">
    <cfRule type="expression" dxfId="2249" priority="1761">
      <formula>IF(RIGHT(TEXT(AM479,"0.#"),1)=".",FALSE,TRUE)</formula>
    </cfRule>
    <cfRule type="expression" dxfId="2248" priority="1762">
      <formula>IF(RIGHT(TEXT(AM479,"0.#"),1)=".",TRUE,FALSE)</formula>
    </cfRule>
  </conditionalFormatting>
  <conditionalFormatting sqref="AU480">
    <cfRule type="expression" dxfId="2247" priority="1753">
      <formula>IF(RIGHT(TEXT(AU480,"0.#"),1)=".",FALSE,TRUE)</formula>
    </cfRule>
    <cfRule type="expression" dxfId="2246" priority="1754">
      <formula>IF(RIGHT(TEXT(AU480,"0.#"),1)=".",TRUE,FALSE)</formula>
    </cfRule>
  </conditionalFormatting>
  <conditionalFormatting sqref="AU478">
    <cfRule type="expression" dxfId="2245" priority="1757">
      <formula>IF(RIGHT(TEXT(AU478,"0.#"),1)=".",FALSE,TRUE)</formula>
    </cfRule>
    <cfRule type="expression" dxfId="2244" priority="1758">
      <formula>IF(RIGHT(TEXT(AU478,"0.#"),1)=".",TRUE,FALSE)</formula>
    </cfRule>
  </conditionalFormatting>
  <conditionalFormatting sqref="AU479">
    <cfRule type="expression" dxfId="2243" priority="1755">
      <formula>IF(RIGHT(TEXT(AU479,"0.#"),1)=".",FALSE,TRUE)</formula>
    </cfRule>
    <cfRule type="expression" dxfId="2242" priority="1756">
      <formula>IF(RIGHT(TEXT(AU479,"0.#"),1)=".",TRUE,FALSE)</formula>
    </cfRule>
  </conditionalFormatting>
  <conditionalFormatting sqref="AI480">
    <cfRule type="expression" dxfId="2241" priority="1747">
      <formula>IF(RIGHT(TEXT(AI480,"0.#"),1)=".",FALSE,TRUE)</formula>
    </cfRule>
    <cfRule type="expression" dxfId="2240" priority="1748">
      <formula>IF(RIGHT(TEXT(AI480,"0.#"),1)=".",TRUE,FALSE)</formula>
    </cfRule>
  </conditionalFormatting>
  <conditionalFormatting sqref="AI478">
    <cfRule type="expression" dxfId="2239" priority="1751">
      <formula>IF(RIGHT(TEXT(AI478,"0.#"),1)=".",FALSE,TRUE)</formula>
    </cfRule>
    <cfRule type="expression" dxfId="2238" priority="1752">
      <formula>IF(RIGHT(TEXT(AI478,"0.#"),1)=".",TRUE,FALSE)</formula>
    </cfRule>
  </conditionalFormatting>
  <conditionalFormatting sqref="AI479">
    <cfRule type="expression" dxfId="2237" priority="1749">
      <formula>IF(RIGHT(TEXT(AI479,"0.#"),1)=".",FALSE,TRUE)</formula>
    </cfRule>
    <cfRule type="expression" dxfId="2236" priority="1750">
      <formula>IF(RIGHT(TEXT(AI479,"0.#"),1)=".",TRUE,FALSE)</formula>
    </cfRule>
  </conditionalFormatting>
  <conditionalFormatting sqref="AQ478">
    <cfRule type="expression" dxfId="2235" priority="1741">
      <formula>IF(RIGHT(TEXT(AQ478,"0.#"),1)=".",FALSE,TRUE)</formula>
    </cfRule>
    <cfRule type="expression" dxfId="2234" priority="1742">
      <formula>IF(RIGHT(TEXT(AQ478,"0.#"),1)=".",TRUE,FALSE)</formula>
    </cfRule>
  </conditionalFormatting>
  <conditionalFormatting sqref="AQ479">
    <cfRule type="expression" dxfId="2233" priority="1745">
      <formula>IF(RIGHT(TEXT(AQ479,"0.#"),1)=".",FALSE,TRUE)</formula>
    </cfRule>
    <cfRule type="expression" dxfId="2232" priority="1746">
      <formula>IF(RIGHT(TEXT(AQ479,"0.#"),1)=".",TRUE,FALSE)</formula>
    </cfRule>
  </conditionalFormatting>
  <conditionalFormatting sqref="AQ480">
    <cfRule type="expression" dxfId="2231" priority="1743">
      <formula>IF(RIGHT(TEXT(AQ480,"0.#"),1)=".",FALSE,TRUE)</formula>
    </cfRule>
    <cfRule type="expression" dxfId="2230" priority="1744">
      <formula>IF(RIGHT(TEXT(AQ480,"0.#"),1)=".",TRUE,FALSE)</formula>
    </cfRule>
  </conditionalFormatting>
  <conditionalFormatting sqref="AM47">
    <cfRule type="expression" dxfId="2229" priority="2035">
      <formula>IF(RIGHT(TEXT(AM47,"0.#"),1)=".",FALSE,TRUE)</formula>
    </cfRule>
    <cfRule type="expression" dxfId="2228" priority="2036">
      <formula>IF(RIGHT(TEXT(AM47,"0.#"),1)=".",TRUE,FALSE)</formula>
    </cfRule>
  </conditionalFormatting>
  <conditionalFormatting sqref="AI46">
    <cfRule type="expression" dxfId="2227" priority="2039">
      <formula>IF(RIGHT(TEXT(AI46,"0.#"),1)=".",FALSE,TRUE)</formula>
    </cfRule>
    <cfRule type="expression" dxfId="2226" priority="2040">
      <formula>IF(RIGHT(TEXT(AI46,"0.#"),1)=".",TRUE,FALSE)</formula>
    </cfRule>
  </conditionalFormatting>
  <conditionalFormatting sqref="AM46">
    <cfRule type="expression" dxfId="2225" priority="2037">
      <formula>IF(RIGHT(TEXT(AM46,"0.#"),1)=".",FALSE,TRUE)</formula>
    </cfRule>
    <cfRule type="expression" dxfId="2224" priority="2038">
      <formula>IF(RIGHT(TEXT(AM46,"0.#"),1)=".",TRUE,FALSE)</formula>
    </cfRule>
  </conditionalFormatting>
  <conditionalFormatting sqref="AU46:AU48">
    <cfRule type="expression" dxfId="2223" priority="2029">
      <formula>IF(RIGHT(TEXT(AU46,"0.#"),1)=".",FALSE,TRUE)</formula>
    </cfRule>
    <cfRule type="expression" dxfId="2222" priority="2030">
      <formula>IF(RIGHT(TEXT(AU46,"0.#"),1)=".",TRUE,FALSE)</formula>
    </cfRule>
  </conditionalFormatting>
  <conditionalFormatting sqref="AM48">
    <cfRule type="expression" dxfId="2221" priority="2033">
      <formula>IF(RIGHT(TEXT(AM48,"0.#"),1)=".",FALSE,TRUE)</formula>
    </cfRule>
    <cfRule type="expression" dxfId="2220" priority="2034">
      <formula>IF(RIGHT(TEXT(AM48,"0.#"),1)=".",TRUE,FALSE)</formula>
    </cfRule>
  </conditionalFormatting>
  <conditionalFormatting sqref="AQ46:AQ48">
    <cfRule type="expression" dxfId="2219" priority="2031">
      <formula>IF(RIGHT(TEXT(AQ46,"0.#"),1)=".",FALSE,TRUE)</formula>
    </cfRule>
    <cfRule type="expression" dxfId="2218" priority="2032">
      <formula>IF(RIGHT(TEXT(AQ46,"0.#"),1)=".",TRUE,FALSE)</formula>
    </cfRule>
  </conditionalFormatting>
  <conditionalFormatting sqref="AE146:AE147 AI146:AI147 AM146:AM147 AQ146:AQ147 AU146:AU147">
    <cfRule type="expression" dxfId="2217" priority="2023">
      <formula>IF(RIGHT(TEXT(AE146,"0.#"),1)=".",FALSE,TRUE)</formula>
    </cfRule>
    <cfRule type="expression" dxfId="2216" priority="2024">
      <formula>IF(RIGHT(TEXT(AE146,"0.#"),1)=".",TRUE,FALSE)</formula>
    </cfRule>
  </conditionalFormatting>
  <conditionalFormatting sqref="AE138:AE139 AI138:AI139 AM138:AM139 AQ138:AQ139 AU138:AU139">
    <cfRule type="expression" dxfId="2215" priority="2027">
      <formula>IF(RIGHT(TEXT(AE138,"0.#"),1)=".",FALSE,TRUE)</formula>
    </cfRule>
    <cfRule type="expression" dxfId="2214" priority="2028">
      <formula>IF(RIGHT(TEXT(AE138,"0.#"),1)=".",TRUE,FALSE)</formula>
    </cfRule>
  </conditionalFormatting>
  <conditionalFormatting sqref="AE142:AE143 AI142:AI143 AM142:AM143 AQ142:AQ143 AU142:AU143">
    <cfRule type="expression" dxfId="2213" priority="2025">
      <formula>IF(RIGHT(TEXT(AE142,"0.#"),1)=".",FALSE,TRUE)</formula>
    </cfRule>
    <cfRule type="expression" dxfId="2212" priority="2026">
      <formula>IF(RIGHT(TEXT(AE142,"0.#"),1)=".",TRUE,FALSE)</formula>
    </cfRule>
  </conditionalFormatting>
  <conditionalFormatting sqref="AE198:AE199 AI198:AI199 AM198:AM199 AQ198:AQ199 AU198:AU199">
    <cfRule type="expression" dxfId="2211" priority="2017">
      <formula>IF(RIGHT(TEXT(AE198,"0.#"),1)=".",FALSE,TRUE)</formula>
    </cfRule>
    <cfRule type="expression" dxfId="2210" priority="2018">
      <formula>IF(RIGHT(TEXT(AE198,"0.#"),1)=".",TRUE,FALSE)</formula>
    </cfRule>
  </conditionalFormatting>
  <conditionalFormatting sqref="AE150:AE151 AI150:AI151 AM150:AM151 AQ150:AQ151 AU150:AU151">
    <cfRule type="expression" dxfId="2209" priority="2021">
      <formula>IF(RIGHT(TEXT(AE150,"0.#"),1)=".",FALSE,TRUE)</formula>
    </cfRule>
    <cfRule type="expression" dxfId="2208" priority="2022">
      <formula>IF(RIGHT(TEXT(AE150,"0.#"),1)=".",TRUE,FALSE)</formula>
    </cfRule>
  </conditionalFormatting>
  <conditionalFormatting sqref="AE194:AE195 AI194:AI195 AM194:AM195 AQ194:AQ195 AU194:AU195">
    <cfRule type="expression" dxfId="2207" priority="2019">
      <formula>IF(RIGHT(TEXT(AE194,"0.#"),1)=".",FALSE,TRUE)</formula>
    </cfRule>
    <cfRule type="expression" dxfId="2206" priority="2020">
      <formula>IF(RIGHT(TEXT(AE194,"0.#"),1)=".",TRUE,FALSE)</formula>
    </cfRule>
  </conditionalFormatting>
  <conditionalFormatting sqref="AE210:AE211 AI210:AI211 AM210:AM211 AQ210:AQ211 AU210:AU211">
    <cfRule type="expression" dxfId="2205" priority="2011">
      <formula>IF(RIGHT(TEXT(AE210,"0.#"),1)=".",FALSE,TRUE)</formula>
    </cfRule>
    <cfRule type="expression" dxfId="2204" priority="2012">
      <formula>IF(RIGHT(TEXT(AE210,"0.#"),1)=".",TRUE,FALSE)</formula>
    </cfRule>
  </conditionalFormatting>
  <conditionalFormatting sqref="AE202:AE203 AI202:AI203 AM202:AM203 AQ202:AQ203 AU202:AU203">
    <cfRule type="expression" dxfId="2203" priority="2015">
      <formula>IF(RIGHT(TEXT(AE202,"0.#"),1)=".",FALSE,TRUE)</formula>
    </cfRule>
    <cfRule type="expression" dxfId="2202" priority="2016">
      <formula>IF(RIGHT(TEXT(AE202,"0.#"),1)=".",TRUE,FALSE)</formula>
    </cfRule>
  </conditionalFormatting>
  <conditionalFormatting sqref="AE206:AE207 AI206:AI207 AM206:AM207 AQ206:AQ207 AU206:AU207">
    <cfRule type="expression" dxfId="2201" priority="2013">
      <formula>IF(RIGHT(TEXT(AE206,"0.#"),1)=".",FALSE,TRUE)</formula>
    </cfRule>
    <cfRule type="expression" dxfId="2200" priority="2014">
      <formula>IF(RIGHT(TEXT(AE206,"0.#"),1)=".",TRUE,FALSE)</formula>
    </cfRule>
  </conditionalFormatting>
  <conditionalFormatting sqref="AE262:AE263 AI262:AI263 AM262:AM263 AQ262:AQ263 AU262:AU263">
    <cfRule type="expression" dxfId="2199" priority="2005">
      <formula>IF(RIGHT(TEXT(AE262,"0.#"),1)=".",FALSE,TRUE)</formula>
    </cfRule>
    <cfRule type="expression" dxfId="2198" priority="2006">
      <formula>IF(RIGHT(TEXT(AE262,"0.#"),1)=".",TRUE,FALSE)</formula>
    </cfRule>
  </conditionalFormatting>
  <conditionalFormatting sqref="AE254:AE255 AI254:AI255 AM254:AM255 AQ254:AQ255 AU254:AU255">
    <cfRule type="expression" dxfId="2197" priority="2009">
      <formula>IF(RIGHT(TEXT(AE254,"0.#"),1)=".",FALSE,TRUE)</formula>
    </cfRule>
    <cfRule type="expression" dxfId="2196" priority="2010">
      <formula>IF(RIGHT(TEXT(AE254,"0.#"),1)=".",TRUE,FALSE)</formula>
    </cfRule>
  </conditionalFormatting>
  <conditionalFormatting sqref="AE258:AE259 AI258:AI259 AM258:AM259 AQ258:AQ259 AU258:AU259">
    <cfRule type="expression" dxfId="2195" priority="2007">
      <formula>IF(RIGHT(TEXT(AE258,"0.#"),1)=".",FALSE,TRUE)</formula>
    </cfRule>
    <cfRule type="expression" dxfId="2194" priority="2008">
      <formula>IF(RIGHT(TEXT(AE258,"0.#"),1)=".",TRUE,FALSE)</formula>
    </cfRule>
  </conditionalFormatting>
  <conditionalFormatting sqref="AE314:AE315 AI314:AI315 AM314:AM315 AQ314:AQ315 AU314:AU315">
    <cfRule type="expression" dxfId="2193" priority="1999">
      <formula>IF(RIGHT(TEXT(AE314,"0.#"),1)=".",FALSE,TRUE)</formula>
    </cfRule>
    <cfRule type="expression" dxfId="2192" priority="2000">
      <formula>IF(RIGHT(TEXT(AE314,"0.#"),1)=".",TRUE,FALSE)</formula>
    </cfRule>
  </conditionalFormatting>
  <conditionalFormatting sqref="AE266:AE267 AI266:AI267 AM266:AM267 AQ266:AQ267 AU266:AU267">
    <cfRule type="expression" dxfId="2191" priority="2003">
      <formula>IF(RIGHT(TEXT(AE266,"0.#"),1)=".",FALSE,TRUE)</formula>
    </cfRule>
    <cfRule type="expression" dxfId="2190" priority="2004">
      <formula>IF(RIGHT(TEXT(AE266,"0.#"),1)=".",TRUE,FALSE)</formula>
    </cfRule>
  </conditionalFormatting>
  <conditionalFormatting sqref="AE270:AE271 AI270:AI271 AM270:AM271 AQ270:AQ271 AU270:AU271">
    <cfRule type="expression" dxfId="2189" priority="2001">
      <formula>IF(RIGHT(TEXT(AE270,"0.#"),1)=".",FALSE,TRUE)</formula>
    </cfRule>
    <cfRule type="expression" dxfId="2188" priority="2002">
      <formula>IF(RIGHT(TEXT(AE270,"0.#"),1)=".",TRUE,FALSE)</formula>
    </cfRule>
  </conditionalFormatting>
  <conditionalFormatting sqref="AE326:AE327 AI326:AI327 AM326:AM327 AQ326:AQ327 AU326:AU327">
    <cfRule type="expression" dxfId="2187" priority="1993">
      <formula>IF(RIGHT(TEXT(AE326,"0.#"),1)=".",FALSE,TRUE)</formula>
    </cfRule>
    <cfRule type="expression" dxfId="2186" priority="1994">
      <formula>IF(RIGHT(TEXT(AE326,"0.#"),1)=".",TRUE,FALSE)</formula>
    </cfRule>
  </conditionalFormatting>
  <conditionalFormatting sqref="AE318:AE319 AI318:AI319 AM318:AM319 AQ318:AQ319 AU318:AU319">
    <cfRule type="expression" dxfId="2185" priority="1997">
      <formula>IF(RIGHT(TEXT(AE318,"0.#"),1)=".",FALSE,TRUE)</formula>
    </cfRule>
    <cfRule type="expression" dxfId="2184" priority="1998">
      <formula>IF(RIGHT(TEXT(AE318,"0.#"),1)=".",TRUE,FALSE)</formula>
    </cfRule>
  </conditionalFormatting>
  <conditionalFormatting sqref="AE322:AE323 AI322:AI323 AM322:AM323 AQ322:AQ323 AU322:AU323">
    <cfRule type="expression" dxfId="2183" priority="1995">
      <formula>IF(RIGHT(TEXT(AE322,"0.#"),1)=".",FALSE,TRUE)</formula>
    </cfRule>
    <cfRule type="expression" dxfId="2182" priority="1996">
      <formula>IF(RIGHT(TEXT(AE322,"0.#"),1)=".",TRUE,FALSE)</formula>
    </cfRule>
  </conditionalFormatting>
  <conditionalFormatting sqref="AE378:AE379 AI378:AI379 AM378:AM379 AQ378:AQ379 AU378:AU379">
    <cfRule type="expression" dxfId="2181" priority="1987">
      <formula>IF(RIGHT(TEXT(AE378,"0.#"),1)=".",FALSE,TRUE)</formula>
    </cfRule>
    <cfRule type="expression" dxfId="2180" priority="1988">
      <formula>IF(RIGHT(TEXT(AE378,"0.#"),1)=".",TRUE,FALSE)</formula>
    </cfRule>
  </conditionalFormatting>
  <conditionalFormatting sqref="AE330:AE331 AI330:AI331 AM330:AM331 AQ330:AQ331 AU330:AU331">
    <cfRule type="expression" dxfId="2179" priority="1991">
      <formula>IF(RIGHT(TEXT(AE330,"0.#"),1)=".",FALSE,TRUE)</formula>
    </cfRule>
    <cfRule type="expression" dxfId="2178" priority="1992">
      <formula>IF(RIGHT(TEXT(AE330,"0.#"),1)=".",TRUE,FALSE)</formula>
    </cfRule>
  </conditionalFormatting>
  <conditionalFormatting sqref="AE374:AE375 AI374:AI375 AM374:AM375 AQ374:AQ375 AU374:AU375">
    <cfRule type="expression" dxfId="2177" priority="1989">
      <formula>IF(RIGHT(TEXT(AE374,"0.#"),1)=".",FALSE,TRUE)</formula>
    </cfRule>
    <cfRule type="expression" dxfId="2176" priority="1990">
      <formula>IF(RIGHT(TEXT(AE374,"0.#"),1)=".",TRUE,FALSE)</formula>
    </cfRule>
  </conditionalFormatting>
  <conditionalFormatting sqref="AE390:AE391 AI390:AI391 AM390:AM391 AQ390:AQ391 AU390:AU391">
    <cfRule type="expression" dxfId="2175" priority="1981">
      <formula>IF(RIGHT(TEXT(AE390,"0.#"),1)=".",FALSE,TRUE)</formula>
    </cfRule>
    <cfRule type="expression" dxfId="2174" priority="1982">
      <formula>IF(RIGHT(TEXT(AE390,"0.#"),1)=".",TRUE,FALSE)</formula>
    </cfRule>
  </conditionalFormatting>
  <conditionalFormatting sqref="AE382:AE383 AI382:AI383 AM382:AM383 AQ382:AQ383 AU382:AU383">
    <cfRule type="expression" dxfId="2173" priority="1985">
      <formula>IF(RIGHT(TEXT(AE382,"0.#"),1)=".",FALSE,TRUE)</formula>
    </cfRule>
    <cfRule type="expression" dxfId="2172" priority="1986">
      <formula>IF(RIGHT(TEXT(AE382,"0.#"),1)=".",TRUE,FALSE)</formula>
    </cfRule>
  </conditionalFormatting>
  <conditionalFormatting sqref="AE386:AE387 AI386:AI387 AM386:AM387 AQ386:AQ387 AU386:AU387">
    <cfRule type="expression" dxfId="2171" priority="1983">
      <formula>IF(RIGHT(TEXT(AE386,"0.#"),1)=".",FALSE,TRUE)</formula>
    </cfRule>
    <cfRule type="expression" dxfId="2170" priority="1984">
      <formula>IF(RIGHT(TEXT(AE386,"0.#"),1)=".",TRUE,FALSE)</formula>
    </cfRule>
  </conditionalFormatting>
  <conditionalFormatting sqref="AE440">
    <cfRule type="expression" dxfId="2169" priority="1975">
      <formula>IF(RIGHT(TEXT(AE440,"0.#"),1)=".",FALSE,TRUE)</formula>
    </cfRule>
    <cfRule type="expression" dxfId="2168" priority="1976">
      <formula>IF(RIGHT(TEXT(AE440,"0.#"),1)=".",TRUE,FALSE)</formula>
    </cfRule>
  </conditionalFormatting>
  <conditionalFormatting sqref="AE438">
    <cfRule type="expression" dxfId="2167" priority="1979">
      <formula>IF(RIGHT(TEXT(AE438,"0.#"),1)=".",FALSE,TRUE)</formula>
    </cfRule>
    <cfRule type="expression" dxfId="2166" priority="1980">
      <formula>IF(RIGHT(TEXT(AE438,"0.#"),1)=".",TRUE,FALSE)</formula>
    </cfRule>
  </conditionalFormatting>
  <conditionalFormatting sqref="AE439">
    <cfRule type="expression" dxfId="2165" priority="1977">
      <formula>IF(RIGHT(TEXT(AE439,"0.#"),1)=".",FALSE,TRUE)</formula>
    </cfRule>
    <cfRule type="expression" dxfId="2164" priority="1978">
      <formula>IF(RIGHT(TEXT(AE439,"0.#"),1)=".",TRUE,FALSE)</formula>
    </cfRule>
  </conditionalFormatting>
  <conditionalFormatting sqref="AM440">
    <cfRule type="expression" dxfId="2163" priority="1969">
      <formula>IF(RIGHT(TEXT(AM440,"0.#"),1)=".",FALSE,TRUE)</formula>
    </cfRule>
    <cfRule type="expression" dxfId="2162" priority="1970">
      <formula>IF(RIGHT(TEXT(AM440,"0.#"),1)=".",TRUE,FALSE)</formula>
    </cfRule>
  </conditionalFormatting>
  <conditionalFormatting sqref="AM438">
    <cfRule type="expression" dxfId="2161" priority="1973">
      <formula>IF(RIGHT(TEXT(AM438,"0.#"),1)=".",FALSE,TRUE)</formula>
    </cfRule>
    <cfRule type="expression" dxfId="2160" priority="1974">
      <formula>IF(RIGHT(TEXT(AM438,"0.#"),1)=".",TRUE,FALSE)</formula>
    </cfRule>
  </conditionalFormatting>
  <conditionalFormatting sqref="AM439">
    <cfRule type="expression" dxfId="2159" priority="1971">
      <formula>IF(RIGHT(TEXT(AM439,"0.#"),1)=".",FALSE,TRUE)</formula>
    </cfRule>
    <cfRule type="expression" dxfId="2158" priority="1972">
      <formula>IF(RIGHT(TEXT(AM439,"0.#"),1)=".",TRUE,FALSE)</formula>
    </cfRule>
  </conditionalFormatting>
  <conditionalFormatting sqref="AU440">
    <cfRule type="expression" dxfId="2157" priority="1963">
      <formula>IF(RIGHT(TEXT(AU440,"0.#"),1)=".",FALSE,TRUE)</formula>
    </cfRule>
    <cfRule type="expression" dxfId="2156" priority="1964">
      <formula>IF(RIGHT(TEXT(AU440,"0.#"),1)=".",TRUE,FALSE)</formula>
    </cfRule>
  </conditionalFormatting>
  <conditionalFormatting sqref="AU438">
    <cfRule type="expression" dxfId="2155" priority="1967">
      <formula>IF(RIGHT(TEXT(AU438,"0.#"),1)=".",FALSE,TRUE)</formula>
    </cfRule>
    <cfRule type="expression" dxfId="2154" priority="1968">
      <formula>IF(RIGHT(TEXT(AU438,"0.#"),1)=".",TRUE,FALSE)</formula>
    </cfRule>
  </conditionalFormatting>
  <conditionalFormatting sqref="AU439">
    <cfRule type="expression" dxfId="2153" priority="1965">
      <formula>IF(RIGHT(TEXT(AU439,"0.#"),1)=".",FALSE,TRUE)</formula>
    </cfRule>
    <cfRule type="expression" dxfId="2152" priority="1966">
      <formula>IF(RIGHT(TEXT(AU439,"0.#"),1)=".",TRUE,FALSE)</formula>
    </cfRule>
  </conditionalFormatting>
  <conditionalFormatting sqref="AI440">
    <cfRule type="expression" dxfId="2151" priority="1957">
      <formula>IF(RIGHT(TEXT(AI440,"0.#"),1)=".",FALSE,TRUE)</formula>
    </cfRule>
    <cfRule type="expression" dxfId="2150" priority="1958">
      <formula>IF(RIGHT(TEXT(AI440,"0.#"),1)=".",TRUE,FALSE)</formula>
    </cfRule>
  </conditionalFormatting>
  <conditionalFormatting sqref="AI438">
    <cfRule type="expression" dxfId="2149" priority="1961">
      <formula>IF(RIGHT(TEXT(AI438,"0.#"),1)=".",FALSE,TRUE)</formula>
    </cfRule>
    <cfRule type="expression" dxfId="2148" priority="1962">
      <formula>IF(RIGHT(TEXT(AI438,"0.#"),1)=".",TRUE,FALSE)</formula>
    </cfRule>
  </conditionalFormatting>
  <conditionalFormatting sqref="AI439">
    <cfRule type="expression" dxfId="2147" priority="1959">
      <formula>IF(RIGHT(TEXT(AI439,"0.#"),1)=".",FALSE,TRUE)</formula>
    </cfRule>
    <cfRule type="expression" dxfId="2146" priority="1960">
      <formula>IF(RIGHT(TEXT(AI439,"0.#"),1)=".",TRUE,FALSE)</formula>
    </cfRule>
  </conditionalFormatting>
  <conditionalFormatting sqref="AQ438">
    <cfRule type="expression" dxfId="2145" priority="1951">
      <formula>IF(RIGHT(TEXT(AQ438,"0.#"),1)=".",FALSE,TRUE)</formula>
    </cfRule>
    <cfRule type="expression" dxfId="2144" priority="1952">
      <formula>IF(RIGHT(TEXT(AQ438,"0.#"),1)=".",TRUE,FALSE)</formula>
    </cfRule>
  </conditionalFormatting>
  <conditionalFormatting sqref="AQ439">
    <cfRule type="expression" dxfId="2143" priority="1955">
      <formula>IF(RIGHT(TEXT(AQ439,"0.#"),1)=".",FALSE,TRUE)</formula>
    </cfRule>
    <cfRule type="expression" dxfId="2142" priority="1956">
      <formula>IF(RIGHT(TEXT(AQ439,"0.#"),1)=".",TRUE,FALSE)</formula>
    </cfRule>
  </conditionalFormatting>
  <conditionalFormatting sqref="AQ440">
    <cfRule type="expression" dxfId="2141" priority="1953">
      <formula>IF(RIGHT(TEXT(AQ440,"0.#"),1)=".",FALSE,TRUE)</formula>
    </cfRule>
    <cfRule type="expression" dxfId="2140" priority="1954">
      <formula>IF(RIGHT(TEXT(AQ440,"0.#"),1)=".",TRUE,FALSE)</formula>
    </cfRule>
  </conditionalFormatting>
  <conditionalFormatting sqref="AE445">
    <cfRule type="expression" dxfId="2139" priority="1945">
      <formula>IF(RIGHT(TEXT(AE445,"0.#"),1)=".",FALSE,TRUE)</formula>
    </cfRule>
    <cfRule type="expression" dxfId="2138" priority="1946">
      <formula>IF(RIGHT(TEXT(AE445,"0.#"),1)=".",TRUE,FALSE)</formula>
    </cfRule>
  </conditionalFormatting>
  <conditionalFormatting sqref="AE443">
    <cfRule type="expression" dxfId="2137" priority="1949">
      <formula>IF(RIGHT(TEXT(AE443,"0.#"),1)=".",FALSE,TRUE)</formula>
    </cfRule>
    <cfRule type="expression" dxfId="2136" priority="1950">
      <formula>IF(RIGHT(TEXT(AE443,"0.#"),1)=".",TRUE,FALSE)</formula>
    </cfRule>
  </conditionalFormatting>
  <conditionalFormatting sqref="AE444">
    <cfRule type="expression" dxfId="2135" priority="1947">
      <formula>IF(RIGHT(TEXT(AE444,"0.#"),1)=".",FALSE,TRUE)</formula>
    </cfRule>
    <cfRule type="expression" dxfId="2134" priority="1948">
      <formula>IF(RIGHT(TEXT(AE444,"0.#"),1)=".",TRUE,FALSE)</formula>
    </cfRule>
  </conditionalFormatting>
  <conditionalFormatting sqref="AM445">
    <cfRule type="expression" dxfId="2133" priority="1939">
      <formula>IF(RIGHT(TEXT(AM445,"0.#"),1)=".",FALSE,TRUE)</formula>
    </cfRule>
    <cfRule type="expression" dxfId="2132" priority="1940">
      <formula>IF(RIGHT(TEXT(AM445,"0.#"),1)=".",TRUE,FALSE)</formula>
    </cfRule>
  </conditionalFormatting>
  <conditionalFormatting sqref="AM443">
    <cfRule type="expression" dxfId="2131" priority="1943">
      <formula>IF(RIGHT(TEXT(AM443,"0.#"),1)=".",FALSE,TRUE)</formula>
    </cfRule>
    <cfRule type="expression" dxfId="2130" priority="1944">
      <formula>IF(RIGHT(TEXT(AM443,"0.#"),1)=".",TRUE,FALSE)</formula>
    </cfRule>
  </conditionalFormatting>
  <conditionalFormatting sqref="AM444">
    <cfRule type="expression" dxfId="2129" priority="1941">
      <formula>IF(RIGHT(TEXT(AM444,"0.#"),1)=".",FALSE,TRUE)</formula>
    </cfRule>
    <cfRule type="expression" dxfId="2128" priority="1942">
      <formula>IF(RIGHT(TEXT(AM444,"0.#"),1)=".",TRUE,FALSE)</formula>
    </cfRule>
  </conditionalFormatting>
  <conditionalFormatting sqref="AU445">
    <cfRule type="expression" dxfId="2127" priority="1933">
      <formula>IF(RIGHT(TEXT(AU445,"0.#"),1)=".",FALSE,TRUE)</formula>
    </cfRule>
    <cfRule type="expression" dxfId="2126" priority="1934">
      <formula>IF(RIGHT(TEXT(AU445,"0.#"),1)=".",TRUE,FALSE)</formula>
    </cfRule>
  </conditionalFormatting>
  <conditionalFormatting sqref="AU443">
    <cfRule type="expression" dxfId="2125" priority="1937">
      <formula>IF(RIGHT(TEXT(AU443,"0.#"),1)=".",FALSE,TRUE)</formula>
    </cfRule>
    <cfRule type="expression" dxfId="2124" priority="1938">
      <formula>IF(RIGHT(TEXT(AU443,"0.#"),1)=".",TRUE,FALSE)</formula>
    </cfRule>
  </conditionalFormatting>
  <conditionalFormatting sqref="AU444">
    <cfRule type="expression" dxfId="2123" priority="1935">
      <formula>IF(RIGHT(TEXT(AU444,"0.#"),1)=".",FALSE,TRUE)</formula>
    </cfRule>
    <cfRule type="expression" dxfId="2122" priority="1936">
      <formula>IF(RIGHT(TEXT(AU444,"0.#"),1)=".",TRUE,FALSE)</formula>
    </cfRule>
  </conditionalFormatting>
  <conditionalFormatting sqref="AI445">
    <cfRule type="expression" dxfId="2121" priority="1927">
      <formula>IF(RIGHT(TEXT(AI445,"0.#"),1)=".",FALSE,TRUE)</formula>
    </cfRule>
    <cfRule type="expression" dxfId="2120" priority="1928">
      <formula>IF(RIGHT(TEXT(AI445,"0.#"),1)=".",TRUE,FALSE)</formula>
    </cfRule>
  </conditionalFormatting>
  <conditionalFormatting sqref="AI443">
    <cfRule type="expression" dxfId="2119" priority="1931">
      <formula>IF(RIGHT(TEXT(AI443,"0.#"),1)=".",FALSE,TRUE)</formula>
    </cfRule>
    <cfRule type="expression" dxfId="2118" priority="1932">
      <formula>IF(RIGHT(TEXT(AI443,"0.#"),1)=".",TRUE,FALSE)</formula>
    </cfRule>
  </conditionalFormatting>
  <conditionalFormatting sqref="AI444">
    <cfRule type="expression" dxfId="2117" priority="1929">
      <formula>IF(RIGHT(TEXT(AI444,"0.#"),1)=".",FALSE,TRUE)</formula>
    </cfRule>
    <cfRule type="expression" dxfId="2116" priority="1930">
      <formula>IF(RIGHT(TEXT(AI444,"0.#"),1)=".",TRUE,FALSE)</formula>
    </cfRule>
  </conditionalFormatting>
  <conditionalFormatting sqref="AQ443">
    <cfRule type="expression" dxfId="2115" priority="1921">
      <formula>IF(RIGHT(TEXT(AQ443,"0.#"),1)=".",FALSE,TRUE)</formula>
    </cfRule>
    <cfRule type="expression" dxfId="2114" priority="1922">
      <formula>IF(RIGHT(TEXT(AQ443,"0.#"),1)=".",TRUE,FALSE)</formula>
    </cfRule>
  </conditionalFormatting>
  <conditionalFormatting sqref="AQ444">
    <cfRule type="expression" dxfId="2113" priority="1925">
      <formula>IF(RIGHT(TEXT(AQ444,"0.#"),1)=".",FALSE,TRUE)</formula>
    </cfRule>
    <cfRule type="expression" dxfId="2112" priority="1926">
      <formula>IF(RIGHT(TEXT(AQ444,"0.#"),1)=".",TRUE,FALSE)</formula>
    </cfRule>
  </conditionalFormatting>
  <conditionalFormatting sqref="AQ445">
    <cfRule type="expression" dxfId="2111" priority="1923">
      <formula>IF(RIGHT(TEXT(AQ445,"0.#"),1)=".",FALSE,TRUE)</formula>
    </cfRule>
    <cfRule type="expression" dxfId="2110" priority="1924">
      <formula>IF(RIGHT(TEXT(AQ445,"0.#"),1)=".",TRUE,FALSE)</formula>
    </cfRule>
  </conditionalFormatting>
  <conditionalFormatting sqref="Y872:Y899">
    <cfRule type="expression" dxfId="2109" priority="2151">
      <formula>IF(RIGHT(TEXT(Y872,"0.#"),1)=".",FALSE,TRUE)</formula>
    </cfRule>
    <cfRule type="expression" dxfId="2108" priority="2152">
      <formula>IF(RIGHT(TEXT(Y872,"0.#"),1)=".",TRUE,FALSE)</formula>
    </cfRule>
  </conditionalFormatting>
  <conditionalFormatting sqref="Y870:Y871">
    <cfRule type="expression" dxfId="2107" priority="2145">
      <formula>IF(RIGHT(TEXT(Y870,"0.#"),1)=".",FALSE,TRUE)</formula>
    </cfRule>
    <cfRule type="expression" dxfId="2106" priority="2146">
      <formula>IF(RIGHT(TEXT(Y870,"0.#"),1)=".",TRUE,FALSE)</formula>
    </cfRule>
  </conditionalFormatting>
  <conditionalFormatting sqref="Y905:Y932">
    <cfRule type="expression" dxfId="2105" priority="2139">
      <formula>IF(RIGHT(TEXT(Y905,"0.#"),1)=".",FALSE,TRUE)</formula>
    </cfRule>
    <cfRule type="expression" dxfId="2104" priority="2140">
      <formula>IF(RIGHT(TEXT(Y905,"0.#"),1)=".",TRUE,FALSE)</formula>
    </cfRule>
  </conditionalFormatting>
  <conditionalFormatting sqref="Y903:Y904">
    <cfRule type="expression" dxfId="2103" priority="2133">
      <formula>IF(RIGHT(TEXT(Y903,"0.#"),1)=".",FALSE,TRUE)</formula>
    </cfRule>
    <cfRule type="expression" dxfId="2102" priority="2134">
      <formula>IF(RIGHT(TEXT(Y903,"0.#"),1)=".",TRUE,FALSE)</formula>
    </cfRule>
  </conditionalFormatting>
  <conditionalFormatting sqref="Y938:Y965">
    <cfRule type="expression" dxfId="2101" priority="2127">
      <formula>IF(RIGHT(TEXT(Y938,"0.#"),1)=".",FALSE,TRUE)</formula>
    </cfRule>
    <cfRule type="expression" dxfId="2100" priority="2128">
      <formula>IF(RIGHT(TEXT(Y938,"0.#"),1)=".",TRUE,FALSE)</formula>
    </cfRule>
  </conditionalFormatting>
  <conditionalFormatting sqref="Y936:Y937">
    <cfRule type="expression" dxfId="2099" priority="2121">
      <formula>IF(RIGHT(TEXT(Y936,"0.#"),1)=".",FALSE,TRUE)</formula>
    </cfRule>
    <cfRule type="expression" dxfId="2098" priority="2122">
      <formula>IF(RIGHT(TEXT(Y936,"0.#"),1)=".",TRUE,FALSE)</formula>
    </cfRule>
  </conditionalFormatting>
  <conditionalFormatting sqref="Y971:Y998">
    <cfRule type="expression" dxfId="2097" priority="2115">
      <formula>IF(RIGHT(TEXT(Y971,"0.#"),1)=".",FALSE,TRUE)</formula>
    </cfRule>
    <cfRule type="expression" dxfId="2096" priority="2116">
      <formula>IF(RIGHT(TEXT(Y971,"0.#"),1)=".",TRUE,FALSE)</formula>
    </cfRule>
  </conditionalFormatting>
  <conditionalFormatting sqref="Y969:Y970">
    <cfRule type="expression" dxfId="2095" priority="2109">
      <formula>IF(RIGHT(TEXT(Y969,"0.#"),1)=".",FALSE,TRUE)</formula>
    </cfRule>
    <cfRule type="expression" dxfId="2094" priority="2110">
      <formula>IF(RIGHT(TEXT(Y969,"0.#"),1)=".",TRUE,FALSE)</formula>
    </cfRule>
  </conditionalFormatting>
  <conditionalFormatting sqref="Y1004:Y1031">
    <cfRule type="expression" dxfId="2093" priority="2103">
      <formula>IF(RIGHT(TEXT(Y1004,"0.#"),1)=".",FALSE,TRUE)</formula>
    </cfRule>
    <cfRule type="expression" dxfId="2092" priority="2104">
      <formula>IF(RIGHT(TEXT(Y1004,"0.#"),1)=".",TRUE,FALSE)</formula>
    </cfRule>
  </conditionalFormatting>
  <conditionalFormatting sqref="W23">
    <cfRule type="expression" dxfId="2091" priority="2387">
      <formula>IF(RIGHT(TEXT(W23,"0.#"),1)=".",FALSE,TRUE)</formula>
    </cfRule>
    <cfRule type="expression" dxfId="2090" priority="2388">
      <formula>IF(RIGHT(TEXT(W23,"0.#"),1)=".",TRUE,FALSE)</formula>
    </cfRule>
  </conditionalFormatting>
  <conditionalFormatting sqref="W24:W25 W27">
    <cfRule type="expression" dxfId="2089" priority="2385">
      <formula>IF(RIGHT(TEXT(W24,"0.#"),1)=".",FALSE,TRUE)</formula>
    </cfRule>
    <cfRule type="expression" dxfId="2088" priority="2386">
      <formula>IF(RIGHT(TEXT(W24,"0.#"),1)=".",TRUE,FALSE)</formula>
    </cfRule>
  </conditionalFormatting>
  <conditionalFormatting sqref="W28">
    <cfRule type="expression" dxfId="2087" priority="2377">
      <formula>IF(RIGHT(TEXT(W28,"0.#"),1)=".",FALSE,TRUE)</formula>
    </cfRule>
    <cfRule type="expression" dxfId="2086" priority="2378">
      <formula>IF(RIGHT(TEXT(W28,"0.#"),1)=".",TRUE,FALSE)</formula>
    </cfRule>
  </conditionalFormatting>
  <conditionalFormatting sqref="P23">
    <cfRule type="expression" dxfId="2085" priority="2375">
      <formula>IF(RIGHT(TEXT(P23,"0.#"),1)=".",FALSE,TRUE)</formula>
    </cfRule>
    <cfRule type="expression" dxfId="2084" priority="2376">
      <formula>IF(RIGHT(TEXT(P23,"0.#"),1)=".",TRUE,FALSE)</formula>
    </cfRule>
  </conditionalFormatting>
  <conditionalFormatting sqref="P24:P25 P27">
    <cfRule type="expression" dxfId="2083" priority="2373">
      <formula>IF(RIGHT(TEXT(P24,"0.#"),1)=".",FALSE,TRUE)</formula>
    </cfRule>
    <cfRule type="expression" dxfId="2082" priority="2374">
      <formula>IF(RIGHT(TEXT(P24,"0.#"),1)=".",TRUE,FALSE)</formula>
    </cfRule>
  </conditionalFormatting>
  <conditionalFormatting sqref="P28">
    <cfRule type="expression" dxfId="2081" priority="2371">
      <formula>IF(RIGHT(TEXT(P28,"0.#"),1)=".",FALSE,TRUE)</formula>
    </cfRule>
    <cfRule type="expression" dxfId="2080" priority="2372">
      <formula>IF(RIGHT(TEXT(P28,"0.#"),1)=".",TRUE,FALSE)</formula>
    </cfRule>
  </conditionalFormatting>
  <conditionalFormatting sqref="AQ114">
    <cfRule type="expression" dxfId="2079" priority="2355">
      <formula>IF(RIGHT(TEXT(AQ114,"0.#"),1)=".",FALSE,TRUE)</formula>
    </cfRule>
    <cfRule type="expression" dxfId="2078" priority="2356">
      <formula>IF(RIGHT(TEXT(AQ114,"0.#"),1)=".",TRUE,FALSE)</formula>
    </cfRule>
  </conditionalFormatting>
  <conditionalFormatting sqref="AQ110">
    <cfRule type="expression" dxfId="2077" priority="2361">
      <formula>IF(RIGHT(TEXT(AQ110,"0.#"),1)=".",FALSE,TRUE)</formula>
    </cfRule>
    <cfRule type="expression" dxfId="2076" priority="2362">
      <formula>IF(RIGHT(TEXT(AQ110,"0.#"),1)=".",TRUE,FALSE)</formula>
    </cfRule>
  </conditionalFormatting>
  <conditionalFormatting sqref="AQ111">
    <cfRule type="expression" dxfId="2075" priority="2359">
      <formula>IF(RIGHT(TEXT(AQ111,"0.#"),1)=".",FALSE,TRUE)</formula>
    </cfRule>
    <cfRule type="expression" dxfId="2074" priority="2360">
      <formula>IF(RIGHT(TEXT(AQ111,"0.#"),1)=".",TRUE,FALSE)</formula>
    </cfRule>
  </conditionalFormatting>
  <conditionalFormatting sqref="AQ113">
    <cfRule type="expression" dxfId="2073" priority="2357">
      <formula>IF(RIGHT(TEXT(AQ113,"0.#"),1)=".",FALSE,TRUE)</formula>
    </cfRule>
    <cfRule type="expression" dxfId="2072" priority="2358">
      <formula>IF(RIGHT(TEXT(AQ113,"0.#"),1)=".",TRUE,FALSE)</formula>
    </cfRule>
  </conditionalFormatting>
  <conditionalFormatting sqref="AE67">
    <cfRule type="expression" dxfId="2071" priority="2287">
      <formula>IF(RIGHT(TEXT(AE67,"0.#"),1)=".",FALSE,TRUE)</formula>
    </cfRule>
    <cfRule type="expression" dxfId="2070" priority="2288">
      <formula>IF(RIGHT(TEXT(AE67,"0.#"),1)=".",TRUE,FALSE)</formula>
    </cfRule>
  </conditionalFormatting>
  <conditionalFormatting sqref="AE68">
    <cfRule type="expression" dxfId="2069" priority="2285">
      <formula>IF(RIGHT(TEXT(AE68,"0.#"),1)=".",FALSE,TRUE)</formula>
    </cfRule>
    <cfRule type="expression" dxfId="2068" priority="2286">
      <formula>IF(RIGHT(TEXT(AE68,"0.#"),1)=".",TRUE,FALSE)</formula>
    </cfRule>
  </conditionalFormatting>
  <conditionalFormatting sqref="AE69">
    <cfRule type="expression" dxfId="2067" priority="2283">
      <formula>IF(RIGHT(TEXT(AE69,"0.#"),1)=".",FALSE,TRUE)</formula>
    </cfRule>
    <cfRule type="expression" dxfId="2066" priority="2284">
      <formula>IF(RIGHT(TEXT(AE69,"0.#"),1)=".",TRUE,FALSE)</formula>
    </cfRule>
  </conditionalFormatting>
  <conditionalFormatting sqref="AI69">
    <cfRule type="expression" dxfId="2065" priority="2281">
      <formula>IF(RIGHT(TEXT(AI69,"0.#"),1)=".",FALSE,TRUE)</formula>
    </cfRule>
    <cfRule type="expression" dxfId="2064" priority="2282">
      <formula>IF(RIGHT(TEXT(AI69,"0.#"),1)=".",TRUE,FALSE)</formula>
    </cfRule>
  </conditionalFormatting>
  <conditionalFormatting sqref="AI68">
    <cfRule type="expression" dxfId="2063" priority="2279">
      <formula>IF(RIGHT(TEXT(AI68,"0.#"),1)=".",FALSE,TRUE)</formula>
    </cfRule>
    <cfRule type="expression" dxfId="2062" priority="2280">
      <formula>IF(RIGHT(TEXT(AI68,"0.#"),1)=".",TRUE,FALSE)</formula>
    </cfRule>
  </conditionalFormatting>
  <conditionalFormatting sqref="AI67">
    <cfRule type="expression" dxfId="2061" priority="2277">
      <formula>IF(RIGHT(TEXT(AI67,"0.#"),1)=".",FALSE,TRUE)</formula>
    </cfRule>
    <cfRule type="expression" dxfId="2060" priority="2278">
      <formula>IF(RIGHT(TEXT(AI67,"0.#"),1)=".",TRUE,FALSE)</formula>
    </cfRule>
  </conditionalFormatting>
  <conditionalFormatting sqref="AM67">
    <cfRule type="expression" dxfId="2059" priority="2275">
      <formula>IF(RIGHT(TEXT(AM67,"0.#"),1)=".",FALSE,TRUE)</formula>
    </cfRule>
    <cfRule type="expression" dxfId="2058" priority="2276">
      <formula>IF(RIGHT(TEXT(AM67,"0.#"),1)=".",TRUE,FALSE)</formula>
    </cfRule>
  </conditionalFormatting>
  <conditionalFormatting sqref="AM68">
    <cfRule type="expression" dxfId="2057" priority="2273">
      <formula>IF(RIGHT(TEXT(AM68,"0.#"),1)=".",FALSE,TRUE)</formula>
    </cfRule>
    <cfRule type="expression" dxfId="2056" priority="2274">
      <formula>IF(RIGHT(TEXT(AM68,"0.#"),1)=".",TRUE,FALSE)</formula>
    </cfRule>
  </conditionalFormatting>
  <conditionalFormatting sqref="AM69">
    <cfRule type="expression" dxfId="2055" priority="2271">
      <formula>IF(RIGHT(TEXT(AM69,"0.#"),1)=".",FALSE,TRUE)</formula>
    </cfRule>
    <cfRule type="expression" dxfId="2054" priority="2272">
      <formula>IF(RIGHT(TEXT(AM69,"0.#"),1)=".",TRUE,FALSE)</formula>
    </cfRule>
  </conditionalFormatting>
  <conditionalFormatting sqref="AQ67:AQ69">
    <cfRule type="expression" dxfId="2053" priority="2269">
      <formula>IF(RIGHT(TEXT(AQ67,"0.#"),1)=".",FALSE,TRUE)</formula>
    </cfRule>
    <cfRule type="expression" dxfId="2052" priority="2270">
      <formula>IF(RIGHT(TEXT(AQ67,"0.#"),1)=".",TRUE,FALSE)</formula>
    </cfRule>
  </conditionalFormatting>
  <conditionalFormatting sqref="AU67:AU69">
    <cfRule type="expression" dxfId="2051" priority="2267">
      <formula>IF(RIGHT(TEXT(AU67,"0.#"),1)=".",FALSE,TRUE)</formula>
    </cfRule>
    <cfRule type="expression" dxfId="2050" priority="2268">
      <formula>IF(RIGHT(TEXT(AU67,"0.#"),1)=".",TRUE,FALSE)</formula>
    </cfRule>
  </conditionalFormatting>
  <conditionalFormatting sqref="AE70">
    <cfRule type="expression" dxfId="2049" priority="2265">
      <formula>IF(RIGHT(TEXT(AE70,"0.#"),1)=".",FALSE,TRUE)</formula>
    </cfRule>
    <cfRule type="expression" dxfId="2048" priority="2266">
      <formula>IF(RIGHT(TEXT(AE70,"0.#"),1)=".",TRUE,FALSE)</formula>
    </cfRule>
  </conditionalFormatting>
  <conditionalFormatting sqref="AE71">
    <cfRule type="expression" dxfId="2047" priority="2263">
      <formula>IF(RIGHT(TEXT(AE71,"0.#"),1)=".",FALSE,TRUE)</formula>
    </cfRule>
    <cfRule type="expression" dxfId="2046" priority="2264">
      <formula>IF(RIGHT(TEXT(AE71,"0.#"),1)=".",TRUE,FALSE)</formula>
    </cfRule>
  </conditionalFormatting>
  <conditionalFormatting sqref="AE72">
    <cfRule type="expression" dxfId="2045" priority="2261">
      <formula>IF(RIGHT(TEXT(AE72,"0.#"),1)=".",FALSE,TRUE)</formula>
    </cfRule>
    <cfRule type="expression" dxfId="2044" priority="2262">
      <formula>IF(RIGHT(TEXT(AE72,"0.#"),1)=".",TRUE,FALSE)</formula>
    </cfRule>
  </conditionalFormatting>
  <conditionalFormatting sqref="AI72">
    <cfRule type="expression" dxfId="2043" priority="2259">
      <formula>IF(RIGHT(TEXT(AI72,"0.#"),1)=".",FALSE,TRUE)</formula>
    </cfRule>
    <cfRule type="expression" dxfId="2042" priority="2260">
      <formula>IF(RIGHT(TEXT(AI72,"0.#"),1)=".",TRUE,FALSE)</formula>
    </cfRule>
  </conditionalFormatting>
  <conditionalFormatting sqref="AI71">
    <cfRule type="expression" dxfId="2041" priority="2257">
      <formula>IF(RIGHT(TEXT(AI71,"0.#"),1)=".",FALSE,TRUE)</formula>
    </cfRule>
    <cfRule type="expression" dxfId="2040" priority="2258">
      <formula>IF(RIGHT(TEXT(AI71,"0.#"),1)=".",TRUE,FALSE)</formula>
    </cfRule>
  </conditionalFormatting>
  <conditionalFormatting sqref="AI70">
    <cfRule type="expression" dxfId="2039" priority="2255">
      <formula>IF(RIGHT(TEXT(AI70,"0.#"),1)=".",FALSE,TRUE)</formula>
    </cfRule>
    <cfRule type="expression" dxfId="2038" priority="2256">
      <formula>IF(RIGHT(TEXT(AI70,"0.#"),1)=".",TRUE,FALSE)</formula>
    </cfRule>
  </conditionalFormatting>
  <conditionalFormatting sqref="AM70">
    <cfRule type="expression" dxfId="2037" priority="2253">
      <formula>IF(RIGHT(TEXT(AM70,"0.#"),1)=".",FALSE,TRUE)</formula>
    </cfRule>
    <cfRule type="expression" dxfId="2036" priority="2254">
      <formula>IF(RIGHT(TEXT(AM70,"0.#"),1)=".",TRUE,FALSE)</formula>
    </cfRule>
  </conditionalFormatting>
  <conditionalFormatting sqref="AM71">
    <cfRule type="expression" dxfId="2035" priority="2251">
      <formula>IF(RIGHT(TEXT(AM71,"0.#"),1)=".",FALSE,TRUE)</formula>
    </cfRule>
    <cfRule type="expression" dxfId="2034" priority="2252">
      <formula>IF(RIGHT(TEXT(AM71,"0.#"),1)=".",TRUE,FALSE)</formula>
    </cfRule>
  </conditionalFormatting>
  <conditionalFormatting sqref="AM72">
    <cfRule type="expression" dxfId="2033" priority="2249">
      <formula>IF(RIGHT(TEXT(AM72,"0.#"),1)=".",FALSE,TRUE)</formula>
    </cfRule>
    <cfRule type="expression" dxfId="2032" priority="2250">
      <formula>IF(RIGHT(TEXT(AM72,"0.#"),1)=".",TRUE,FALSE)</formula>
    </cfRule>
  </conditionalFormatting>
  <conditionalFormatting sqref="AQ70:AQ72">
    <cfRule type="expression" dxfId="2031" priority="2247">
      <formula>IF(RIGHT(TEXT(AQ70,"0.#"),1)=".",FALSE,TRUE)</formula>
    </cfRule>
    <cfRule type="expression" dxfId="2030" priority="2248">
      <formula>IF(RIGHT(TEXT(AQ70,"0.#"),1)=".",TRUE,FALSE)</formula>
    </cfRule>
  </conditionalFormatting>
  <conditionalFormatting sqref="AU70:AU72">
    <cfRule type="expression" dxfId="2029" priority="2245">
      <formula>IF(RIGHT(TEXT(AU70,"0.#"),1)=".",FALSE,TRUE)</formula>
    </cfRule>
    <cfRule type="expression" dxfId="2028" priority="2246">
      <formula>IF(RIGHT(TEXT(AU70,"0.#"),1)=".",TRUE,FALSE)</formula>
    </cfRule>
  </conditionalFormatting>
  <conditionalFormatting sqref="AU656">
    <cfRule type="expression" dxfId="2027" priority="763">
      <formula>IF(RIGHT(TEXT(AU656,"0.#"),1)=".",FALSE,TRUE)</formula>
    </cfRule>
    <cfRule type="expression" dxfId="2026" priority="764">
      <formula>IF(RIGHT(TEXT(AU656,"0.#"),1)=".",TRUE,FALSE)</formula>
    </cfRule>
  </conditionalFormatting>
  <conditionalFormatting sqref="AQ655">
    <cfRule type="expression" dxfId="2025" priority="755">
      <formula>IF(RIGHT(TEXT(AQ655,"0.#"),1)=".",FALSE,TRUE)</formula>
    </cfRule>
    <cfRule type="expression" dxfId="2024" priority="756">
      <formula>IF(RIGHT(TEXT(AQ655,"0.#"),1)=".",TRUE,FALSE)</formula>
    </cfRule>
  </conditionalFormatting>
  <conditionalFormatting sqref="AI696">
    <cfRule type="expression" dxfId="2023" priority="547">
      <formula>IF(RIGHT(TEXT(AI696,"0.#"),1)=".",FALSE,TRUE)</formula>
    </cfRule>
    <cfRule type="expression" dxfId="2022" priority="548">
      <formula>IF(RIGHT(TEXT(AI696,"0.#"),1)=".",TRUE,FALSE)</formula>
    </cfRule>
  </conditionalFormatting>
  <conditionalFormatting sqref="AQ694">
    <cfRule type="expression" dxfId="2021" priority="541">
      <formula>IF(RIGHT(TEXT(AQ694,"0.#"),1)=".",FALSE,TRUE)</formula>
    </cfRule>
    <cfRule type="expression" dxfId="2020" priority="542">
      <formula>IF(RIGHT(TEXT(AQ694,"0.#"),1)=".",TRUE,FALSE)</formula>
    </cfRule>
  </conditionalFormatting>
  <conditionalFormatting sqref="AL872:AO899">
    <cfRule type="expression" dxfId="2019" priority="2153">
      <formula>IF(AND(AL872&gt;=0, RIGHT(TEXT(AL872,"0.#"),1)&lt;&gt;"."),TRUE,FALSE)</formula>
    </cfRule>
    <cfRule type="expression" dxfId="2018" priority="2154">
      <formula>IF(AND(AL872&gt;=0, RIGHT(TEXT(AL872,"0.#"),1)="."),TRUE,FALSE)</formula>
    </cfRule>
    <cfRule type="expression" dxfId="2017" priority="2155">
      <formula>IF(AND(AL872&lt;0, RIGHT(TEXT(AL872,"0.#"),1)&lt;&gt;"."),TRUE,FALSE)</formula>
    </cfRule>
    <cfRule type="expression" dxfId="2016" priority="2156">
      <formula>IF(AND(AL872&lt;0, RIGHT(TEXT(AL872,"0.#"),1)="."),TRUE,FALSE)</formula>
    </cfRule>
  </conditionalFormatting>
  <conditionalFormatting sqref="AL870:AO871">
    <cfRule type="expression" dxfId="2015" priority="2147">
      <formula>IF(AND(AL870&gt;=0, RIGHT(TEXT(AL870,"0.#"),1)&lt;&gt;"."),TRUE,FALSE)</formula>
    </cfRule>
    <cfRule type="expression" dxfId="2014" priority="2148">
      <formula>IF(AND(AL870&gt;=0, RIGHT(TEXT(AL870,"0.#"),1)="."),TRUE,FALSE)</formula>
    </cfRule>
    <cfRule type="expression" dxfId="2013" priority="2149">
      <formula>IF(AND(AL870&lt;0, RIGHT(TEXT(AL870,"0.#"),1)&lt;&gt;"."),TRUE,FALSE)</formula>
    </cfRule>
    <cfRule type="expression" dxfId="2012" priority="2150">
      <formula>IF(AND(AL870&lt;0, RIGHT(TEXT(AL870,"0.#"),1)="."),TRUE,FALSE)</formula>
    </cfRule>
  </conditionalFormatting>
  <conditionalFormatting sqref="AL905:AO932">
    <cfRule type="expression" dxfId="2011" priority="2141">
      <formula>IF(AND(AL905&gt;=0, RIGHT(TEXT(AL905,"0.#"),1)&lt;&gt;"."),TRUE,FALSE)</formula>
    </cfRule>
    <cfRule type="expression" dxfId="2010" priority="2142">
      <formula>IF(AND(AL905&gt;=0, RIGHT(TEXT(AL905,"0.#"),1)="."),TRUE,FALSE)</formula>
    </cfRule>
    <cfRule type="expression" dxfId="2009" priority="2143">
      <formula>IF(AND(AL905&lt;0, RIGHT(TEXT(AL905,"0.#"),1)&lt;&gt;"."),TRUE,FALSE)</formula>
    </cfRule>
    <cfRule type="expression" dxfId="2008" priority="2144">
      <formula>IF(AND(AL905&lt;0, RIGHT(TEXT(AL905,"0.#"),1)="."),TRUE,FALSE)</formula>
    </cfRule>
  </conditionalFormatting>
  <conditionalFormatting sqref="AL903:AO904">
    <cfRule type="expression" dxfId="2007" priority="2135">
      <formula>IF(AND(AL903&gt;=0, RIGHT(TEXT(AL903,"0.#"),1)&lt;&gt;"."),TRUE,FALSE)</formula>
    </cfRule>
    <cfRule type="expression" dxfId="2006" priority="2136">
      <formula>IF(AND(AL903&gt;=0, RIGHT(TEXT(AL903,"0.#"),1)="."),TRUE,FALSE)</formula>
    </cfRule>
    <cfRule type="expression" dxfId="2005" priority="2137">
      <formula>IF(AND(AL903&lt;0, RIGHT(TEXT(AL903,"0.#"),1)&lt;&gt;"."),TRUE,FALSE)</formula>
    </cfRule>
    <cfRule type="expression" dxfId="2004" priority="2138">
      <formula>IF(AND(AL903&lt;0, RIGHT(TEXT(AL903,"0.#"),1)="."),TRUE,FALSE)</formula>
    </cfRule>
  </conditionalFormatting>
  <conditionalFormatting sqref="AL938:AO965">
    <cfRule type="expression" dxfId="2003" priority="2129">
      <formula>IF(AND(AL938&gt;=0, RIGHT(TEXT(AL938,"0.#"),1)&lt;&gt;"."),TRUE,FALSE)</formula>
    </cfRule>
    <cfRule type="expression" dxfId="2002" priority="2130">
      <formula>IF(AND(AL938&gt;=0, RIGHT(TEXT(AL938,"0.#"),1)="."),TRUE,FALSE)</formula>
    </cfRule>
    <cfRule type="expression" dxfId="2001" priority="2131">
      <formula>IF(AND(AL938&lt;0, RIGHT(TEXT(AL938,"0.#"),1)&lt;&gt;"."),TRUE,FALSE)</formula>
    </cfRule>
    <cfRule type="expression" dxfId="2000" priority="2132">
      <formula>IF(AND(AL938&lt;0, RIGHT(TEXT(AL938,"0.#"),1)="."),TRUE,FALSE)</formula>
    </cfRule>
  </conditionalFormatting>
  <conditionalFormatting sqref="AL936:AO937">
    <cfRule type="expression" dxfId="1999" priority="2123">
      <formula>IF(AND(AL936&gt;=0, RIGHT(TEXT(AL936,"0.#"),1)&lt;&gt;"."),TRUE,FALSE)</formula>
    </cfRule>
    <cfRule type="expression" dxfId="1998" priority="2124">
      <formula>IF(AND(AL936&gt;=0, RIGHT(TEXT(AL936,"0.#"),1)="."),TRUE,FALSE)</formula>
    </cfRule>
    <cfRule type="expression" dxfId="1997" priority="2125">
      <formula>IF(AND(AL936&lt;0, RIGHT(TEXT(AL936,"0.#"),1)&lt;&gt;"."),TRUE,FALSE)</formula>
    </cfRule>
    <cfRule type="expression" dxfId="1996" priority="2126">
      <formula>IF(AND(AL936&lt;0, RIGHT(TEXT(AL936,"0.#"),1)="."),TRUE,FALSE)</formula>
    </cfRule>
  </conditionalFormatting>
  <conditionalFormatting sqref="AL971:AO998">
    <cfRule type="expression" dxfId="1995" priority="2117">
      <formula>IF(AND(AL971&gt;=0, RIGHT(TEXT(AL971,"0.#"),1)&lt;&gt;"."),TRUE,FALSE)</formula>
    </cfRule>
    <cfRule type="expression" dxfId="1994" priority="2118">
      <formula>IF(AND(AL971&gt;=0, RIGHT(TEXT(AL971,"0.#"),1)="."),TRUE,FALSE)</formula>
    </cfRule>
    <cfRule type="expression" dxfId="1993" priority="2119">
      <formula>IF(AND(AL971&lt;0, RIGHT(TEXT(AL971,"0.#"),1)&lt;&gt;"."),TRUE,FALSE)</formula>
    </cfRule>
    <cfRule type="expression" dxfId="1992" priority="2120">
      <formula>IF(AND(AL971&lt;0, RIGHT(TEXT(AL971,"0.#"),1)="."),TRUE,FALSE)</formula>
    </cfRule>
  </conditionalFormatting>
  <conditionalFormatting sqref="AL969:AO970">
    <cfRule type="expression" dxfId="1991" priority="2111">
      <formula>IF(AND(AL969&gt;=0, RIGHT(TEXT(AL969,"0.#"),1)&lt;&gt;"."),TRUE,FALSE)</formula>
    </cfRule>
    <cfRule type="expression" dxfId="1990" priority="2112">
      <formula>IF(AND(AL969&gt;=0, RIGHT(TEXT(AL969,"0.#"),1)="."),TRUE,FALSE)</formula>
    </cfRule>
    <cfRule type="expression" dxfId="1989" priority="2113">
      <formula>IF(AND(AL969&lt;0, RIGHT(TEXT(AL969,"0.#"),1)&lt;&gt;"."),TRUE,FALSE)</formula>
    </cfRule>
    <cfRule type="expression" dxfId="1988" priority="2114">
      <formula>IF(AND(AL969&lt;0, RIGHT(TEXT(AL969,"0.#"),1)="."),TRUE,FALSE)</formula>
    </cfRule>
  </conditionalFormatting>
  <conditionalFormatting sqref="AL1004:AO1031">
    <cfRule type="expression" dxfId="1987" priority="2105">
      <formula>IF(AND(AL1004&gt;=0, RIGHT(TEXT(AL1004,"0.#"),1)&lt;&gt;"."),TRUE,FALSE)</formula>
    </cfRule>
    <cfRule type="expression" dxfId="1986" priority="2106">
      <formula>IF(AND(AL1004&gt;=0, RIGHT(TEXT(AL1004,"0.#"),1)="."),TRUE,FALSE)</formula>
    </cfRule>
    <cfRule type="expression" dxfId="1985" priority="2107">
      <formula>IF(AND(AL1004&lt;0, RIGHT(TEXT(AL1004,"0.#"),1)&lt;&gt;"."),TRUE,FALSE)</formula>
    </cfRule>
    <cfRule type="expression" dxfId="1984" priority="2108">
      <formula>IF(AND(AL1004&lt;0, RIGHT(TEXT(AL1004,"0.#"),1)="."),TRUE,FALSE)</formula>
    </cfRule>
  </conditionalFormatting>
  <conditionalFormatting sqref="AL1002:AO1003">
    <cfRule type="expression" dxfId="1983" priority="2099">
      <formula>IF(AND(AL1002&gt;=0, RIGHT(TEXT(AL1002,"0.#"),1)&lt;&gt;"."),TRUE,FALSE)</formula>
    </cfRule>
    <cfRule type="expression" dxfId="1982" priority="2100">
      <formula>IF(AND(AL1002&gt;=0, RIGHT(TEXT(AL1002,"0.#"),1)="."),TRUE,FALSE)</formula>
    </cfRule>
    <cfRule type="expression" dxfId="1981" priority="2101">
      <formula>IF(AND(AL1002&lt;0, RIGHT(TEXT(AL1002,"0.#"),1)&lt;&gt;"."),TRUE,FALSE)</formula>
    </cfRule>
    <cfRule type="expression" dxfId="1980" priority="2102">
      <formula>IF(AND(AL1002&lt;0, RIGHT(TEXT(AL1002,"0.#"),1)="."),TRUE,FALSE)</formula>
    </cfRule>
  </conditionalFormatting>
  <conditionalFormatting sqref="Y1002:Y1003">
    <cfRule type="expression" dxfId="1979" priority="2097">
      <formula>IF(RIGHT(TEXT(Y1002,"0.#"),1)=".",FALSE,TRUE)</formula>
    </cfRule>
    <cfRule type="expression" dxfId="1978" priority="2098">
      <formula>IF(RIGHT(TEXT(Y1002,"0.#"),1)=".",TRUE,FALSE)</formula>
    </cfRule>
  </conditionalFormatting>
  <conditionalFormatting sqref="AL1037:AO1064">
    <cfRule type="expression" dxfId="1977" priority="2093">
      <formula>IF(AND(AL1037&gt;=0, RIGHT(TEXT(AL1037,"0.#"),1)&lt;&gt;"."),TRUE,FALSE)</formula>
    </cfRule>
    <cfRule type="expression" dxfId="1976" priority="2094">
      <formula>IF(AND(AL1037&gt;=0, RIGHT(TEXT(AL1037,"0.#"),1)="."),TRUE,FALSE)</formula>
    </cfRule>
    <cfRule type="expression" dxfId="1975" priority="2095">
      <formula>IF(AND(AL1037&lt;0, RIGHT(TEXT(AL1037,"0.#"),1)&lt;&gt;"."),TRUE,FALSE)</formula>
    </cfRule>
    <cfRule type="expression" dxfId="1974" priority="2096">
      <formula>IF(AND(AL1037&lt;0, RIGHT(TEXT(AL1037,"0.#"),1)="."),TRUE,FALSE)</formula>
    </cfRule>
  </conditionalFormatting>
  <conditionalFormatting sqref="Y1037:Y1064">
    <cfRule type="expression" dxfId="1973" priority="2091">
      <formula>IF(RIGHT(TEXT(Y1037,"0.#"),1)=".",FALSE,TRUE)</formula>
    </cfRule>
    <cfRule type="expression" dxfId="1972" priority="2092">
      <formula>IF(RIGHT(TEXT(Y1037,"0.#"),1)=".",TRUE,FALSE)</formula>
    </cfRule>
  </conditionalFormatting>
  <conditionalFormatting sqref="AL1035:AO1036">
    <cfRule type="expression" dxfId="1971" priority="2087">
      <formula>IF(AND(AL1035&gt;=0, RIGHT(TEXT(AL1035,"0.#"),1)&lt;&gt;"."),TRUE,FALSE)</formula>
    </cfRule>
    <cfRule type="expression" dxfId="1970" priority="2088">
      <formula>IF(AND(AL1035&gt;=0, RIGHT(TEXT(AL1035,"0.#"),1)="."),TRUE,FALSE)</formula>
    </cfRule>
    <cfRule type="expression" dxfId="1969" priority="2089">
      <formula>IF(AND(AL1035&lt;0, RIGHT(TEXT(AL1035,"0.#"),1)&lt;&gt;"."),TRUE,FALSE)</formula>
    </cfRule>
    <cfRule type="expression" dxfId="1968" priority="2090">
      <formula>IF(AND(AL1035&lt;0, RIGHT(TEXT(AL1035,"0.#"),1)="."),TRUE,FALSE)</formula>
    </cfRule>
  </conditionalFormatting>
  <conditionalFormatting sqref="Y1035:Y1036">
    <cfRule type="expression" dxfId="1967" priority="2085">
      <formula>IF(RIGHT(TEXT(Y1035,"0.#"),1)=".",FALSE,TRUE)</formula>
    </cfRule>
    <cfRule type="expression" dxfId="1966" priority="2086">
      <formula>IF(RIGHT(TEXT(Y1035,"0.#"),1)=".",TRUE,FALSE)</formula>
    </cfRule>
  </conditionalFormatting>
  <conditionalFormatting sqref="AL1070:AO1097">
    <cfRule type="expression" dxfId="1965" priority="2081">
      <formula>IF(AND(AL1070&gt;=0, RIGHT(TEXT(AL1070,"0.#"),1)&lt;&gt;"."),TRUE,FALSE)</formula>
    </cfRule>
    <cfRule type="expression" dxfId="1964" priority="2082">
      <formula>IF(AND(AL1070&gt;=0, RIGHT(TEXT(AL1070,"0.#"),1)="."),TRUE,FALSE)</formula>
    </cfRule>
    <cfRule type="expression" dxfId="1963" priority="2083">
      <formula>IF(AND(AL1070&lt;0, RIGHT(TEXT(AL1070,"0.#"),1)&lt;&gt;"."),TRUE,FALSE)</formula>
    </cfRule>
    <cfRule type="expression" dxfId="1962" priority="2084">
      <formula>IF(AND(AL1070&lt;0, RIGHT(TEXT(AL1070,"0.#"),1)="."),TRUE,FALSE)</formula>
    </cfRule>
  </conditionalFormatting>
  <conditionalFormatting sqref="Y1070:Y1097">
    <cfRule type="expression" dxfId="1961" priority="2079">
      <formula>IF(RIGHT(TEXT(Y1070,"0.#"),1)=".",FALSE,TRUE)</formula>
    </cfRule>
    <cfRule type="expression" dxfId="1960" priority="2080">
      <formula>IF(RIGHT(TEXT(Y1070,"0.#"),1)=".",TRUE,FALSE)</formula>
    </cfRule>
  </conditionalFormatting>
  <conditionalFormatting sqref="AL1068:AO1069">
    <cfRule type="expression" dxfId="1959" priority="2075">
      <formula>IF(AND(AL1068&gt;=0, RIGHT(TEXT(AL1068,"0.#"),1)&lt;&gt;"."),TRUE,FALSE)</formula>
    </cfRule>
    <cfRule type="expression" dxfId="1958" priority="2076">
      <formula>IF(AND(AL1068&gt;=0, RIGHT(TEXT(AL1068,"0.#"),1)="."),TRUE,FALSE)</formula>
    </cfRule>
    <cfRule type="expression" dxfId="1957" priority="2077">
      <formula>IF(AND(AL1068&lt;0, RIGHT(TEXT(AL1068,"0.#"),1)&lt;&gt;"."),TRUE,FALSE)</formula>
    </cfRule>
    <cfRule type="expression" dxfId="1956" priority="2078">
      <formula>IF(AND(AL1068&lt;0, RIGHT(TEXT(AL1068,"0.#"),1)="."),TRUE,FALSE)</formula>
    </cfRule>
  </conditionalFormatting>
  <conditionalFormatting sqref="Y1068:Y1069">
    <cfRule type="expression" dxfId="1955" priority="2073">
      <formula>IF(RIGHT(TEXT(Y1068,"0.#"),1)=".",FALSE,TRUE)</formula>
    </cfRule>
    <cfRule type="expression" dxfId="1954" priority="2074">
      <formula>IF(RIGHT(TEXT(Y1068,"0.#"),1)=".",TRUE,FALSE)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E39">
    <cfRule type="expression" dxfId="781" priority="81">
      <formula>IF(RIGHT(TEXT(AE39,"0.#"),1)=".",FALSE,TRUE)</formula>
    </cfRule>
    <cfRule type="expression" dxfId="780" priority="82">
      <formula>IF(RIGHT(TEXT(AE39,"0.#"),1)=".",TRUE,FALSE)</formula>
    </cfRule>
  </conditionalFormatting>
  <conditionalFormatting sqref="AM41">
    <cfRule type="expression" dxfId="779" priority="65">
      <formula>IF(RIGHT(TEXT(AM41,"0.#"),1)=".",FALSE,TRUE)</formula>
    </cfRule>
    <cfRule type="expression" dxfId="778" priority="66">
      <formula>IF(RIGHT(TEXT(AM41,"0.#"),1)=".",TRUE,FALSE)</formula>
    </cfRule>
  </conditionalFormatting>
  <conditionalFormatting sqref="AE40">
    <cfRule type="expression" dxfId="777" priority="79">
      <formula>IF(RIGHT(TEXT(AE40,"0.#"),1)=".",FALSE,TRUE)</formula>
    </cfRule>
    <cfRule type="expression" dxfId="776" priority="80">
      <formula>IF(RIGHT(TEXT(AE40,"0.#"),1)=".",TRUE,FALSE)</formula>
    </cfRule>
  </conditionalFormatting>
  <conditionalFormatting sqref="AE41">
    <cfRule type="expression" dxfId="775" priority="77">
      <formula>IF(RIGHT(TEXT(AE41,"0.#"),1)=".",FALSE,TRUE)</formula>
    </cfRule>
    <cfRule type="expression" dxfId="774" priority="78">
      <formula>IF(RIGHT(TEXT(AE41,"0.#"),1)=".",TRUE,FALSE)</formula>
    </cfRule>
  </conditionalFormatting>
  <conditionalFormatting sqref="AI41">
    <cfRule type="expression" dxfId="773" priority="75">
      <formula>IF(RIGHT(TEXT(AI41,"0.#"),1)=".",FALSE,TRUE)</formula>
    </cfRule>
    <cfRule type="expression" dxfId="772" priority="76">
      <formula>IF(RIGHT(TEXT(AI41,"0.#"),1)=".",TRUE,FALSE)</formula>
    </cfRule>
  </conditionalFormatting>
  <conditionalFormatting sqref="AI40">
    <cfRule type="expression" dxfId="771" priority="73">
      <formula>IF(RIGHT(TEXT(AI40,"0.#"),1)=".",FALSE,TRUE)</formula>
    </cfRule>
    <cfRule type="expression" dxfId="770" priority="74">
      <formula>IF(RIGHT(TEXT(AI40,"0.#"),1)=".",TRUE,FALSE)</formula>
    </cfRule>
  </conditionalFormatting>
  <conditionalFormatting sqref="AI39">
    <cfRule type="expression" dxfId="769" priority="71">
      <formula>IF(RIGHT(TEXT(AI39,"0.#"),1)=".",FALSE,TRUE)</formula>
    </cfRule>
    <cfRule type="expression" dxfId="768" priority="72">
      <formula>IF(RIGHT(TEXT(AI39,"0.#"),1)=".",TRUE,FALSE)</formula>
    </cfRule>
  </conditionalFormatting>
  <conditionalFormatting sqref="AM39">
    <cfRule type="expression" dxfId="767" priority="69">
      <formula>IF(RIGHT(TEXT(AM39,"0.#"),1)=".",FALSE,TRUE)</formula>
    </cfRule>
    <cfRule type="expression" dxfId="766" priority="70">
      <formula>IF(RIGHT(TEXT(AM39,"0.#"),1)=".",TRUE,FALSE)</formula>
    </cfRule>
  </conditionalFormatting>
  <conditionalFormatting sqref="AM40">
    <cfRule type="expression" dxfId="765" priority="67">
      <formula>IF(RIGHT(TEXT(AM40,"0.#"),1)=".",FALSE,TRUE)</formula>
    </cfRule>
    <cfRule type="expression" dxfId="764" priority="68">
      <formula>IF(RIGHT(TEXT(AM40,"0.#"),1)=".",TRUE,FALSE)</formula>
    </cfRule>
  </conditionalFormatting>
  <conditionalFormatting sqref="AQ39:AQ41">
    <cfRule type="expression" dxfId="763" priority="63">
      <formula>IF(RIGHT(TEXT(AQ39,"0.#"),1)=".",FALSE,TRUE)</formula>
    </cfRule>
    <cfRule type="expression" dxfId="762" priority="64">
      <formula>IF(RIGHT(TEXT(AQ39,"0.#"),1)=".",TRUE,FALSE)</formula>
    </cfRule>
  </conditionalFormatting>
  <conditionalFormatting sqref="AU39:AU41">
    <cfRule type="expression" dxfId="761" priority="61">
      <formula>IF(RIGHT(TEXT(AU39,"0.#"),1)=".",FALSE,TRUE)</formula>
    </cfRule>
    <cfRule type="expression" dxfId="760" priority="62">
      <formula>IF(RIGHT(TEXT(AU39,"0.#"),1)=".",TRUE,FALSE)</formula>
    </cfRule>
  </conditionalFormatting>
  <conditionalFormatting sqref="AE104 AQ104">
    <cfRule type="expression" dxfId="759" priority="59">
      <formula>IF(RIGHT(TEXT(AE104,"0.#"),1)=".",FALSE,TRUE)</formula>
    </cfRule>
    <cfRule type="expression" dxfId="758" priority="60">
      <formula>IF(RIGHT(TEXT(AE104,"0.#"),1)=".",TRUE,FALSE)</formula>
    </cfRule>
  </conditionalFormatting>
  <conditionalFormatting sqref="AI104">
    <cfRule type="expression" dxfId="757" priority="57">
      <formula>IF(RIGHT(TEXT(AI104,"0.#"),1)=".",FALSE,TRUE)</formula>
    </cfRule>
    <cfRule type="expression" dxfId="756" priority="58">
      <formula>IF(RIGHT(TEXT(AI104,"0.#"),1)=".",TRUE,FALSE)</formula>
    </cfRule>
  </conditionalFormatting>
  <conditionalFormatting sqref="AM104">
    <cfRule type="expression" dxfId="755" priority="55">
      <formula>IF(RIGHT(TEXT(AM104,"0.#"),1)=".",FALSE,TRUE)</formula>
    </cfRule>
    <cfRule type="expression" dxfId="754" priority="56">
      <formula>IF(RIGHT(TEXT(AM104,"0.#"),1)=".",TRUE,FALSE)</formula>
    </cfRule>
  </conditionalFormatting>
  <conditionalFormatting sqref="AE105">
    <cfRule type="expression" dxfId="753" priority="53">
      <formula>IF(RIGHT(TEXT(AE105,"0.#"),1)=".",FALSE,TRUE)</formula>
    </cfRule>
    <cfRule type="expression" dxfId="752" priority="54">
      <formula>IF(RIGHT(TEXT(AE105,"0.#"),1)=".",TRUE,FALSE)</formula>
    </cfRule>
  </conditionalFormatting>
  <conditionalFormatting sqref="AI105">
    <cfRule type="expression" dxfId="751" priority="51">
      <formula>IF(RIGHT(TEXT(AI105,"0.#"),1)=".",FALSE,TRUE)</formula>
    </cfRule>
    <cfRule type="expression" dxfId="750" priority="52">
      <formula>IF(RIGHT(TEXT(AI105,"0.#"),1)=".",TRUE,FALSE)</formula>
    </cfRule>
  </conditionalFormatting>
  <conditionalFormatting sqref="AM105">
    <cfRule type="expression" dxfId="749" priority="49">
      <formula>IF(RIGHT(TEXT(AM105,"0.#"),1)=".",FALSE,TRUE)</formula>
    </cfRule>
    <cfRule type="expression" dxfId="748" priority="50">
      <formula>IF(RIGHT(TEXT(AM105,"0.#"),1)=".",TRUE,FALSE)</formula>
    </cfRule>
  </conditionalFormatting>
  <conditionalFormatting sqref="AQ105">
    <cfRule type="expression" dxfId="747" priority="47">
      <formula>IF(RIGHT(TEXT(AQ105,"0.#"),1)=".",FALSE,TRUE)</formula>
    </cfRule>
    <cfRule type="expression" dxfId="746" priority="48">
      <formula>IF(RIGHT(TEXT(AQ105,"0.#"),1)=".",TRUE,FALSE)</formula>
    </cfRule>
  </conditionalFormatting>
  <conditionalFormatting sqref="AE107">
    <cfRule type="expression" dxfId="745" priority="45">
      <formula>IF(RIGHT(TEXT(AE107,"0.#"),1)=".",FALSE,TRUE)</formula>
    </cfRule>
    <cfRule type="expression" dxfId="744" priority="46">
      <formula>IF(RIGHT(TEXT(AE107,"0.#"),1)=".",TRUE,FALSE)</formula>
    </cfRule>
  </conditionalFormatting>
  <conditionalFormatting sqref="AI107">
    <cfRule type="expression" dxfId="743" priority="43">
      <formula>IF(RIGHT(TEXT(AI107,"0.#"),1)=".",FALSE,TRUE)</formula>
    </cfRule>
    <cfRule type="expression" dxfId="742" priority="44">
      <formula>IF(RIGHT(TEXT(AI107,"0.#"),1)=".",TRUE,FALSE)</formula>
    </cfRule>
  </conditionalFormatting>
  <conditionalFormatting sqref="AM107">
    <cfRule type="expression" dxfId="741" priority="41">
      <formula>IF(RIGHT(TEXT(AM107,"0.#"),1)=".",FALSE,TRUE)</formula>
    </cfRule>
    <cfRule type="expression" dxfId="740" priority="42">
      <formula>IF(RIGHT(TEXT(AM107,"0.#"),1)=".",TRUE,FALSE)</formula>
    </cfRule>
  </conditionalFormatting>
  <conditionalFormatting sqref="AE108">
    <cfRule type="expression" dxfId="739" priority="39">
      <formula>IF(RIGHT(TEXT(AE108,"0.#"),1)=".",FALSE,TRUE)</formula>
    </cfRule>
    <cfRule type="expression" dxfId="738" priority="40">
      <formula>IF(RIGHT(TEXT(AE108,"0.#"),1)=".",TRUE,FALSE)</formula>
    </cfRule>
  </conditionalFormatting>
  <conditionalFormatting sqref="AI108">
    <cfRule type="expression" dxfId="737" priority="37">
      <formula>IF(RIGHT(TEXT(AI108,"0.#"),1)=".",FALSE,TRUE)</formula>
    </cfRule>
    <cfRule type="expression" dxfId="736" priority="38">
      <formula>IF(RIGHT(TEXT(AI108,"0.#"),1)=".",TRUE,FALSE)</formula>
    </cfRule>
  </conditionalFormatting>
  <conditionalFormatting sqref="AM108">
    <cfRule type="expression" dxfId="735" priority="35">
      <formula>IF(RIGHT(TEXT(AM108,"0.#"),1)=".",FALSE,TRUE)</formula>
    </cfRule>
    <cfRule type="expression" dxfId="734" priority="36">
      <formula>IF(RIGHT(TEXT(AM108,"0.#"),1)=".",TRUE,FALSE)</formula>
    </cfRule>
  </conditionalFormatting>
  <conditionalFormatting sqref="AQ107">
    <cfRule type="expression" dxfId="733" priority="33">
      <formula>IF(RIGHT(TEXT(AQ107,"0.#"),1)=".",FALSE,TRUE)</formula>
    </cfRule>
    <cfRule type="expression" dxfId="732" priority="34">
      <formula>IF(RIGHT(TEXT(AQ107,"0.#"),1)=".",TRUE,FALSE)</formula>
    </cfRule>
  </conditionalFormatting>
  <conditionalFormatting sqref="AQ108">
    <cfRule type="expression" dxfId="731" priority="31">
      <formula>IF(RIGHT(TEXT(AQ108,"0.#"),1)=".",FALSE,TRUE)</formula>
    </cfRule>
    <cfRule type="expression" dxfId="730" priority="32">
      <formula>IF(RIGHT(TEXT(AQ108,"0.#"),1)=".",TRUE,FALSE)</formula>
    </cfRule>
  </conditionalFormatting>
  <conditionalFormatting sqref="AE119 AQ119">
    <cfRule type="expression" dxfId="729" priority="29">
      <formula>IF(RIGHT(TEXT(AE119,"0.#"),1)=".",FALSE,TRUE)</formula>
    </cfRule>
    <cfRule type="expression" dxfId="728" priority="30">
      <formula>IF(RIGHT(TEXT(AE119,"0.#"),1)=".",TRUE,FALSE)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M119">
    <cfRule type="expression" dxfId="725" priority="25">
      <formula>IF(RIGHT(TEXT(AM119,"0.#"),1)=".",FALSE,TRUE)</formula>
    </cfRule>
    <cfRule type="expression" dxfId="724" priority="26">
      <formula>IF(RIGHT(TEXT(AM119,"0.#"),1)=".",TRUE,FALSE)</formula>
    </cfRule>
  </conditionalFormatting>
  <conditionalFormatting sqref="AE120 AM120">
    <cfRule type="expression" dxfId="723" priority="23">
      <formula>IF(RIGHT(TEXT(AE120,"0.#"),1)=".",FALSE,TRUE)</formula>
    </cfRule>
    <cfRule type="expression" dxfId="722" priority="24">
      <formula>IF(RIGHT(TEXT(AE120,"0.#"),1)=".",TRUE,FALSE)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E122 AQ122">
    <cfRule type="expression" dxfId="717" priority="17">
      <formula>IF(RIGHT(TEXT(AE122,"0.#"),1)=".",FALSE,TRUE)</formula>
    </cfRule>
    <cfRule type="expression" dxfId="716" priority="18">
      <formula>IF(RIGHT(TEXT(AE122,"0.#"),1)=".",TRUE,FALSE)</formula>
    </cfRule>
  </conditionalFormatting>
  <conditionalFormatting sqref="AI122">
    <cfRule type="expression" dxfId="715" priority="15">
      <formula>IF(RIGHT(TEXT(AI122,"0.#"),1)=".",FALSE,TRUE)</formula>
    </cfRule>
    <cfRule type="expression" dxfId="714" priority="16">
      <formula>IF(RIGHT(TEXT(AI122,"0.#"),1)=".",TRUE,FALSE)</formula>
    </cfRule>
  </conditionalFormatting>
  <conditionalFormatting sqref="AM122">
    <cfRule type="expression" dxfId="713" priority="13">
      <formula>IF(RIGHT(TEXT(AM122,"0.#"),1)=".",FALSE,TRUE)</formula>
    </cfRule>
    <cfRule type="expression" dxfId="712" priority="14">
      <formula>IF(RIGHT(TEXT(AM122,"0.#"),1)=".",TRUE,FALSE)</formula>
    </cfRule>
  </conditionalFormatting>
  <conditionalFormatting sqref="AQ123">
    <cfRule type="expression" dxfId="711" priority="11">
      <formula>IF(RIGHT(TEXT(AQ123,"0.#"),1)=".",FALSE,TRUE)</formula>
    </cfRule>
    <cfRule type="expression" dxfId="710" priority="12">
      <formula>IF(RIGHT(TEXT(AQ123,"0.#"),1)=".",TRUE,FALSE)</formula>
    </cfRule>
  </conditionalFormatting>
  <conditionalFormatting sqref="AE123 AM123">
    <cfRule type="expression" dxfId="709" priority="9">
      <formula>IF(RIGHT(TEXT(AE123,"0.#"),1)=".",FALSE,TRUE)</formula>
    </cfRule>
    <cfRule type="expression" dxfId="708" priority="10">
      <formula>IF(RIGHT(TEXT(AE123,"0.#"),1)=".",TRUE,FALSE)</formula>
    </cfRule>
  </conditionalFormatting>
  <conditionalFormatting sqref="AI123">
    <cfRule type="expression" dxfId="707" priority="7">
      <formula>IF(RIGHT(TEXT(AI123,"0.#"),1)=".",FALSE,TRUE)</formula>
    </cfRule>
    <cfRule type="expression" dxfId="706" priority="8">
      <formula>IF(RIGHT(TEXT(AI123,"0.#"),1)=".",TRUE,FALSE)</formula>
    </cfRule>
  </conditionalFormatting>
  <conditionalFormatting sqref="AU781:AU784">
    <cfRule type="expression" dxfId="705" priority="5">
      <formula>IF(RIGHT(TEXT(AU781,"0.#"),1)=".",FALSE,TRUE)</formula>
    </cfRule>
    <cfRule type="expression" dxfId="704" priority="6">
      <formula>IF(RIGHT(TEXT(AU781,"0.#"),1)=".",TRUE,FALSE)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36" max="49" man="1"/>
    <brk id="7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583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583</v>
      </c>
      <c r="M3" s="13" t="str">
        <f t="shared" ref="M3:M11" si="2">IF(L3="","",K3)</f>
        <v>文教及び科学振興</v>
      </c>
      <c r="N3" s="13" t="str">
        <f>IF(M3="",N2,IF(N2&lt;&gt;"",CONCATENATE(N2,"、",M3),M3))</f>
        <v>文教及び科学振興</v>
      </c>
      <c r="O3" s="13"/>
      <c r="P3" s="12" t="s">
        <v>191</v>
      </c>
      <c r="Q3" s="17" t="s">
        <v>583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583</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553</v>
      </c>
      <c r="AF2" s="1034"/>
      <c r="AG2" s="1034"/>
      <c r="AH2" s="1034"/>
      <c r="AI2" s="1034" t="s">
        <v>550</v>
      </c>
      <c r="AJ2" s="1034"/>
      <c r="AK2" s="1034"/>
      <c r="AL2" s="1034"/>
      <c r="AM2" s="1034" t="s">
        <v>524</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554</v>
      </c>
      <c r="AF9" s="1034"/>
      <c r="AG9" s="1034"/>
      <c r="AH9" s="1034"/>
      <c r="AI9" s="1034" t="s">
        <v>550</v>
      </c>
      <c r="AJ9" s="1034"/>
      <c r="AK9" s="1034"/>
      <c r="AL9" s="1034"/>
      <c r="AM9" s="1034" t="s">
        <v>524</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553</v>
      </c>
      <c r="AF16" s="1034"/>
      <c r="AG16" s="1034"/>
      <c r="AH16" s="1034"/>
      <c r="AI16" s="1034" t="s">
        <v>551</v>
      </c>
      <c r="AJ16" s="1034"/>
      <c r="AK16" s="1034"/>
      <c r="AL16" s="1034"/>
      <c r="AM16" s="1034" t="s">
        <v>524</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555</v>
      </c>
      <c r="AF23" s="1034"/>
      <c r="AG23" s="1034"/>
      <c r="AH23" s="1034"/>
      <c r="AI23" s="1034" t="s">
        <v>550</v>
      </c>
      <c r="AJ23" s="1034"/>
      <c r="AK23" s="1034"/>
      <c r="AL23" s="1034"/>
      <c r="AM23" s="1034" t="s">
        <v>524</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553</v>
      </c>
      <c r="AF30" s="1034"/>
      <c r="AG30" s="1034"/>
      <c r="AH30" s="1034"/>
      <c r="AI30" s="1034" t="s">
        <v>550</v>
      </c>
      <c r="AJ30" s="1034"/>
      <c r="AK30" s="1034"/>
      <c r="AL30" s="1034"/>
      <c r="AM30" s="1034" t="s">
        <v>548</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555</v>
      </c>
      <c r="AF37" s="1034"/>
      <c r="AG37" s="1034"/>
      <c r="AH37" s="1034"/>
      <c r="AI37" s="1034" t="s">
        <v>552</v>
      </c>
      <c r="AJ37" s="1034"/>
      <c r="AK37" s="1034"/>
      <c r="AL37" s="1034"/>
      <c r="AM37" s="1034" t="s">
        <v>549</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553</v>
      </c>
      <c r="AF44" s="1034"/>
      <c r="AG44" s="1034"/>
      <c r="AH44" s="1034"/>
      <c r="AI44" s="1034" t="s">
        <v>550</v>
      </c>
      <c r="AJ44" s="1034"/>
      <c r="AK44" s="1034"/>
      <c r="AL44" s="1034"/>
      <c r="AM44" s="1034" t="s">
        <v>524</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553</v>
      </c>
      <c r="AF51" s="1034"/>
      <c r="AG51" s="1034"/>
      <c r="AH51" s="1034"/>
      <c r="AI51" s="1034" t="s">
        <v>550</v>
      </c>
      <c r="AJ51" s="1034"/>
      <c r="AK51" s="1034"/>
      <c r="AL51" s="1034"/>
      <c r="AM51" s="1034" t="s">
        <v>524</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553</v>
      </c>
      <c r="AF58" s="1034"/>
      <c r="AG58" s="1034"/>
      <c r="AH58" s="1034"/>
      <c r="AI58" s="1034" t="s">
        <v>550</v>
      </c>
      <c r="AJ58" s="1034"/>
      <c r="AK58" s="1034"/>
      <c r="AL58" s="1034"/>
      <c r="AM58" s="1034" t="s">
        <v>524</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553</v>
      </c>
      <c r="AF65" s="1034"/>
      <c r="AG65" s="1034"/>
      <c r="AH65" s="1034"/>
      <c r="AI65" s="1034" t="s">
        <v>550</v>
      </c>
      <c r="AJ65" s="1034"/>
      <c r="AK65" s="1034"/>
      <c r="AL65" s="1034"/>
      <c r="AM65" s="1034" t="s">
        <v>524</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488</v>
      </c>
      <c r="H2" s="598"/>
      <c r="I2" s="598"/>
      <c r="J2" s="598"/>
      <c r="K2" s="598"/>
      <c r="L2" s="598"/>
      <c r="M2" s="598"/>
      <c r="N2" s="598"/>
      <c r="O2" s="598"/>
      <c r="P2" s="598"/>
      <c r="Q2" s="598"/>
      <c r="R2" s="598"/>
      <c r="S2" s="598"/>
      <c r="T2" s="598"/>
      <c r="U2" s="598"/>
      <c r="V2" s="598"/>
      <c r="W2" s="598"/>
      <c r="X2" s="598"/>
      <c r="Y2" s="598"/>
      <c r="Z2" s="598"/>
      <c r="AA2" s="598"/>
      <c r="AB2" s="599"/>
      <c r="AC2" s="597" t="s">
        <v>490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652"/>
      <c r="Z4" s="653"/>
      <c r="AA4" s="653"/>
      <c r="AB4" s="807"/>
      <c r="AC4" s="672"/>
      <c r="AD4" s="673"/>
      <c r="AE4" s="673"/>
      <c r="AF4" s="673"/>
      <c r="AG4" s="674"/>
      <c r="AH4" s="666"/>
      <c r="AI4" s="667"/>
      <c r="AJ4" s="667"/>
      <c r="AK4" s="667"/>
      <c r="AL4" s="667"/>
      <c r="AM4" s="667"/>
      <c r="AN4" s="667"/>
      <c r="AO4" s="667"/>
      <c r="AP4" s="667"/>
      <c r="AQ4" s="667"/>
      <c r="AR4" s="667"/>
      <c r="AS4" s="667"/>
      <c r="AT4" s="668"/>
      <c r="AU4" s="652"/>
      <c r="AV4" s="653"/>
      <c r="AW4" s="653"/>
      <c r="AX4" s="654"/>
    </row>
    <row r="5" spans="1:50" ht="24.75" customHeight="1" x14ac:dyDescent="0.15">
      <c r="A5" s="1047"/>
      <c r="B5" s="1048"/>
      <c r="C5" s="1048"/>
      <c r="D5" s="1048"/>
      <c r="E5" s="1048"/>
      <c r="F5" s="1049"/>
      <c r="G5" s="606"/>
      <c r="H5" s="607"/>
      <c r="I5" s="607"/>
      <c r="J5" s="607"/>
      <c r="K5" s="608"/>
      <c r="L5" s="600"/>
      <c r="M5" s="601"/>
      <c r="N5" s="601"/>
      <c r="O5" s="601"/>
      <c r="P5" s="601"/>
      <c r="Q5" s="601"/>
      <c r="R5" s="601"/>
      <c r="S5" s="601"/>
      <c r="T5" s="601"/>
      <c r="U5" s="601"/>
      <c r="V5" s="601"/>
      <c r="W5" s="601"/>
      <c r="X5" s="602"/>
      <c r="Y5" s="388"/>
      <c r="Z5" s="389"/>
      <c r="AA5" s="389"/>
      <c r="AB5" s="390"/>
      <c r="AC5" s="606"/>
      <c r="AD5" s="607"/>
      <c r="AE5" s="607"/>
      <c r="AF5" s="607"/>
      <c r="AG5" s="608"/>
      <c r="AH5" s="600"/>
      <c r="AI5" s="601"/>
      <c r="AJ5" s="601"/>
      <c r="AK5" s="601"/>
      <c r="AL5" s="601"/>
      <c r="AM5" s="601"/>
      <c r="AN5" s="601"/>
      <c r="AO5" s="601"/>
      <c r="AP5" s="601"/>
      <c r="AQ5" s="601"/>
      <c r="AR5" s="601"/>
      <c r="AS5" s="601"/>
      <c r="AT5" s="602"/>
      <c r="AU5" s="388"/>
      <c r="AV5" s="389"/>
      <c r="AW5" s="389"/>
      <c r="AX5" s="603"/>
    </row>
    <row r="6" spans="1:50" ht="24.75" customHeight="1" x14ac:dyDescent="0.15">
      <c r="A6" s="1047"/>
      <c r="B6" s="1048"/>
      <c r="C6" s="1048"/>
      <c r="D6" s="1048"/>
      <c r="E6" s="1048"/>
      <c r="F6" s="1049"/>
      <c r="G6" s="606"/>
      <c r="H6" s="607"/>
      <c r="I6" s="607"/>
      <c r="J6" s="607"/>
      <c r="K6" s="608"/>
      <c r="L6" s="600"/>
      <c r="M6" s="601"/>
      <c r="N6" s="601"/>
      <c r="O6" s="601"/>
      <c r="P6" s="601"/>
      <c r="Q6" s="601"/>
      <c r="R6" s="601"/>
      <c r="S6" s="601"/>
      <c r="T6" s="601"/>
      <c r="U6" s="601"/>
      <c r="V6" s="601"/>
      <c r="W6" s="601"/>
      <c r="X6" s="602"/>
      <c r="Y6" s="388"/>
      <c r="Z6" s="389"/>
      <c r="AA6" s="389"/>
      <c r="AB6" s="390"/>
      <c r="AC6" s="606"/>
      <c r="AD6" s="607"/>
      <c r="AE6" s="607"/>
      <c r="AF6" s="607"/>
      <c r="AG6" s="608"/>
      <c r="AH6" s="600"/>
      <c r="AI6" s="601"/>
      <c r="AJ6" s="601"/>
      <c r="AK6" s="601"/>
      <c r="AL6" s="601"/>
      <c r="AM6" s="601"/>
      <c r="AN6" s="601"/>
      <c r="AO6" s="601"/>
      <c r="AP6" s="601"/>
      <c r="AQ6" s="601"/>
      <c r="AR6" s="601"/>
      <c r="AS6" s="601"/>
      <c r="AT6" s="602"/>
      <c r="AU6" s="388"/>
      <c r="AV6" s="389"/>
      <c r="AW6" s="389"/>
      <c r="AX6" s="603"/>
    </row>
    <row r="7" spans="1:50" ht="24.75" customHeight="1" x14ac:dyDescent="0.15">
      <c r="A7" s="1047"/>
      <c r="B7" s="1048"/>
      <c r="C7" s="1048"/>
      <c r="D7" s="1048"/>
      <c r="E7" s="1048"/>
      <c r="F7" s="1049"/>
      <c r="G7" s="606"/>
      <c r="H7" s="607"/>
      <c r="I7" s="607"/>
      <c r="J7" s="607"/>
      <c r="K7" s="608"/>
      <c r="L7" s="600"/>
      <c r="M7" s="601"/>
      <c r="N7" s="601"/>
      <c r="O7" s="601"/>
      <c r="P7" s="601"/>
      <c r="Q7" s="601"/>
      <c r="R7" s="601"/>
      <c r="S7" s="601"/>
      <c r="T7" s="601"/>
      <c r="U7" s="601"/>
      <c r="V7" s="601"/>
      <c r="W7" s="601"/>
      <c r="X7" s="602"/>
      <c r="Y7" s="388"/>
      <c r="Z7" s="389"/>
      <c r="AA7" s="389"/>
      <c r="AB7" s="390"/>
      <c r="AC7" s="606"/>
      <c r="AD7" s="607"/>
      <c r="AE7" s="607"/>
      <c r="AF7" s="607"/>
      <c r="AG7" s="608"/>
      <c r="AH7" s="600"/>
      <c r="AI7" s="601"/>
      <c r="AJ7" s="601"/>
      <c r="AK7" s="601"/>
      <c r="AL7" s="601"/>
      <c r="AM7" s="601"/>
      <c r="AN7" s="601"/>
      <c r="AO7" s="601"/>
      <c r="AP7" s="601"/>
      <c r="AQ7" s="601"/>
      <c r="AR7" s="601"/>
      <c r="AS7" s="601"/>
      <c r="AT7" s="602"/>
      <c r="AU7" s="388"/>
      <c r="AV7" s="389"/>
      <c r="AW7" s="389"/>
      <c r="AX7" s="603"/>
    </row>
    <row r="8" spans="1:50" ht="24.75" customHeight="1" x14ac:dyDescent="0.15">
      <c r="A8" s="1047"/>
      <c r="B8" s="1048"/>
      <c r="C8" s="1048"/>
      <c r="D8" s="1048"/>
      <c r="E8" s="1048"/>
      <c r="F8" s="1049"/>
      <c r="G8" s="606"/>
      <c r="H8" s="607"/>
      <c r="I8" s="607"/>
      <c r="J8" s="607"/>
      <c r="K8" s="608"/>
      <c r="L8" s="600"/>
      <c r="M8" s="601"/>
      <c r="N8" s="601"/>
      <c r="O8" s="601"/>
      <c r="P8" s="601"/>
      <c r="Q8" s="601"/>
      <c r="R8" s="601"/>
      <c r="S8" s="601"/>
      <c r="T8" s="601"/>
      <c r="U8" s="601"/>
      <c r="V8" s="601"/>
      <c r="W8" s="601"/>
      <c r="X8" s="602"/>
      <c r="Y8" s="388"/>
      <c r="Z8" s="389"/>
      <c r="AA8" s="389"/>
      <c r="AB8" s="390"/>
      <c r="AC8" s="606"/>
      <c r="AD8" s="607"/>
      <c r="AE8" s="607"/>
      <c r="AF8" s="607"/>
      <c r="AG8" s="608"/>
      <c r="AH8" s="600"/>
      <c r="AI8" s="601"/>
      <c r="AJ8" s="601"/>
      <c r="AK8" s="601"/>
      <c r="AL8" s="601"/>
      <c r="AM8" s="601"/>
      <c r="AN8" s="601"/>
      <c r="AO8" s="601"/>
      <c r="AP8" s="601"/>
      <c r="AQ8" s="601"/>
      <c r="AR8" s="601"/>
      <c r="AS8" s="601"/>
      <c r="AT8" s="602"/>
      <c r="AU8" s="388"/>
      <c r="AV8" s="389"/>
      <c r="AW8" s="389"/>
      <c r="AX8" s="603"/>
    </row>
    <row r="9" spans="1:50" ht="24.75" customHeight="1" x14ac:dyDescent="0.15">
      <c r="A9" s="1047"/>
      <c r="B9" s="1048"/>
      <c r="C9" s="1048"/>
      <c r="D9" s="1048"/>
      <c r="E9" s="1048"/>
      <c r="F9" s="1049"/>
      <c r="G9" s="606"/>
      <c r="H9" s="607"/>
      <c r="I9" s="607"/>
      <c r="J9" s="607"/>
      <c r="K9" s="608"/>
      <c r="L9" s="600"/>
      <c r="M9" s="601"/>
      <c r="N9" s="601"/>
      <c r="O9" s="601"/>
      <c r="P9" s="601"/>
      <c r="Q9" s="601"/>
      <c r="R9" s="601"/>
      <c r="S9" s="601"/>
      <c r="T9" s="601"/>
      <c r="U9" s="601"/>
      <c r="V9" s="601"/>
      <c r="W9" s="601"/>
      <c r="X9" s="602"/>
      <c r="Y9" s="388"/>
      <c r="Z9" s="389"/>
      <c r="AA9" s="389"/>
      <c r="AB9" s="390"/>
      <c r="AC9" s="606"/>
      <c r="AD9" s="607"/>
      <c r="AE9" s="607"/>
      <c r="AF9" s="607"/>
      <c r="AG9" s="608"/>
      <c r="AH9" s="600"/>
      <c r="AI9" s="601"/>
      <c r="AJ9" s="601"/>
      <c r="AK9" s="601"/>
      <c r="AL9" s="601"/>
      <c r="AM9" s="601"/>
      <c r="AN9" s="601"/>
      <c r="AO9" s="601"/>
      <c r="AP9" s="601"/>
      <c r="AQ9" s="601"/>
      <c r="AR9" s="601"/>
      <c r="AS9" s="601"/>
      <c r="AT9" s="602"/>
      <c r="AU9" s="388"/>
      <c r="AV9" s="389"/>
      <c r="AW9" s="389"/>
      <c r="AX9" s="603"/>
    </row>
    <row r="10" spans="1:50" ht="24.75" customHeight="1" x14ac:dyDescent="0.15">
      <c r="A10" s="1047"/>
      <c r="B10" s="1048"/>
      <c r="C10" s="1048"/>
      <c r="D10" s="1048"/>
      <c r="E10" s="1048"/>
      <c r="F10" s="1049"/>
      <c r="G10" s="606"/>
      <c r="H10" s="607"/>
      <c r="I10" s="607"/>
      <c r="J10" s="607"/>
      <c r="K10" s="608"/>
      <c r="L10" s="600"/>
      <c r="M10" s="601"/>
      <c r="N10" s="601"/>
      <c r="O10" s="601"/>
      <c r="P10" s="601"/>
      <c r="Q10" s="601"/>
      <c r="R10" s="601"/>
      <c r="S10" s="601"/>
      <c r="T10" s="601"/>
      <c r="U10" s="601"/>
      <c r="V10" s="601"/>
      <c r="W10" s="601"/>
      <c r="X10" s="602"/>
      <c r="Y10" s="388"/>
      <c r="Z10" s="389"/>
      <c r="AA10" s="389"/>
      <c r="AB10" s="390"/>
      <c r="AC10" s="606"/>
      <c r="AD10" s="607"/>
      <c r="AE10" s="607"/>
      <c r="AF10" s="607"/>
      <c r="AG10" s="608"/>
      <c r="AH10" s="600"/>
      <c r="AI10" s="601"/>
      <c r="AJ10" s="601"/>
      <c r="AK10" s="601"/>
      <c r="AL10" s="601"/>
      <c r="AM10" s="601"/>
      <c r="AN10" s="601"/>
      <c r="AO10" s="601"/>
      <c r="AP10" s="601"/>
      <c r="AQ10" s="601"/>
      <c r="AR10" s="601"/>
      <c r="AS10" s="601"/>
      <c r="AT10" s="602"/>
      <c r="AU10" s="388"/>
      <c r="AV10" s="389"/>
      <c r="AW10" s="389"/>
      <c r="AX10" s="603"/>
    </row>
    <row r="11" spans="1:50" ht="24.75" customHeight="1" x14ac:dyDescent="0.15">
      <c r="A11" s="1047"/>
      <c r="B11" s="1048"/>
      <c r="C11" s="1048"/>
      <c r="D11" s="1048"/>
      <c r="E11" s="1048"/>
      <c r="F11" s="1049"/>
      <c r="G11" s="606"/>
      <c r="H11" s="607"/>
      <c r="I11" s="607"/>
      <c r="J11" s="607"/>
      <c r="K11" s="608"/>
      <c r="L11" s="600"/>
      <c r="M11" s="601"/>
      <c r="N11" s="601"/>
      <c r="O11" s="601"/>
      <c r="P11" s="601"/>
      <c r="Q11" s="601"/>
      <c r="R11" s="601"/>
      <c r="S11" s="601"/>
      <c r="T11" s="601"/>
      <c r="U11" s="601"/>
      <c r="V11" s="601"/>
      <c r="W11" s="601"/>
      <c r="X11" s="602"/>
      <c r="Y11" s="388"/>
      <c r="Z11" s="389"/>
      <c r="AA11" s="389"/>
      <c r="AB11" s="390"/>
      <c r="AC11" s="606"/>
      <c r="AD11" s="607"/>
      <c r="AE11" s="607"/>
      <c r="AF11" s="607"/>
      <c r="AG11" s="608"/>
      <c r="AH11" s="600"/>
      <c r="AI11" s="601"/>
      <c r="AJ11" s="601"/>
      <c r="AK11" s="601"/>
      <c r="AL11" s="601"/>
      <c r="AM11" s="601"/>
      <c r="AN11" s="601"/>
      <c r="AO11" s="601"/>
      <c r="AP11" s="601"/>
      <c r="AQ11" s="601"/>
      <c r="AR11" s="601"/>
      <c r="AS11" s="601"/>
      <c r="AT11" s="602"/>
      <c r="AU11" s="388"/>
      <c r="AV11" s="389"/>
      <c r="AW11" s="389"/>
      <c r="AX11" s="603"/>
    </row>
    <row r="12" spans="1:50" ht="24.75" customHeight="1" x14ac:dyDescent="0.15">
      <c r="A12" s="1047"/>
      <c r="B12" s="1048"/>
      <c r="C12" s="1048"/>
      <c r="D12" s="1048"/>
      <c r="E12" s="1048"/>
      <c r="F12" s="1049"/>
      <c r="G12" s="606"/>
      <c r="H12" s="607"/>
      <c r="I12" s="607"/>
      <c r="J12" s="607"/>
      <c r="K12" s="608"/>
      <c r="L12" s="600"/>
      <c r="M12" s="601"/>
      <c r="N12" s="601"/>
      <c r="O12" s="601"/>
      <c r="P12" s="601"/>
      <c r="Q12" s="601"/>
      <c r="R12" s="601"/>
      <c r="S12" s="601"/>
      <c r="T12" s="601"/>
      <c r="U12" s="601"/>
      <c r="V12" s="601"/>
      <c r="W12" s="601"/>
      <c r="X12" s="602"/>
      <c r="Y12" s="388"/>
      <c r="Z12" s="389"/>
      <c r="AA12" s="389"/>
      <c r="AB12" s="390"/>
      <c r="AC12" s="606"/>
      <c r="AD12" s="607"/>
      <c r="AE12" s="607"/>
      <c r="AF12" s="607"/>
      <c r="AG12" s="608"/>
      <c r="AH12" s="600"/>
      <c r="AI12" s="601"/>
      <c r="AJ12" s="601"/>
      <c r="AK12" s="601"/>
      <c r="AL12" s="601"/>
      <c r="AM12" s="601"/>
      <c r="AN12" s="601"/>
      <c r="AO12" s="601"/>
      <c r="AP12" s="601"/>
      <c r="AQ12" s="601"/>
      <c r="AR12" s="601"/>
      <c r="AS12" s="601"/>
      <c r="AT12" s="602"/>
      <c r="AU12" s="388"/>
      <c r="AV12" s="389"/>
      <c r="AW12" s="389"/>
      <c r="AX12" s="603"/>
    </row>
    <row r="13" spans="1:50" ht="24.75" customHeight="1" x14ac:dyDescent="0.15">
      <c r="A13" s="1047"/>
      <c r="B13" s="1048"/>
      <c r="C13" s="1048"/>
      <c r="D13" s="1048"/>
      <c r="E13" s="1048"/>
      <c r="F13" s="1049"/>
      <c r="G13" s="606"/>
      <c r="H13" s="607"/>
      <c r="I13" s="607"/>
      <c r="J13" s="607"/>
      <c r="K13" s="608"/>
      <c r="L13" s="600"/>
      <c r="M13" s="601"/>
      <c r="N13" s="601"/>
      <c r="O13" s="601"/>
      <c r="P13" s="601"/>
      <c r="Q13" s="601"/>
      <c r="R13" s="601"/>
      <c r="S13" s="601"/>
      <c r="T13" s="601"/>
      <c r="U13" s="601"/>
      <c r="V13" s="601"/>
      <c r="W13" s="601"/>
      <c r="X13" s="602"/>
      <c r="Y13" s="388"/>
      <c r="Z13" s="389"/>
      <c r="AA13" s="389"/>
      <c r="AB13" s="390"/>
      <c r="AC13" s="606"/>
      <c r="AD13" s="607"/>
      <c r="AE13" s="607"/>
      <c r="AF13" s="607"/>
      <c r="AG13" s="608"/>
      <c r="AH13" s="600"/>
      <c r="AI13" s="601"/>
      <c r="AJ13" s="601"/>
      <c r="AK13" s="601"/>
      <c r="AL13" s="601"/>
      <c r="AM13" s="601"/>
      <c r="AN13" s="601"/>
      <c r="AO13" s="601"/>
      <c r="AP13" s="601"/>
      <c r="AQ13" s="601"/>
      <c r="AR13" s="601"/>
      <c r="AS13" s="601"/>
      <c r="AT13" s="602"/>
      <c r="AU13" s="388"/>
      <c r="AV13" s="389"/>
      <c r="AW13" s="389"/>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652"/>
      <c r="Z17" s="653"/>
      <c r="AA17" s="653"/>
      <c r="AB17" s="807"/>
      <c r="AC17" s="672"/>
      <c r="AD17" s="673"/>
      <c r="AE17" s="673"/>
      <c r="AF17" s="673"/>
      <c r="AG17" s="674"/>
      <c r="AH17" s="666"/>
      <c r="AI17" s="667"/>
      <c r="AJ17" s="667"/>
      <c r="AK17" s="667"/>
      <c r="AL17" s="667"/>
      <c r="AM17" s="667"/>
      <c r="AN17" s="667"/>
      <c r="AO17" s="667"/>
      <c r="AP17" s="667"/>
      <c r="AQ17" s="667"/>
      <c r="AR17" s="667"/>
      <c r="AS17" s="667"/>
      <c r="AT17" s="668"/>
      <c r="AU17" s="652"/>
      <c r="AV17" s="653"/>
      <c r="AW17" s="653"/>
      <c r="AX17" s="654"/>
    </row>
    <row r="18" spans="1:50" ht="24.75" customHeight="1" x14ac:dyDescent="0.15">
      <c r="A18" s="1047"/>
      <c r="B18" s="1048"/>
      <c r="C18" s="1048"/>
      <c r="D18" s="1048"/>
      <c r="E18" s="1048"/>
      <c r="F18" s="1049"/>
      <c r="G18" s="606"/>
      <c r="H18" s="607"/>
      <c r="I18" s="607"/>
      <c r="J18" s="607"/>
      <c r="K18" s="608"/>
      <c r="L18" s="600"/>
      <c r="M18" s="601"/>
      <c r="N18" s="601"/>
      <c r="O18" s="601"/>
      <c r="P18" s="601"/>
      <c r="Q18" s="601"/>
      <c r="R18" s="601"/>
      <c r="S18" s="601"/>
      <c r="T18" s="601"/>
      <c r="U18" s="601"/>
      <c r="V18" s="601"/>
      <c r="W18" s="601"/>
      <c r="X18" s="602"/>
      <c r="Y18" s="388"/>
      <c r="Z18" s="389"/>
      <c r="AA18" s="389"/>
      <c r="AB18" s="390"/>
      <c r="AC18" s="606"/>
      <c r="AD18" s="607"/>
      <c r="AE18" s="607"/>
      <c r="AF18" s="607"/>
      <c r="AG18" s="608"/>
      <c r="AH18" s="600"/>
      <c r="AI18" s="601"/>
      <c r="AJ18" s="601"/>
      <c r="AK18" s="601"/>
      <c r="AL18" s="601"/>
      <c r="AM18" s="601"/>
      <c r="AN18" s="601"/>
      <c r="AO18" s="601"/>
      <c r="AP18" s="601"/>
      <c r="AQ18" s="601"/>
      <c r="AR18" s="601"/>
      <c r="AS18" s="601"/>
      <c r="AT18" s="602"/>
      <c r="AU18" s="388"/>
      <c r="AV18" s="389"/>
      <c r="AW18" s="389"/>
      <c r="AX18" s="603"/>
    </row>
    <row r="19" spans="1:50" ht="24.75" customHeight="1" x14ac:dyDescent="0.15">
      <c r="A19" s="1047"/>
      <c r="B19" s="1048"/>
      <c r="C19" s="1048"/>
      <c r="D19" s="1048"/>
      <c r="E19" s="1048"/>
      <c r="F19" s="1049"/>
      <c r="G19" s="606"/>
      <c r="H19" s="607"/>
      <c r="I19" s="607"/>
      <c r="J19" s="607"/>
      <c r="K19" s="608"/>
      <c r="L19" s="600"/>
      <c r="M19" s="601"/>
      <c r="N19" s="601"/>
      <c r="O19" s="601"/>
      <c r="P19" s="601"/>
      <c r="Q19" s="601"/>
      <c r="R19" s="601"/>
      <c r="S19" s="601"/>
      <c r="T19" s="601"/>
      <c r="U19" s="601"/>
      <c r="V19" s="601"/>
      <c r="W19" s="601"/>
      <c r="X19" s="602"/>
      <c r="Y19" s="388"/>
      <c r="Z19" s="389"/>
      <c r="AA19" s="389"/>
      <c r="AB19" s="390"/>
      <c r="AC19" s="606"/>
      <c r="AD19" s="607"/>
      <c r="AE19" s="607"/>
      <c r="AF19" s="607"/>
      <c r="AG19" s="608"/>
      <c r="AH19" s="600"/>
      <c r="AI19" s="601"/>
      <c r="AJ19" s="601"/>
      <c r="AK19" s="601"/>
      <c r="AL19" s="601"/>
      <c r="AM19" s="601"/>
      <c r="AN19" s="601"/>
      <c r="AO19" s="601"/>
      <c r="AP19" s="601"/>
      <c r="AQ19" s="601"/>
      <c r="AR19" s="601"/>
      <c r="AS19" s="601"/>
      <c r="AT19" s="602"/>
      <c r="AU19" s="388"/>
      <c r="AV19" s="389"/>
      <c r="AW19" s="389"/>
      <c r="AX19" s="603"/>
    </row>
    <row r="20" spans="1:50" ht="24.75" customHeight="1" x14ac:dyDescent="0.15">
      <c r="A20" s="1047"/>
      <c r="B20" s="1048"/>
      <c r="C20" s="1048"/>
      <c r="D20" s="1048"/>
      <c r="E20" s="1048"/>
      <c r="F20" s="1049"/>
      <c r="G20" s="606"/>
      <c r="H20" s="607"/>
      <c r="I20" s="607"/>
      <c r="J20" s="607"/>
      <c r="K20" s="608"/>
      <c r="L20" s="600"/>
      <c r="M20" s="601"/>
      <c r="N20" s="601"/>
      <c r="O20" s="601"/>
      <c r="P20" s="601"/>
      <c r="Q20" s="601"/>
      <c r="R20" s="601"/>
      <c r="S20" s="601"/>
      <c r="T20" s="601"/>
      <c r="U20" s="601"/>
      <c r="V20" s="601"/>
      <c r="W20" s="601"/>
      <c r="X20" s="602"/>
      <c r="Y20" s="388"/>
      <c r="Z20" s="389"/>
      <c r="AA20" s="389"/>
      <c r="AB20" s="390"/>
      <c r="AC20" s="606"/>
      <c r="AD20" s="607"/>
      <c r="AE20" s="607"/>
      <c r="AF20" s="607"/>
      <c r="AG20" s="608"/>
      <c r="AH20" s="600"/>
      <c r="AI20" s="601"/>
      <c r="AJ20" s="601"/>
      <c r="AK20" s="601"/>
      <c r="AL20" s="601"/>
      <c r="AM20" s="601"/>
      <c r="AN20" s="601"/>
      <c r="AO20" s="601"/>
      <c r="AP20" s="601"/>
      <c r="AQ20" s="601"/>
      <c r="AR20" s="601"/>
      <c r="AS20" s="601"/>
      <c r="AT20" s="602"/>
      <c r="AU20" s="388"/>
      <c r="AV20" s="389"/>
      <c r="AW20" s="389"/>
      <c r="AX20" s="603"/>
    </row>
    <row r="21" spans="1:50" ht="24.75" customHeight="1" x14ac:dyDescent="0.15">
      <c r="A21" s="1047"/>
      <c r="B21" s="1048"/>
      <c r="C21" s="1048"/>
      <c r="D21" s="1048"/>
      <c r="E21" s="1048"/>
      <c r="F21" s="1049"/>
      <c r="G21" s="606"/>
      <c r="H21" s="607"/>
      <c r="I21" s="607"/>
      <c r="J21" s="607"/>
      <c r="K21" s="608"/>
      <c r="L21" s="600"/>
      <c r="M21" s="601"/>
      <c r="N21" s="601"/>
      <c r="O21" s="601"/>
      <c r="P21" s="601"/>
      <c r="Q21" s="601"/>
      <c r="R21" s="601"/>
      <c r="S21" s="601"/>
      <c r="T21" s="601"/>
      <c r="U21" s="601"/>
      <c r="V21" s="601"/>
      <c r="W21" s="601"/>
      <c r="X21" s="602"/>
      <c r="Y21" s="388"/>
      <c r="Z21" s="389"/>
      <c r="AA21" s="389"/>
      <c r="AB21" s="390"/>
      <c r="AC21" s="606"/>
      <c r="AD21" s="607"/>
      <c r="AE21" s="607"/>
      <c r="AF21" s="607"/>
      <c r="AG21" s="608"/>
      <c r="AH21" s="600"/>
      <c r="AI21" s="601"/>
      <c r="AJ21" s="601"/>
      <c r="AK21" s="601"/>
      <c r="AL21" s="601"/>
      <c r="AM21" s="601"/>
      <c r="AN21" s="601"/>
      <c r="AO21" s="601"/>
      <c r="AP21" s="601"/>
      <c r="AQ21" s="601"/>
      <c r="AR21" s="601"/>
      <c r="AS21" s="601"/>
      <c r="AT21" s="602"/>
      <c r="AU21" s="388"/>
      <c r="AV21" s="389"/>
      <c r="AW21" s="389"/>
      <c r="AX21" s="603"/>
    </row>
    <row r="22" spans="1:50" ht="24.75" customHeight="1" x14ac:dyDescent="0.15">
      <c r="A22" s="1047"/>
      <c r="B22" s="1048"/>
      <c r="C22" s="1048"/>
      <c r="D22" s="1048"/>
      <c r="E22" s="1048"/>
      <c r="F22" s="1049"/>
      <c r="G22" s="606"/>
      <c r="H22" s="607"/>
      <c r="I22" s="607"/>
      <c r="J22" s="607"/>
      <c r="K22" s="608"/>
      <c r="L22" s="600"/>
      <c r="M22" s="601"/>
      <c r="N22" s="601"/>
      <c r="O22" s="601"/>
      <c r="P22" s="601"/>
      <c r="Q22" s="601"/>
      <c r="R22" s="601"/>
      <c r="S22" s="601"/>
      <c r="T22" s="601"/>
      <c r="U22" s="601"/>
      <c r="V22" s="601"/>
      <c r="W22" s="601"/>
      <c r="X22" s="602"/>
      <c r="Y22" s="388"/>
      <c r="Z22" s="389"/>
      <c r="AA22" s="389"/>
      <c r="AB22" s="390"/>
      <c r="AC22" s="606"/>
      <c r="AD22" s="607"/>
      <c r="AE22" s="607"/>
      <c r="AF22" s="607"/>
      <c r="AG22" s="608"/>
      <c r="AH22" s="600"/>
      <c r="AI22" s="601"/>
      <c r="AJ22" s="601"/>
      <c r="AK22" s="601"/>
      <c r="AL22" s="601"/>
      <c r="AM22" s="601"/>
      <c r="AN22" s="601"/>
      <c r="AO22" s="601"/>
      <c r="AP22" s="601"/>
      <c r="AQ22" s="601"/>
      <c r="AR22" s="601"/>
      <c r="AS22" s="601"/>
      <c r="AT22" s="602"/>
      <c r="AU22" s="388"/>
      <c r="AV22" s="389"/>
      <c r="AW22" s="389"/>
      <c r="AX22" s="603"/>
    </row>
    <row r="23" spans="1:50" ht="24.75" customHeight="1" x14ac:dyDescent="0.15">
      <c r="A23" s="1047"/>
      <c r="B23" s="1048"/>
      <c r="C23" s="1048"/>
      <c r="D23" s="1048"/>
      <c r="E23" s="1048"/>
      <c r="F23" s="1049"/>
      <c r="G23" s="606"/>
      <c r="H23" s="607"/>
      <c r="I23" s="607"/>
      <c r="J23" s="607"/>
      <c r="K23" s="608"/>
      <c r="L23" s="600"/>
      <c r="M23" s="601"/>
      <c r="N23" s="601"/>
      <c r="O23" s="601"/>
      <c r="P23" s="601"/>
      <c r="Q23" s="601"/>
      <c r="R23" s="601"/>
      <c r="S23" s="601"/>
      <c r="T23" s="601"/>
      <c r="U23" s="601"/>
      <c r="V23" s="601"/>
      <c r="W23" s="601"/>
      <c r="X23" s="602"/>
      <c r="Y23" s="388"/>
      <c r="Z23" s="389"/>
      <c r="AA23" s="389"/>
      <c r="AB23" s="390"/>
      <c r="AC23" s="606"/>
      <c r="AD23" s="607"/>
      <c r="AE23" s="607"/>
      <c r="AF23" s="607"/>
      <c r="AG23" s="608"/>
      <c r="AH23" s="600"/>
      <c r="AI23" s="601"/>
      <c r="AJ23" s="601"/>
      <c r="AK23" s="601"/>
      <c r="AL23" s="601"/>
      <c r="AM23" s="601"/>
      <c r="AN23" s="601"/>
      <c r="AO23" s="601"/>
      <c r="AP23" s="601"/>
      <c r="AQ23" s="601"/>
      <c r="AR23" s="601"/>
      <c r="AS23" s="601"/>
      <c r="AT23" s="602"/>
      <c r="AU23" s="388"/>
      <c r="AV23" s="389"/>
      <c r="AW23" s="389"/>
      <c r="AX23" s="603"/>
    </row>
    <row r="24" spans="1:50" ht="24.75" customHeight="1" x14ac:dyDescent="0.15">
      <c r="A24" s="1047"/>
      <c r="B24" s="1048"/>
      <c r="C24" s="1048"/>
      <c r="D24" s="1048"/>
      <c r="E24" s="1048"/>
      <c r="F24" s="1049"/>
      <c r="G24" s="606"/>
      <c r="H24" s="607"/>
      <c r="I24" s="607"/>
      <c r="J24" s="607"/>
      <c r="K24" s="608"/>
      <c r="L24" s="600"/>
      <c r="M24" s="601"/>
      <c r="N24" s="601"/>
      <c r="O24" s="601"/>
      <c r="P24" s="601"/>
      <c r="Q24" s="601"/>
      <c r="R24" s="601"/>
      <c r="S24" s="601"/>
      <c r="T24" s="601"/>
      <c r="U24" s="601"/>
      <c r="V24" s="601"/>
      <c r="W24" s="601"/>
      <c r="X24" s="602"/>
      <c r="Y24" s="388"/>
      <c r="Z24" s="389"/>
      <c r="AA24" s="389"/>
      <c r="AB24" s="390"/>
      <c r="AC24" s="606"/>
      <c r="AD24" s="607"/>
      <c r="AE24" s="607"/>
      <c r="AF24" s="607"/>
      <c r="AG24" s="608"/>
      <c r="AH24" s="600"/>
      <c r="AI24" s="601"/>
      <c r="AJ24" s="601"/>
      <c r="AK24" s="601"/>
      <c r="AL24" s="601"/>
      <c r="AM24" s="601"/>
      <c r="AN24" s="601"/>
      <c r="AO24" s="601"/>
      <c r="AP24" s="601"/>
      <c r="AQ24" s="601"/>
      <c r="AR24" s="601"/>
      <c r="AS24" s="601"/>
      <c r="AT24" s="602"/>
      <c r="AU24" s="388"/>
      <c r="AV24" s="389"/>
      <c r="AW24" s="389"/>
      <c r="AX24" s="603"/>
    </row>
    <row r="25" spans="1:50" ht="24.75" customHeight="1" x14ac:dyDescent="0.15">
      <c r="A25" s="1047"/>
      <c r="B25" s="1048"/>
      <c r="C25" s="1048"/>
      <c r="D25" s="1048"/>
      <c r="E25" s="1048"/>
      <c r="F25" s="1049"/>
      <c r="G25" s="606"/>
      <c r="H25" s="607"/>
      <c r="I25" s="607"/>
      <c r="J25" s="607"/>
      <c r="K25" s="608"/>
      <c r="L25" s="600"/>
      <c r="M25" s="601"/>
      <c r="N25" s="601"/>
      <c r="O25" s="601"/>
      <c r="P25" s="601"/>
      <c r="Q25" s="601"/>
      <c r="R25" s="601"/>
      <c r="S25" s="601"/>
      <c r="T25" s="601"/>
      <c r="U25" s="601"/>
      <c r="V25" s="601"/>
      <c r="W25" s="601"/>
      <c r="X25" s="602"/>
      <c r="Y25" s="388"/>
      <c r="Z25" s="389"/>
      <c r="AA25" s="389"/>
      <c r="AB25" s="390"/>
      <c r="AC25" s="606"/>
      <c r="AD25" s="607"/>
      <c r="AE25" s="607"/>
      <c r="AF25" s="607"/>
      <c r="AG25" s="608"/>
      <c r="AH25" s="600"/>
      <c r="AI25" s="601"/>
      <c r="AJ25" s="601"/>
      <c r="AK25" s="601"/>
      <c r="AL25" s="601"/>
      <c r="AM25" s="601"/>
      <c r="AN25" s="601"/>
      <c r="AO25" s="601"/>
      <c r="AP25" s="601"/>
      <c r="AQ25" s="601"/>
      <c r="AR25" s="601"/>
      <c r="AS25" s="601"/>
      <c r="AT25" s="602"/>
      <c r="AU25" s="388"/>
      <c r="AV25" s="389"/>
      <c r="AW25" s="389"/>
      <c r="AX25" s="603"/>
    </row>
    <row r="26" spans="1:50" ht="24.75" customHeight="1" x14ac:dyDescent="0.15">
      <c r="A26" s="1047"/>
      <c r="B26" s="1048"/>
      <c r="C26" s="1048"/>
      <c r="D26" s="1048"/>
      <c r="E26" s="1048"/>
      <c r="F26" s="1049"/>
      <c r="G26" s="606"/>
      <c r="H26" s="607"/>
      <c r="I26" s="607"/>
      <c r="J26" s="607"/>
      <c r="K26" s="608"/>
      <c r="L26" s="600"/>
      <c r="M26" s="601"/>
      <c r="N26" s="601"/>
      <c r="O26" s="601"/>
      <c r="P26" s="601"/>
      <c r="Q26" s="601"/>
      <c r="R26" s="601"/>
      <c r="S26" s="601"/>
      <c r="T26" s="601"/>
      <c r="U26" s="601"/>
      <c r="V26" s="601"/>
      <c r="W26" s="601"/>
      <c r="X26" s="602"/>
      <c r="Y26" s="388"/>
      <c r="Z26" s="389"/>
      <c r="AA26" s="389"/>
      <c r="AB26" s="390"/>
      <c r="AC26" s="606"/>
      <c r="AD26" s="607"/>
      <c r="AE26" s="607"/>
      <c r="AF26" s="607"/>
      <c r="AG26" s="608"/>
      <c r="AH26" s="600"/>
      <c r="AI26" s="601"/>
      <c r="AJ26" s="601"/>
      <c r="AK26" s="601"/>
      <c r="AL26" s="601"/>
      <c r="AM26" s="601"/>
      <c r="AN26" s="601"/>
      <c r="AO26" s="601"/>
      <c r="AP26" s="601"/>
      <c r="AQ26" s="601"/>
      <c r="AR26" s="601"/>
      <c r="AS26" s="601"/>
      <c r="AT26" s="602"/>
      <c r="AU26" s="388"/>
      <c r="AV26" s="389"/>
      <c r="AW26" s="389"/>
      <c r="AX26" s="603"/>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652"/>
      <c r="Z30" s="653"/>
      <c r="AA30" s="653"/>
      <c r="AB30" s="807"/>
      <c r="AC30" s="672"/>
      <c r="AD30" s="673"/>
      <c r="AE30" s="673"/>
      <c r="AF30" s="673"/>
      <c r="AG30" s="674"/>
      <c r="AH30" s="666"/>
      <c r="AI30" s="667"/>
      <c r="AJ30" s="667"/>
      <c r="AK30" s="667"/>
      <c r="AL30" s="667"/>
      <c r="AM30" s="667"/>
      <c r="AN30" s="667"/>
      <c r="AO30" s="667"/>
      <c r="AP30" s="667"/>
      <c r="AQ30" s="667"/>
      <c r="AR30" s="667"/>
      <c r="AS30" s="667"/>
      <c r="AT30" s="668"/>
      <c r="AU30" s="652"/>
      <c r="AV30" s="653"/>
      <c r="AW30" s="653"/>
      <c r="AX30" s="654"/>
    </row>
    <row r="31" spans="1:50" ht="24.75" customHeight="1" x14ac:dyDescent="0.15">
      <c r="A31" s="1047"/>
      <c r="B31" s="1048"/>
      <c r="C31" s="1048"/>
      <c r="D31" s="1048"/>
      <c r="E31" s="1048"/>
      <c r="F31" s="1049"/>
      <c r="G31" s="606"/>
      <c r="H31" s="607"/>
      <c r="I31" s="607"/>
      <c r="J31" s="607"/>
      <c r="K31" s="608"/>
      <c r="L31" s="600"/>
      <c r="M31" s="601"/>
      <c r="N31" s="601"/>
      <c r="O31" s="601"/>
      <c r="P31" s="601"/>
      <c r="Q31" s="601"/>
      <c r="R31" s="601"/>
      <c r="S31" s="601"/>
      <c r="T31" s="601"/>
      <c r="U31" s="601"/>
      <c r="V31" s="601"/>
      <c r="W31" s="601"/>
      <c r="X31" s="602"/>
      <c r="Y31" s="388"/>
      <c r="Z31" s="389"/>
      <c r="AA31" s="389"/>
      <c r="AB31" s="390"/>
      <c r="AC31" s="606"/>
      <c r="AD31" s="607"/>
      <c r="AE31" s="607"/>
      <c r="AF31" s="607"/>
      <c r="AG31" s="608"/>
      <c r="AH31" s="600"/>
      <c r="AI31" s="601"/>
      <c r="AJ31" s="601"/>
      <c r="AK31" s="601"/>
      <c r="AL31" s="601"/>
      <c r="AM31" s="601"/>
      <c r="AN31" s="601"/>
      <c r="AO31" s="601"/>
      <c r="AP31" s="601"/>
      <c r="AQ31" s="601"/>
      <c r="AR31" s="601"/>
      <c r="AS31" s="601"/>
      <c r="AT31" s="602"/>
      <c r="AU31" s="388"/>
      <c r="AV31" s="389"/>
      <c r="AW31" s="389"/>
      <c r="AX31" s="603"/>
    </row>
    <row r="32" spans="1:50" ht="24.75" customHeight="1" x14ac:dyDescent="0.15">
      <c r="A32" s="1047"/>
      <c r="B32" s="1048"/>
      <c r="C32" s="1048"/>
      <c r="D32" s="1048"/>
      <c r="E32" s="1048"/>
      <c r="F32" s="1049"/>
      <c r="G32" s="606"/>
      <c r="H32" s="607"/>
      <c r="I32" s="607"/>
      <c r="J32" s="607"/>
      <c r="K32" s="608"/>
      <c r="L32" s="600"/>
      <c r="M32" s="601"/>
      <c r="N32" s="601"/>
      <c r="O32" s="601"/>
      <c r="P32" s="601"/>
      <c r="Q32" s="601"/>
      <c r="R32" s="601"/>
      <c r="S32" s="601"/>
      <c r="T32" s="601"/>
      <c r="U32" s="601"/>
      <c r="V32" s="601"/>
      <c r="W32" s="601"/>
      <c r="X32" s="602"/>
      <c r="Y32" s="388"/>
      <c r="Z32" s="389"/>
      <c r="AA32" s="389"/>
      <c r="AB32" s="390"/>
      <c r="AC32" s="606"/>
      <c r="AD32" s="607"/>
      <c r="AE32" s="607"/>
      <c r="AF32" s="607"/>
      <c r="AG32" s="608"/>
      <c r="AH32" s="600"/>
      <c r="AI32" s="601"/>
      <c r="AJ32" s="601"/>
      <c r="AK32" s="601"/>
      <c r="AL32" s="601"/>
      <c r="AM32" s="601"/>
      <c r="AN32" s="601"/>
      <c r="AO32" s="601"/>
      <c r="AP32" s="601"/>
      <c r="AQ32" s="601"/>
      <c r="AR32" s="601"/>
      <c r="AS32" s="601"/>
      <c r="AT32" s="602"/>
      <c r="AU32" s="388"/>
      <c r="AV32" s="389"/>
      <c r="AW32" s="389"/>
      <c r="AX32" s="603"/>
    </row>
    <row r="33" spans="1:50" ht="24.75" customHeight="1" x14ac:dyDescent="0.15">
      <c r="A33" s="1047"/>
      <c r="B33" s="1048"/>
      <c r="C33" s="1048"/>
      <c r="D33" s="1048"/>
      <c r="E33" s="1048"/>
      <c r="F33" s="1049"/>
      <c r="G33" s="606"/>
      <c r="H33" s="607"/>
      <c r="I33" s="607"/>
      <c r="J33" s="607"/>
      <c r="K33" s="608"/>
      <c r="L33" s="600"/>
      <c r="M33" s="601"/>
      <c r="N33" s="601"/>
      <c r="O33" s="601"/>
      <c r="P33" s="601"/>
      <c r="Q33" s="601"/>
      <c r="R33" s="601"/>
      <c r="S33" s="601"/>
      <c r="T33" s="601"/>
      <c r="U33" s="601"/>
      <c r="V33" s="601"/>
      <c r="W33" s="601"/>
      <c r="X33" s="602"/>
      <c r="Y33" s="388"/>
      <c r="Z33" s="389"/>
      <c r="AA33" s="389"/>
      <c r="AB33" s="390"/>
      <c r="AC33" s="606"/>
      <c r="AD33" s="607"/>
      <c r="AE33" s="607"/>
      <c r="AF33" s="607"/>
      <c r="AG33" s="608"/>
      <c r="AH33" s="600"/>
      <c r="AI33" s="601"/>
      <c r="AJ33" s="601"/>
      <c r="AK33" s="601"/>
      <c r="AL33" s="601"/>
      <c r="AM33" s="601"/>
      <c r="AN33" s="601"/>
      <c r="AO33" s="601"/>
      <c r="AP33" s="601"/>
      <c r="AQ33" s="601"/>
      <c r="AR33" s="601"/>
      <c r="AS33" s="601"/>
      <c r="AT33" s="602"/>
      <c r="AU33" s="388"/>
      <c r="AV33" s="389"/>
      <c r="AW33" s="389"/>
      <c r="AX33" s="603"/>
    </row>
    <row r="34" spans="1:50" ht="24.75" customHeight="1" x14ac:dyDescent="0.15">
      <c r="A34" s="1047"/>
      <c r="B34" s="1048"/>
      <c r="C34" s="1048"/>
      <c r="D34" s="1048"/>
      <c r="E34" s="1048"/>
      <c r="F34" s="1049"/>
      <c r="G34" s="606"/>
      <c r="H34" s="607"/>
      <c r="I34" s="607"/>
      <c r="J34" s="607"/>
      <c r="K34" s="608"/>
      <c r="L34" s="600"/>
      <c r="M34" s="601"/>
      <c r="N34" s="601"/>
      <c r="O34" s="601"/>
      <c r="P34" s="601"/>
      <c r="Q34" s="601"/>
      <c r="R34" s="601"/>
      <c r="S34" s="601"/>
      <c r="T34" s="601"/>
      <c r="U34" s="601"/>
      <c r="V34" s="601"/>
      <c r="W34" s="601"/>
      <c r="X34" s="602"/>
      <c r="Y34" s="388"/>
      <c r="Z34" s="389"/>
      <c r="AA34" s="389"/>
      <c r="AB34" s="390"/>
      <c r="AC34" s="606"/>
      <c r="AD34" s="607"/>
      <c r="AE34" s="607"/>
      <c r="AF34" s="607"/>
      <c r="AG34" s="608"/>
      <c r="AH34" s="600"/>
      <c r="AI34" s="601"/>
      <c r="AJ34" s="601"/>
      <c r="AK34" s="601"/>
      <c r="AL34" s="601"/>
      <c r="AM34" s="601"/>
      <c r="AN34" s="601"/>
      <c r="AO34" s="601"/>
      <c r="AP34" s="601"/>
      <c r="AQ34" s="601"/>
      <c r="AR34" s="601"/>
      <c r="AS34" s="601"/>
      <c r="AT34" s="602"/>
      <c r="AU34" s="388"/>
      <c r="AV34" s="389"/>
      <c r="AW34" s="389"/>
      <c r="AX34" s="603"/>
    </row>
    <row r="35" spans="1:50" ht="24.75" customHeight="1" x14ac:dyDescent="0.15">
      <c r="A35" s="1047"/>
      <c r="B35" s="1048"/>
      <c r="C35" s="1048"/>
      <c r="D35" s="1048"/>
      <c r="E35" s="1048"/>
      <c r="F35" s="1049"/>
      <c r="G35" s="606"/>
      <c r="H35" s="607"/>
      <c r="I35" s="607"/>
      <c r="J35" s="607"/>
      <c r="K35" s="608"/>
      <c r="L35" s="600"/>
      <c r="M35" s="601"/>
      <c r="N35" s="601"/>
      <c r="O35" s="601"/>
      <c r="P35" s="601"/>
      <c r="Q35" s="601"/>
      <c r="R35" s="601"/>
      <c r="S35" s="601"/>
      <c r="T35" s="601"/>
      <c r="U35" s="601"/>
      <c r="V35" s="601"/>
      <c r="W35" s="601"/>
      <c r="X35" s="602"/>
      <c r="Y35" s="388"/>
      <c r="Z35" s="389"/>
      <c r="AA35" s="389"/>
      <c r="AB35" s="390"/>
      <c r="AC35" s="606"/>
      <c r="AD35" s="607"/>
      <c r="AE35" s="607"/>
      <c r="AF35" s="607"/>
      <c r="AG35" s="608"/>
      <c r="AH35" s="600"/>
      <c r="AI35" s="601"/>
      <c r="AJ35" s="601"/>
      <c r="AK35" s="601"/>
      <c r="AL35" s="601"/>
      <c r="AM35" s="601"/>
      <c r="AN35" s="601"/>
      <c r="AO35" s="601"/>
      <c r="AP35" s="601"/>
      <c r="AQ35" s="601"/>
      <c r="AR35" s="601"/>
      <c r="AS35" s="601"/>
      <c r="AT35" s="602"/>
      <c r="AU35" s="388"/>
      <c r="AV35" s="389"/>
      <c r="AW35" s="389"/>
      <c r="AX35" s="603"/>
    </row>
    <row r="36" spans="1:50" ht="24.75" customHeight="1" x14ac:dyDescent="0.15">
      <c r="A36" s="1047"/>
      <c r="B36" s="1048"/>
      <c r="C36" s="1048"/>
      <c r="D36" s="1048"/>
      <c r="E36" s="1048"/>
      <c r="F36" s="1049"/>
      <c r="G36" s="606"/>
      <c r="H36" s="607"/>
      <c r="I36" s="607"/>
      <c r="J36" s="607"/>
      <c r="K36" s="608"/>
      <c r="L36" s="600"/>
      <c r="M36" s="601"/>
      <c r="N36" s="601"/>
      <c r="O36" s="601"/>
      <c r="P36" s="601"/>
      <c r="Q36" s="601"/>
      <c r="R36" s="601"/>
      <c r="S36" s="601"/>
      <c r="T36" s="601"/>
      <c r="U36" s="601"/>
      <c r="V36" s="601"/>
      <c r="W36" s="601"/>
      <c r="X36" s="602"/>
      <c r="Y36" s="388"/>
      <c r="Z36" s="389"/>
      <c r="AA36" s="389"/>
      <c r="AB36" s="390"/>
      <c r="AC36" s="606"/>
      <c r="AD36" s="607"/>
      <c r="AE36" s="607"/>
      <c r="AF36" s="607"/>
      <c r="AG36" s="608"/>
      <c r="AH36" s="600"/>
      <c r="AI36" s="601"/>
      <c r="AJ36" s="601"/>
      <c r="AK36" s="601"/>
      <c r="AL36" s="601"/>
      <c r="AM36" s="601"/>
      <c r="AN36" s="601"/>
      <c r="AO36" s="601"/>
      <c r="AP36" s="601"/>
      <c r="AQ36" s="601"/>
      <c r="AR36" s="601"/>
      <c r="AS36" s="601"/>
      <c r="AT36" s="602"/>
      <c r="AU36" s="388"/>
      <c r="AV36" s="389"/>
      <c r="AW36" s="389"/>
      <c r="AX36" s="603"/>
    </row>
    <row r="37" spans="1:50" ht="24.75" customHeight="1" x14ac:dyDescent="0.15">
      <c r="A37" s="1047"/>
      <c r="B37" s="1048"/>
      <c r="C37" s="1048"/>
      <c r="D37" s="1048"/>
      <c r="E37" s="1048"/>
      <c r="F37" s="1049"/>
      <c r="G37" s="606"/>
      <c r="H37" s="607"/>
      <c r="I37" s="607"/>
      <c r="J37" s="607"/>
      <c r="K37" s="608"/>
      <c r="L37" s="600"/>
      <c r="M37" s="601"/>
      <c r="N37" s="601"/>
      <c r="O37" s="601"/>
      <c r="P37" s="601"/>
      <c r="Q37" s="601"/>
      <c r="R37" s="601"/>
      <c r="S37" s="601"/>
      <c r="T37" s="601"/>
      <c r="U37" s="601"/>
      <c r="V37" s="601"/>
      <c r="W37" s="601"/>
      <c r="X37" s="602"/>
      <c r="Y37" s="388"/>
      <c r="Z37" s="389"/>
      <c r="AA37" s="389"/>
      <c r="AB37" s="390"/>
      <c r="AC37" s="606"/>
      <c r="AD37" s="607"/>
      <c r="AE37" s="607"/>
      <c r="AF37" s="607"/>
      <c r="AG37" s="608"/>
      <c r="AH37" s="600"/>
      <c r="AI37" s="601"/>
      <c r="AJ37" s="601"/>
      <c r="AK37" s="601"/>
      <c r="AL37" s="601"/>
      <c r="AM37" s="601"/>
      <c r="AN37" s="601"/>
      <c r="AO37" s="601"/>
      <c r="AP37" s="601"/>
      <c r="AQ37" s="601"/>
      <c r="AR37" s="601"/>
      <c r="AS37" s="601"/>
      <c r="AT37" s="602"/>
      <c r="AU37" s="388"/>
      <c r="AV37" s="389"/>
      <c r="AW37" s="389"/>
      <c r="AX37" s="603"/>
    </row>
    <row r="38" spans="1:50" ht="24.75" customHeight="1" x14ac:dyDescent="0.15">
      <c r="A38" s="1047"/>
      <c r="B38" s="1048"/>
      <c r="C38" s="1048"/>
      <c r="D38" s="1048"/>
      <c r="E38" s="1048"/>
      <c r="F38" s="1049"/>
      <c r="G38" s="606"/>
      <c r="H38" s="607"/>
      <c r="I38" s="607"/>
      <c r="J38" s="607"/>
      <c r="K38" s="608"/>
      <c r="L38" s="600"/>
      <c r="M38" s="601"/>
      <c r="N38" s="601"/>
      <c r="O38" s="601"/>
      <c r="P38" s="601"/>
      <c r="Q38" s="601"/>
      <c r="R38" s="601"/>
      <c r="S38" s="601"/>
      <c r="T38" s="601"/>
      <c r="U38" s="601"/>
      <c r="V38" s="601"/>
      <c r="W38" s="601"/>
      <c r="X38" s="602"/>
      <c r="Y38" s="388"/>
      <c r="Z38" s="389"/>
      <c r="AA38" s="389"/>
      <c r="AB38" s="390"/>
      <c r="AC38" s="606"/>
      <c r="AD38" s="607"/>
      <c r="AE38" s="607"/>
      <c r="AF38" s="607"/>
      <c r="AG38" s="608"/>
      <c r="AH38" s="600"/>
      <c r="AI38" s="601"/>
      <c r="AJ38" s="601"/>
      <c r="AK38" s="601"/>
      <c r="AL38" s="601"/>
      <c r="AM38" s="601"/>
      <c r="AN38" s="601"/>
      <c r="AO38" s="601"/>
      <c r="AP38" s="601"/>
      <c r="AQ38" s="601"/>
      <c r="AR38" s="601"/>
      <c r="AS38" s="601"/>
      <c r="AT38" s="602"/>
      <c r="AU38" s="388"/>
      <c r="AV38" s="389"/>
      <c r="AW38" s="389"/>
      <c r="AX38" s="603"/>
    </row>
    <row r="39" spans="1:50" ht="24.75" customHeight="1" x14ac:dyDescent="0.15">
      <c r="A39" s="1047"/>
      <c r="B39" s="1048"/>
      <c r="C39" s="1048"/>
      <c r="D39" s="1048"/>
      <c r="E39" s="1048"/>
      <c r="F39" s="1049"/>
      <c r="G39" s="606"/>
      <c r="H39" s="607"/>
      <c r="I39" s="607"/>
      <c r="J39" s="607"/>
      <c r="K39" s="608"/>
      <c r="L39" s="600"/>
      <c r="M39" s="601"/>
      <c r="N39" s="601"/>
      <c r="O39" s="601"/>
      <c r="P39" s="601"/>
      <c r="Q39" s="601"/>
      <c r="R39" s="601"/>
      <c r="S39" s="601"/>
      <c r="T39" s="601"/>
      <c r="U39" s="601"/>
      <c r="V39" s="601"/>
      <c r="W39" s="601"/>
      <c r="X39" s="602"/>
      <c r="Y39" s="388"/>
      <c r="Z39" s="389"/>
      <c r="AA39" s="389"/>
      <c r="AB39" s="390"/>
      <c r="AC39" s="606"/>
      <c r="AD39" s="607"/>
      <c r="AE39" s="607"/>
      <c r="AF39" s="607"/>
      <c r="AG39" s="608"/>
      <c r="AH39" s="600"/>
      <c r="AI39" s="601"/>
      <c r="AJ39" s="601"/>
      <c r="AK39" s="601"/>
      <c r="AL39" s="601"/>
      <c r="AM39" s="601"/>
      <c r="AN39" s="601"/>
      <c r="AO39" s="601"/>
      <c r="AP39" s="601"/>
      <c r="AQ39" s="601"/>
      <c r="AR39" s="601"/>
      <c r="AS39" s="601"/>
      <c r="AT39" s="602"/>
      <c r="AU39" s="388"/>
      <c r="AV39" s="389"/>
      <c r="AW39" s="389"/>
      <c r="AX39" s="603"/>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652"/>
      <c r="Z43" s="653"/>
      <c r="AA43" s="653"/>
      <c r="AB43" s="807"/>
      <c r="AC43" s="672"/>
      <c r="AD43" s="673"/>
      <c r="AE43" s="673"/>
      <c r="AF43" s="673"/>
      <c r="AG43" s="674"/>
      <c r="AH43" s="666"/>
      <c r="AI43" s="667"/>
      <c r="AJ43" s="667"/>
      <c r="AK43" s="667"/>
      <c r="AL43" s="667"/>
      <c r="AM43" s="667"/>
      <c r="AN43" s="667"/>
      <c r="AO43" s="667"/>
      <c r="AP43" s="667"/>
      <c r="AQ43" s="667"/>
      <c r="AR43" s="667"/>
      <c r="AS43" s="667"/>
      <c r="AT43" s="668"/>
      <c r="AU43" s="652"/>
      <c r="AV43" s="653"/>
      <c r="AW43" s="653"/>
      <c r="AX43" s="654"/>
    </row>
    <row r="44" spans="1:50" ht="24.75" customHeight="1" x14ac:dyDescent="0.15">
      <c r="A44" s="1047"/>
      <c r="B44" s="1048"/>
      <c r="C44" s="1048"/>
      <c r="D44" s="1048"/>
      <c r="E44" s="1048"/>
      <c r="F44" s="1049"/>
      <c r="G44" s="606"/>
      <c r="H44" s="607"/>
      <c r="I44" s="607"/>
      <c r="J44" s="607"/>
      <c r="K44" s="608"/>
      <c r="L44" s="600"/>
      <c r="M44" s="601"/>
      <c r="N44" s="601"/>
      <c r="O44" s="601"/>
      <c r="P44" s="601"/>
      <c r="Q44" s="601"/>
      <c r="R44" s="601"/>
      <c r="S44" s="601"/>
      <c r="T44" s="601"/>
      <c r="U44" s="601"/>
      <c r="V44" s="601"/>
      <c r="W44" s="601"/>
      <c r="X44" s="602"/>
      <c r="Y44" s="388"/>
      <c r="Z44" s="389"/>
      <c r="AA44" s="389"/>
      <c r="AB44" s="390"/>
      <c r="AC44" s="606"/>
      <c r="AD44" s="607"/>
      <c r="AE44" s="607"/>
      <c r="AF44" s="607"/>
      <c r="AG44" s="608"/>
      <c r="AH44" s="600"/>
      <c r="AI44" s="601"/>
      <c r="AJ44" s="601"/>
      <c r="AK44" s="601"/>
      <c r="AL44" s="601"/>
      <c r="AM44" s="601"/>
      <c r="AN44" s="601"/>
      <c r="AO44" s="601"/>
      <c r="AP44" s="601"/>
      <c r="AQ44" s="601"/>
      <c r="AR44" s="601"/>
      <c r="AS44" s="601"/>
      <c r="AT44" s="602"/>
      <c r="AU44" s="388"/>
      <c r="AV44" s="389"/>
      <c r="AW44" s="389"/>
      <c r="AX44" s="603"/>
    </row>
    <row r="45" spans="1:50" ht="24.75" customHeight="1" x14ac:dyDescent="0.15">
      <c r="A45" s="1047"/>
      <c r="B45" s="1048"/>
      <c r="C45" s="1048"/>
      <c r="D45" s="1048"/>
      <c r="E45" s="1048"/>
      <c r="F45" s="1049"/>
      <c r="G45" s="606"/>
      <c r="H45" s="607"/>
      <c r="I45" s="607"/>
      <c r="J45" s="607"/>
      <c r="K45" s="608"/>
      <c r="L45" s="600"/>
      <c r="M45" s="601"/>
      <c r="N45" s="601"/>
      <c r="O45" s="601"/>
      <c r="P45" s="601"/>
      <c r="Q45" s="601"/>
      <c r="R45" s="601"/>
      <c r="S45" s="601"/>
      <c r="T45" s="601"/>
      <c r="U45" s="601"/>
      <c r="V45" s="601"/>
      <c r="W45" s="601"/>
      <c r="X45" s="602"/>
      <c r="Y45" s="388"/>
      <c r="Z45" s="389"/>
      <c r="AA45" s="389"/>
      <c r="AB45" s="390"/>
      <c r="AC45" s="606"/>
      <c r="AD45" s="607"/>
      <c r="AE45" s="607"/>
      <c r="AF45" s="607"/>
      <c r="AG45" s="608"/>
      <c r="AH45" s="600"/>
      <c r="AI45" s="601"/>
      <c r="AJ45" s="601"/>
      <c r="AK45" s="601"/>
      <c r="AL45" s="601"/>
      <c r="AM45" s="601"/>
      <c r="AN45" s="601"/>
      <c r="AO45" s="601"/>
      <c r="AP45" s="601"/>
      <c r="AQ45" s="601"/>
      <c r="AR45" s="601"/>
      <c r="AS45" s="601"/>
      <c r="AT45" s="602"/>
      <c r="AU45" s="388"/>
      <c r="AV45" s="389"/>
      <c r="AW45" s="389"/>
      <c r="AX45" s="603"/>
    </row>
    <row r="46" spans="1:50" ht="24.75" customHeight="1" x14ac:dyDescent="0.15">
      <c r="A46" s="1047"/>
      <c r="B46" s="1048"/>
      <c r="C46" s="1048"/>
      <c r="D46" s="1048"/>
      <c r="E46" s="1048"/>
      <c r="F46" s="1049"/>
      <c r="G46" s="606"/>
      <c r="H46" s="607"/>
      <c r="I46" s="607"/>
      <c r="J46" s="607"/>
      <c r="K46" s="608"/>
      <c r="L46" s="600"/>
      <c r="M46" s="601"/>
      <c r="N46" s="601"/>
      <c r="O46" s="601"/>
      <c r="P46" s="601"/>
      <c r="Q46" s="601"/>
      <c r="R46" s="601"/>
      <c r="S46" s="601"/>
      <c r="T46" s="601"/>
      <c r="U46" s="601"/>
      <c r="V46" s="601"/>
      <c r="W46" s="601"/>
      <c r="X46" s="602"/>
      <c r="Y46" s="388"/>
      <c r="Z46" s="389"/>
      <c r="AA46" s="389"/>
      <c r="AB46" s="390"/>
      <c r="AC46" s="606"/>
      <c r="AD46" s="607"/>
      <c r="AE46" s="607"/>
      <c r="AF46" s="607"/>
      <c r="AG46" s="608"/>
      <c r="AH46" s="600"/>
      <c r="AI46" s="601"/>
      <c r="AJ46" s="601"/>
      <c r="AK46" s="601"/>
      <c r="AL46" s="601"/>
      <c r="AM46" s="601"/>
      <c r="AN46" s="601"/>
      <c r="AO46" s="601"/>
      <c r="AP46" s="601"/>
      <c r="AQ46" s="601"/>
      <c r="AR46" s="601"/>
      <c r="AS46" s="601"/>
      <c r="AT46" s="602"/>
      <c r="AU46" s="388"/>
      <c r="AV46" s="389"/>
      <c r="AW46" s="389"/>
      <c r="AX46" s="603"/>
    </row>
    <row r="47" spans="1:50" ht="24.75" customHeight="1" x14ac:dyDescent="0.15">
      <c r="A47" s="1047"/>
      <c r="B47" s="1048"/>
      <c r="C47" s="1048"/>
      <c r="D47" s="1048"/>
      <c r="E47" s="1048"/>
      <c r="F47" s="1049"/>
      <c r="G47" s="606"/>
      <c r="H47" s="607"/>
      <c r="I47" s="607"/>
      <c r="J47" s="607"/>
      <c r="K47" s="608"/>
      <c r="L47" s="600"/>
      <c r="M47" s="601"/>
      <c r="N47" s="601"/>
      <c r="O47" s="601"/>
      <c r="P47" s="601"/>
      <c r="Q47" s="601"/>
      <c r="R47" s="601"/>
      <c r="S47" s="601"/>
      <c r="T47" s="601"/>
      <c r="U47" s="601"/>
      <c r="V47" s="601"/>
      <c r="W47" s="601"/>
      <c r="X47" s="602"/>
      <c r="Y47" s="388"/>
      <c r="Z47" s="389"/>
      <c r="AA47" s="389"/>
      <c r="AB47" s="390"/>
      <c r="AC47" s="606"/>
      <c r="AD47" s="607"/>
      <c r="AE47" s="607"/>
      <c r="AF47" s="607"/>
      <c r="AG47" s="608"/>
      <c r="AH47" s="600"/>
      <c r="AI47" s="601"/>
      <c r="AJ47" s="601"/>
      <c r="AK47" s="601"/>
      <c r="AL47" s="601"/>
      <c r="AM47" s="601"/>
      <c r="AN47" s="601"/>
      <c r="AO47" s="601"/>
      <c r="AP47" s="601"/>
      <c r="AQ47" s="601"/>
      <c r="AR47" s="601"/>
      <c r="AS47" s="601"/>
      <c r="AT47" s="602"/>
      <c r="AU47" s="388"/>
      <c r="AV47" s="389"/>
      <c r="AW47" s="389"/>
      <c r="AX47" s="603"/>
    </row>
    <row r="48" spans="1:50" ht="24.75" customHeight="1" x14ac:dyDescent="0.15">
      <c r="A48" s="1047"/>
      <c r="B48" s="1048"/>
      <c r="C48" s="1048"/>
      <c r="D48" s="1048"/>
      <c r="E48" s="1048"/>
      <c r="F48" s="1049"/>
      <c r="G48" s="606"/>
      <c r="H48" s="607"/>
      <c r="I48" s="607"/>
      <c r="J48" s="607"/>
      <c r="K48" s="608"/>
      <c r="L48" s="600"/>
      <c r="M48" s="601"/>
      <c r="N48" s="601"/>
      <c r="O48" s="601"/>
      <c r="P48" s="601"/>
      <c r="Q48" s="601"/>
      <c r="R48" s="601"/>
      <c r="S48" s="601"/>
      <c r="T48" s="601"/>
      <c r="U48" s="601"/>
      <c r="V48" s="601"/>
      <c r="W48" s="601"/>
      <c r="X48" s="602"/>
      <c r="Y48" s="388"/>
      <c r="Z48" s="389"/>
      <c r="AA48" s="389"/>
      <c r="AB48" s="390"/>
      <c r="AC48" s="606"/>
      <c r="AD48" s="607"/>
      <c r="AE48" s="607"/>
      <c r="AF48" s="607"/>
      <c r="AG48" s="608"/>
      <c r="AH48" s="600"/>
      <c r="AI48" s="601"/>
      <c r="AJ48" s="601"/>
      <c r="AK48" s="601"/>
      <c r="AL48" s="601"/>
      <c r="AM48" s="601"/>
      <c r="AN48" s="601"/>
      <c r="AO48" s="601"/>
      <c r="AP48" s="601"/>
      <c r="AQ48" s="601"/>
      <c r="AR48" s="601"/>
      <c r="AS48" s="601"/>
      <c r="AT48" s="602"/>
      <c r="AU48" s="388"/>
      <c r="AV48" s="389"/>
      <c r="AW48" s="389"/>
      <c r="AX48" s="603"/>
    </row>
    <row r="49" spans="1:50" ht="24.75" customHeight="1" x14ac:dyDescent="0.15">
      <c r="A49" s="1047"/>
      <c r="B49" s="1048"/>
      <c r="C49" s="1048"/>
      <c r="D49" s="1048"/>
      <c r="E49" s="1048"/>
      <c r="F49" s="1049"/>
      <c r="G49" s="606"/>
      <c r="H49" s="607"/>
      <c r="I49" s="607"/>
      <c r="J49" s="607"/>
      <c r="K49" s="608"/>
      <c r="L49" s="600"/>
      <c r="M49" s="601"/>
      <c r="N49" s="601"/>
      <c r="O49" s="601"/>
      <c r="P49" s="601"/>
      <c r="Q49" s="601"/>
      <c r="R49" s="601"/>
      <c r="S49" s="601"/>
      <c r="T49" s="601"/>
      <c r="U49" s="601"/>
      <c r="V49" s="601"/>
      <c r="W49" s="601"/>
      <c r="X49" s="602"/>
      <c r="Y49" s="388"/>
      <c r="Z49" s="389"/>
      <c r="AA49" s="389"/>
      <c r="AB49" s="390"/>
      <c r="AC49" s="606"/>
      <c r="AD49" s="607"/>
      <c r="AE49" s="607"/>
      <c r="AF49" s="607"/>
      <c r="AG49" s="608"/>
      <c r="AH49" s="600"/>
      <c r="AI49" s="601"/>
      <c r="AJ49" s="601"/>
      <c r="AK49" s="601"/>
      <c r="AL49" s="601"/>
      <c r="AM49" s="601"/>
      <c r="AN49" s="601"/>
      <c r="AO49" s="601"/>
      <c r="AP49" s="601"/>
      <c r="AQ49" s="601"/>
      <c r="AR49" s="601"/>
      <c r="AS49" s="601"/>
      <c r="AT49" s="602"/>
      <c r="AU49" s="388"/>
      <c r="AV49" s="389"/>
      <c r="AW49" s="389"/>
      <c r="AX49" s="603"/>
    </row>
    <row r="50" spans="1:50" ht="24.75" customHeight="1" x14ac:dyDescent="0.15">
      <c r="A50" s="1047"/>
      <c r="B50" s="1048"/>
      <c r="C50" s="1048"/>
      <c r="D50" s="1048"/>
      <c r="E50" s="1048"/>
      <c r="F50" s="1049"/>
      <c r="G50" s="606"/>
      <c r="H50" s="607"/>
      <c r="I50" s="607"/>
      <c r="J50" s="607"/>
      <c r="K50" s="608"/>
      <c r="L50" s="600"/>
      <c r="M50" s="601"/>
      <c r="N50" s="601"/>
      <c r="O50" s="601"/>
      <c r="P50" s="601"/>
      <c r="Q50" s="601"/>
      <c r="R50" s="601"/>
      <c r="S50" s="601"/>
      <c r="T50" s="601"/>
      <c r="U50" s="601"/>
      <c r="V50" s="601"/>
      <c r="W50" s="601"/>
      <c r="X50" s="602"/>
      <c r="Y50" s="388"/>
      <c r="Z50" s="389"/>
      <c r="AA50" s="389"/>
      <c r="AB50" s="390"/>
      <c r="AC50" s="606"/>
      <c r="AD50" s="607"/>
      <c r="AE50" s="607"/>
      <c r="AF50" s="607"/>
      <c r="AG50" s="608"/>
      <c r="AH50" s="600"/>
      <c r="AI50" s="601"/>
      <c r="AJ50" s="601"/>
      <c r="AK50" s="601"/>
      <c r="AL50" s="601"/>
      <c r="AM50" s="601"/>
      <c r="AN50" s="601"/>
      <c r="AO50" s="601"/>
      <c r="AP50" s="601"/>
      <c r="AQ50" s="601"/>
      <c r="AR50" s="601"/>
      <c r="AS50" s="601"/>
      <c r="AT50" s="602"/>
      <c r="AU50" s="388"/>
      <c r="AV50" s="389"/>
      <c r="AW50" s="389"/>
      <c r="AX50" s="603"/>
    </row>
    <row r="51" spans="1:50" ht="24.75" customHeight="1" x14ac:dyDescent="0.15">
      <c r="A51" s="1047"/>
      <c r="B51" s="1048"/>
      <c r="C51" s="1048"/>
      <c r="D51" s="1048"/>
      <c r="E51" s="1048"/>
      <c r="F51" s="1049"/>
      <c r="G51" s="606"/>
      <c r="H51" s="607"/>
      <c r="I51" s="607"/>
      <c r="J51" s="607"/>
      <c r="K51" s="608"/>
      <c r="L51" s="600"/>
      <c r="M51" s="601"/>
      <c r="N51" s="601"/>
      <c r="O51" s="601"/>
      <c r="P51" s="601"/>
      <c r="Q51" s="601"/>
      <c r="R51" s="601"/>
      <c r="S51" s="601"/>
      <c r="T51" s="601"/>
      <c r="U51" s="601"/>
      <c r="V51" s="601"/>
      <c r="W51" s="601"/>
      <c r="X51" s="602"/>
      <c r="Y51" s="388"/>
      <c r="Z51" s="389"/>
      <c r="AA51" s="389"/>
      <c r="AB51" s="390"/>
      <c r="AC51" s="606"/>
      <c r="AD51" s="607"/>
      <c r="AE51" s="607"/>
      <c r="AF51" s="607"/>
      <c r="AG51" s="608"/>
      <c r="AH51" s="600"/>
      <c r="AI51" s="601"/>
      <c r="AJ51" s="601"/>
      <c r="AK51" s="601"/>
      <c r="AL51" s="601"/>
      <c r="AM51" s="601"/>
      <c r="AN51" s="601"/>
      <c r="AO51" s="601"/>
      <c r="AP51" s="601"/>
      <c r="AQ51" s="601"/>
      <c r="AR51" s="601"/>
      <c r="AS51" s="601"/>
      <c r="AT51" s="602"/>
      <c r="AU51" s="388"/>
      <c r="AV51" s="389"/>
      <c r="AW51" s="389"/>
      <c r="AX51" s="603"/>
    </row>
    <row r="52" spans="1:50" ht="24.75" customHeight="1" x14ac:dyDescent="0.15">
      <c r="A52" s="1047"/>
      <c r="B52" s="1048"/>
      <c r="C52" s="1048"/>
      <c r="D52" s="1048"/>
      <c r="E52" s="1048"/>
      <c r="F52" s="1049"/>
      <c r="G52" s="606"/>
      <c r="H52" s="607"/>
      <c r="I52" s="607"/>
      <c r="J52" s="607"/>
      <c r="K52" s="608"/>
      <c r="L52" s="600"/>
      <c r="M52" s="601"/>
      <c r="N52" s="601"/>
      <c r="O52" s="601"/>
      <c r="P52" s="601"/>
      <c r="Q52" s="601"/>
      <c r="R52" s="601"/>
      <c r="S52" s="601"/>
      <c r="T52" s="601"/>
      <c r="U52" s="601"/>
      <c r="V52" s="601"/>
      <c r="W52" s="601"/>
      <c r="X52" s="602"/>
      <c r="Y52" s="388"/>
      <c r="Z52" s="389"/>
      <c r="AA52" s="389"/>
      <c r="AB52" s="390"/>
      <c r="AC52" s="606"/>
      <c r="AD52" s="607"/>
      <c r="AE52" s="607"/>
      <c r="AF52" s="607"/>
      <c r="AG52" s="608"/>
      <c r="AH52" s="600"/>
      <c r="AI52" s="601"/>
      <c r="AJ52" s="601"/>
      <c r="AK52" s="601"/>
      <c r="AL52" s="601"/>
      <c r="AM52" s="601"/>
      <c r="AN52" s="601"/>
      <c r="AO52" s="601"/>
      <c r="AP52" s="601"/>
      <c r="AQ52" s="601"/>
      <c r="AR52" s="601"/>
      <c r="AS52" s="601"/>
      <c r="AT52" s="602"/>
      <c r="AU52" s="388"/>
      <c r="AV52" s="389"/>
      <c r="AW52" s="389"/>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652"/>
      <c r="Z57" s="653"/>
      <c r="AA57" s="653"/>
      <c r="AB57" s="807"/>
      <c r="AC57" s="672"/>
      <c r="AD57" s="673"/>
      <c r="AE57" s="673"/>
      <c r="AF57" s="673"/>
      <c r="AG57" s="674"/>
      <c r="AH57" s="666"/>
      <c r="AI57" s="667"/>
      <c r="AJ57" s="667"/>
      <c r="AK57" s="667"/>
      <c r="AL57" s="667"/>
      <c r="AM57" s="667"/>
      <c r="AN57" s="667"/>
      <c r="AO57" s="667"/>
      <c r="AP57" s="667"/>
      <c r="AQ57" s="667"/>
      <c r="AR57" s="667"/>
      <c r="AS57" s="667"/>
      <c r="AT57" s="668"/>
      <c r="AU57" s="652"/>
      <c r="AV57" s="653"/>
      <c r="AW57" s="653"/>
      <c r="AX57" s="654"/>
    </row>
    <row r="58" spans="1:50" ht="24.75" customHeight="1" x14ac:dyDescent="0.15">
      <c r="A58" s="1047"/>
      <c r="B58" s="1048"/>
      <c r="C58" s="1048"/>
      <c r="D58" s="1048"/>
      <c r="E58" s="1048"/>
      <c r="F58" s="1049"/>
      <c r="G58" s="606"/>
      <c r="H58" s="607"/>
      <c r="I58" s="607"/>
      <c r="J58" s="607"/>
      <c r="K58" s="608"/>
      <c r="L58" s="600"/>
      <c r="M58" s="601"/>
      <c r="N58" s="601"/>
      <c r="O58" s="601"/>
      <c r="P58" s="601"/>
      <c r="Q58" s="601"/>
      <c r="R58" s="601"/>
      <c r="S58" s="601"/>
      <c r="T58" s="601"/>
      <c r="U58" s="601"/>
      <c r="V58" s="601"/>
      <c r="W58" s="601"/>
      <c r="X58" s="602"/>
      <c r="Y58" s="388"/>
      <c r="Z58" s="389"/>
      <c r="AA58" s="389"/>
      <c r="AB58" s="390"/>
      <c r="AC58" s="606"/>
      <c r="AD58" s="607"/>
      <c r="AE58" s="607"/>
      <c r="AF58" s="607"/>
      <c r="AG58" s="608"/>
      <c r="AH58" s="600"/>
      <c r="AI58" s="601"/>
      <c r="AJ58" s="601"/>
      <c r="AK58" s="601"/>
      <c r="AL58" s="601"/>
      <c r="AM58" s="601"/>
      <c r="AN58" s="601"/>
      <c r="AO58" s="601"/>
      <c r="AP58" s="601"/>
      <c r="AQ58" s="601"/>
      <c r="AR58" s="601"/>
      <c r="AS58" s="601"/>
      <c r="AT58" s="602"/>
      <c r="AU58" s="388"/>
      <c r="AV58" s="389"/>
      <c r="AW58" s="389"/>
      <c r="AX58" s="603"/>
    </row>
    <row r="59" spans="1:50" ht="24.75" customHeight="1" x14ac:dyDescent="0.15">
      <c r="A59" s="1047"/>
      <c r="B59" s="1048"/>
      <c r="C59" s="1048"/>
      <c r="D59" s="1048"/>
      <c r="E59" s="1048"/>
      <c r="F59" s="1049"/>
      <c r="G59" s="606"/>
      <c r="H59" s="607"/>
      <c r="I59" s="607"/>
      <c r="J59" s="607"/>
      <c r="K59" s="608"/>
      <c r="L59" s="600"/>
      <c r="M59" s="601"/>
      <c r="N59" s="601"/>
      <c r="O59" s="601"/>
      <c r="P59" s="601"/>
      <c r="Q59" s="601"/>
      <c r="R59" s="601"/>
      <c r="S59" s="601"/>
      <c r="T59" s="601"/>
      <c r="U59" s="601"/>
      <c r="V59" s="601"/>
      <c r="W59" s="601"/>
      <c r="X59" s="602"/>
      <c r="Y59" s="388"/>
      <c r="Z59" s="389"/>
      <c r="AA59" s="389"/>
      <c r="AB59" s="390"/>
      <c r="AC59" s="606"/>
      <c r="AD59" s="607"/>
      <c r="AE59" s="607"/>
      <c r="AF59" s="607"/>
      <c r="AG59" s="608"/>
      <c r="AH59" s="600"/>
      <c r="AI59" s="601"/>
      <c r="AJ59" s="601"/>
      <c r="AK59" s="601"/>
      <c r="AL59" s="601"/>
      <c r="AM59" s="601"/>
      <c r="AN59" s="601"/>
      <c r="AO59" s="601"/>
      <c r="AP59" s="601"/>
      <c r="AQ59" s="601"/>
      <c r="AR59" s="601"/>
      <c r="AS59" s="601"/>
      <c r="AT59" s="602"/>
      <c r="AU59" s="388"/>
      <c r="AV59" s="389"/>
      <c r="AW59" s="389"/>
      <c r="AX59" s="603"/>
    </row>
    <row r="60" spans="1:50" ht="24.75" customHeight="1" x14ac:dyDescent="0.15">
      <c r="A60" s="1047"/>
      <c r="B60" s="1048"/>
      <c r="C60" s="1048"/>
      <c r="D60" s="1048"/>
      <c r="E60" s="1048"/>
      <c r="F60" s="1049"/>
      <c r="G60" s="606"/>
      <c r="H60" s="607"/>
      <c r="I60" s="607"/>
      <c r="J60" s="607"/>
      <c r="K60" s="608"/>
      <c r="L60" s="600"/>
      <c r="M60" s="601"/>
      <c r="N60" s="601"/>
      <c r="O60" s="601"/>
      <c r="P60" s="601"/>
      <c r="Q60" s="601"/>
      <c r="R60" s="601"/>
      <c r="S60" s="601"/>
      <c r="T60" s="601"/>
      <c r="U60" s="601"/>
      <c r="V60" s="601"/>
      <c r="W60" s="601"/>
      <c r="X60" s="602"/>
      <c r="Y60" s="388"/>
      <c r="Z60" s="389"/>
      <c r="AA60" s="389"/>
      <c r="AB60" s="390"/>
      <c r="AC60" s="606"/>
      <c r="AD60" s="607"/>
      <c r="AE60" s="607"/>
      <c r="AF60" s="607"/>
      <c r="AG60" s="608"/>
      <c r="AH60" s="600"/>
      <c r="AI60" s="601"/>
      <c r="AJ60" s="601"/>
      <c r="AK60" s="601"/>
      <c r="AL60" s="601"/>
      <c r="AM60" s="601"/>
      <c r="AN60" s="601"/>
      <c r="AO60" s="601"/>
      <c r="AP60" s="601"/>
      <c r="AQ60" s="601"/>
      <c r="AR60" s="601"/>
      <c r="AS60" s="601"/>
      <c r="AT60" s="602"/>
      <c r="AU60" s="388"/>
      <c r="AV60" s="389"/>
      <c r="AW60" s="389"/>
      <c r="AX60" s="603"/>
    </row>
    <row r="61" spans="1:50" ht="24.75" customHeight="1" x14ac:dyDescent="0.15">
      <c r="A61" s="1047"/>
      <c r="B61" s="1048"/>
      <c r="C61" s="1048"/>
      <c r="D61" s="1048"/>
      <c r="E61" s="1048"/>
      <c r="F61" s="1049"/>
      <c r="G61" s="606"/>
      <c r="H61" s="607"/>
      <c r="I61" s="607"/>
      <c r="J61" s="607"/>
      <c r="K61" s="608"/>
      <c r="L61" s="600"/>
      <c r="M61" s="601"/>
      <c r="N61" s="601"/>
      <c r="O61" s="601"/>
      <c r="P61" s="601"/>
      <c r="Q61" s="601"/>
      <c r="R61" s="601"/>
      <c r="S61" s="601"/>
      <c r="T61" s="601"/>
      <c r="U61" s="601"/>
      <c r="V61" s="601"/>
      <c r="W61" s="601"/>
      <c r="X61" s="602"/>
      <c r="Y61" s="388"/>
      <c r="Z61" s="389"/>
      <c r="AA61" s="389"/>
      <c r="AB61" s="390"/>
      <c r="AC61" s="606"/>
      <c r="AD61" s="607"/>
      <c r="AE61" s="607"/>
      <c r="AF61" s="607"/>
      <c r="AG61" s="608"/>
      <c r="AH61" s="600"/>
      <c r="AI61" s="601"/>
      <c r="AJ61" s="601"/>
      <c r="AK61" s="601"/>
      <c r="AL61" s="601"/>
      <c r="AM61" s="601"/>
      <c r="AN61" s="601"/>
      <c r="AO61" s="601"/>
      <c r="AP61" s="601"/>
      <c r="AQ61" s="601"/>
      <c r="AR61" s="601"/>
      <c r="AS61" s="601"/>
      <c r="AT61" s="602"/>
      <c r="AU61" s="388"/>
      <c r="AV61" s="389"/>
      <c r="AW61" s="389"/>
      <c r="AX61" s="603"/>
    </row>
    <row r="62" spans="1:50" ht="24.75" customHeight="1" x14ac:dyDescent="0.15">
      <c r="A62" s="1047"/>
      <c r="B62" s="1048"/>
      <c r="C62" s="1048"/>
      <c r="D62" s="1048"/>
      <c r="E62" s="1048"/>
      <c r="F62" s="1049"/>
      <c r="G62" s="606"/>
      <c r="H62" s="607"/>
      <c r="I62" s="607"/>
      <c r="J62" s="607"/>
      <c r="K62" s="608"/>
      <c r="L62" s="600"/>
      <c r="M62" s="601"/>
      <c r="N62" s="601"/>
      <c r="O62" s="601"/>
      <c r="P62" s="601"/>
      <c r="Q62" s="601"/>
      <c r="R62" s="601"/>
      <c r="S62" s="601"/>
      <c r="T62" s="601"/>
      <c r="U62" s="601"/>
      <c r="V62" s="601"/>
      <c r="W62" s="601"/>
      <c r="X62" s="602"/>
      <c r="Y62" s="388"/>
      <c r="Z62" s="389"/>
      <c r="AA62" s="389"/>
      <c r="AB62" s="390"/>
      <c r="AC62" s="606"/>
      <c r="AD62" s="607"/>
      <c r="AE62" s="607"/>
      <c r="AF62" s="607"/>
      <c r="AG62" s="608"/>
      <c r="AH62" s="600"/>
      <c r="AI62" s="601"/>
      <c r="AJ62" s="601"/>
      <c r="AK62" s="601"/>
      <c r="AL62" s="601"/>
      <c r="AM62" s="601"/>
      <c r="AN62" s="601"/>
      <c r="AO62" s="601"/>
      <c r="AP62" s="601"/>
      <c r="AQ62" s="601"/>
      <c r="AR62" s="601"/>
      <c r="AS62" s="601"/>
      <c r="AT62" s="602"/>
      <c r="AU62" s="388"/>
      <c r="AV62" s="389"/>
      <c r="AW62" s="389"/>
      <c r="AX62" s="603"/>
    </row>
    <row r="63" spans="1:50" ht="24.75" customHeight="1" x14ac:dyDescent="0.15">
      <c r="A63" s="1047"/>
      <c r="B63" s="1048"/>
      <c r="C63" s="1048"/>
      <c r="D63" s="1048"/>
      <c r="E63" s="1048"/>
      <c r="F63" s="1049"/>
      <c r="G63" s="606"/>
      <c r="H63" s="607"/>
      <c r="I63" s="607"/>
      <c r="J63" s="607"/>
      <c r="K63" s="608"/>
      <c r="L63" s="600"/>
      <c r="M63" s="601"/>
      <c r="N63" s="601"/>
      <c r="O63" s="601"/>
      <c r="P63" s="601"/>
      <c r="Q63" s="601"/>
      <c r="R63" s="601"/>
      <c r="S63" s="601"/>
      <c r="T63" s="601"/>
      <c r="U63" s="601"/>
      <c r="V63" s="601"/>
      <c r="W63" s="601"/>
      <c r="X63" s="602"/>
      <c r="Y63" s="388"/>
      <c r="Z63" s="389"/>
      <c r="AA63" s="389"/>
      <c r="AB63" s="390"/>
      <c r="AC63" s="606"/>
      <c r="AD63" s="607"/>
      <c r="AE63" s="607"/>
      <c r="AF63" s="607"/>
      <c r="AG63" s="608"/>
      <c r="AH63" s="600"/>
      <c r="AI63" s="601"/>
      <c r="AJ63" s="601"/>
      <c r="AK63" s="601"/>
      <c r="AL63" s="601"/>
      <c r="AM63" s="601"/>
      <c r="AN63" s="601"/>
      <c r="AO63" s="601"/>
      <c r="AP63" s="601"/>
      <c r="AQ63" s="601"/>
      <c r="AR63" s="601"/>
      <c r="AS63" s="601"/>
      <c r="AT63" s="602"/>
      <c r="AU63" s="388"/>
      <c r="AV63" s="389"/>
      <c r="AW63" s="389"/>
      <c r="AX63" s="603"/>
    </row>
    <row r="64" spans="1:50" ht="24.75" customHeight="1" x14ac:dyDescent="0.15">
      <c r="A64" s="1047"/>
      <c r="B64" s="1048"/>
      <c r="C64" s="1048"/>
      <c r="D64" s="1048"/>
      <c r="E64" s="1048"/>
      <c r="F64" s="1049"/>
      <c r="G64" s="606"/>
      <c r="H64" s="607"/>
      <c r="I64" s="607"/>
      <c r="J64" s="607"/>
      <c r="K64" s="608"/>
      <c r="L64" s="600"/>
      <c r="M64" s="601"/>
      <c r="N64" s="601"/>
      <c r="O64" s="601"/>
      <c r="P64" s="601"/>
      <c r="Q64" s="601"/>
      <c r="R64" s="601"/>
      <c r="S64" s="601"/>
      <c r="T64" s="601"/>
      <c r="U64" s="601"/>
      <c r="V64" s="601"/>
      <c r="W64" s="601"/>
      <c r="X64" s="602"/>
      <c r="Y64" s="388"/>
      <c r="Z64" s="389"/>
      <c r="AA64" s="389"/>
      <c r="AB64" s="390"/>
      <c r="AC64" s="606"/>
      <c r="AD64" s="607"/>
      <c r="AE64" s="607"/>
      <c r="AF64" s="607"/>
      <c r="AG64" s="608"/>
      <c r="AH64" s="600"/>
      <c r="AI64" s="601"/>
      <c r="AJ64" s="601"/>
      <c r="AK64" s="601"/>
      <c r="AL64" s="601"/>
      <c r="AM64" s="601"/>
      <c r="AN64" s="601"/>
      <c r="AO64" s="601"/>
      <c r="AP64" s="601"/>
      <c r="AQ64" s="601"/>
      <c r="AR64" s="601"/>
      <c r="AS64" s="601"/>
      <c r="AT64" s="602"/>
      <c r="AU64" s="388"/>
      <c r="AV64" s="389"/>
      <c r="AW64" s="389"/>
      <c r="AX64" s="603"/>
    </row>
    <row r="65" spans="1:50" ht="24.75" customHeight="1" x14ac:dyDescent="0.15">
      <c r="A65" s="1047"/>
      <c r="B65" s="1048"/>
      <c r="C65" s="1048"/>
      <c r="D65" s="1048"/>
      <c r="E65" s="1048"/>
      <c r="F65" s="1049"/>
      <c r="G65" s="606"/>
      <c r="H65" s="607"/>
      <c r="I65" s="607"/>
      <c r="J65" s="607"/>
      <c r="K65" s="608"/>
      <c r="L65" s="600"/>
      <c r="M65" s="601"/>
      <c r="N65" s="601"/>
      <c r="O65" s="601"/>
      <c r="P65" s="601"/>
      <c r="Q65" s="601"/>
      <c r="R65" s="601"/>
      <c r="S65" s="601"/>
      <c r="T65" s="601"/>
      <c r="U65" s="601"/>
      <c r="V65" s="601"/>
      <c r="W65" s="601"/>
      <c r="X65" s="602"/>
      <c r="Y65" s="388"/>
      <c r="Z65" s="389"/>
      <c r="AA65" s="389"/>
      <c r="AB65" s="390"/>
      <c r="AC65" s="606"/>
      <c r="AD65" s="607"/>
      <c r="AE65" s="607"/>
      <c r="AF65" s="607"/>
      <c r="AG65" s="608"/>
      <c r="AH65" s="600"/>
      <c r="AI65" s="601"/>
      <c r="AJ65" s="601"/>
      <c r="AK65" s="601"/>
      <c r="AL65" s="601"/>
      <c r="AM65" s="601"/>
      <c r="AN65" s="601"/>
      <c r="AO65" s="601"/>
      <c r="AP65" s="601"/>
      <c r="AQ65" s="601"/>
      <c r="AR65" s="601"/>
      <c r="AS65" s="601"/>
      <c r="AT65" s="602"/>
      <c r="AU65" s="388"/>
      <c r="AV65" s="389"/>
      <c r="AW65" s="389"/>
      <c r="AX65" s="603"/>
    </row>
    <row r="66" spans="1:50" ht="24.75" customHeight="1" x14ac:dyDescent="0.15">
      <c r="A66" s="1047"/>
      <c r="B66" s="1048"/>
      <c r="C66" s="1048"/>
      <c r="D66" s="1048"/>
      <c r="E66" s="1048"/>
      <c r="F66" s="1049"/>
      <c r="G66" s="606"/>
      <c r="H66" s="607"/>
      <c r="I66" s="607"/>
      <c r="J66" s="607"/>
      <c r="K66" s="608"/>
      <c r="L66" s="600"/>
      <c r="M66" s="601"/>
      <c r="N66" s="601"/>
      <c r="O66" s="601"/>
      <c r="P66" s="601"/>
      <c r="Q66" s="601"/>
      <c r="R66" s="601"/>
      <c r="S66" s="601"/>
      <c r="T66" s="601"/>
      <c r="U66" s="601"/>
      <c r="V66" s="601"/>
      <c r="W66" s="601"/>
      <c r="X66" s="602"/>
      <c r="Y66" s="388"/>
      <c r="Z66" s="389"/>
      <c r="AA66" s="389"/>
      <c r="AB66" s="390"/>
      <c r="AC66" s="606"/>
      <c r="AD66" s="607"/>
      <c r="AE66" s="607"/>
      <c r="AF66" s="607"/>
      <c r="AG66" s="608"/>
      <c r="AH66" s="600"/>
      <c r="AI66" s="601"/>
      <c r="AJ66" s="601"/>
      <c r="AK66" s="601"/>
      <c r="AL66" s="601"/>
      <c r="AM66" s="601"/>
      <c r="AN66" s="601"/>
      <c r="AO66" s="601"/>
      <c r="AP66" s="601"/>
      <c r="AQ66" s="601"/>
      <c r="AR66" s="601"/>
      <c r="AS66" s="601"/>
      <c r="AT66" s="602"/>
      <c r="AU66" s="388"/>
      <c r="AV66" s="389"/>
      <c r="AW66" s="389"/>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652"/>
      <c r="Z70" s="653"/>
      <c r="AA70" s="653"/>
      <c r="AB70" s="807"/>
      <c r="AC70" s="672"/>
      <c r="AD70" s="673"/>
      <c r="AE70" s="673"/>
      <c r="AF70" s="673"/>
      <c r="AG70" s="674"/>
      <c r="AH70" s="666"/>
      <c r="AI70" s="667"/>
      <c r="AJ70" s="667"/>
      <c r="AK70" s="667"/>
      <c r="AL70" s="667"/>
      <c r="AM70" s="667"/>
      <c r="AN70" s="667"/>
      <c r="AO70" s="667"/>
      <c r="AP70" s="667"/>
      <c r="AQ70" s="667"/>
      <c r="AR70" s="667"/>
      <c r="AS70" s="667"/>
      <c r="AT70" s="668"/>
      <c r="AU70" s="652"/>
      <c r="AV70" s="653"/>
      <c r="AW70" s="653"/>
      <c r="AX70" s="654"/>
    </row>
    <row r="71" spans="1:50" ht="24.75" customHeight="1" x14ac:dyDescent="0.15">
      <c r="A71" s="1047"/>
      <c r="B71" s="1048"/>
      <c r="C71" s="1048"/>
      <c r="D71" s="1048"/>
      <c r="E71" s="1048"/>
      <c r="F71" s="1049"/>
      <c r="G71" s="606"/>
      <c r="H71" s="607"/>
      <c r="I71" s="607"/>
      <c r="J71" s="607"/>
      <c r="K71" s="608"/>
      <c r="L71" s="600"/>
      <c r="M71" s="601"/>
      <c r="N71" s="601"/>
      <c r="O71" s="601"/>
      <c r="P71" s="601"/>
      <c r="Q71" s="601"/>
      <c r="R71" s="601"/>
      <c r="S71" s="601"/>
      <c r="T71" s="601"/>
      <c r="U71" s="601"/>
      <c r="V71" s="601"/>
      <c r="W71" s="601"/>
      <c r="X71" s="602"/>
      <c r="Y71" s="388"/>
      <c r="Z71" s="389"/>
      <c r="AA71" s="389"/>
      <c r="AB71" s="390"/>
      <c r="AC71" s="606"/>
      <c r="AD71" s="607"/>
      <c r="AE71" s="607"/>
      <c r="AF71" s="607"/>
      <c r="AG71" s="608"/>
      <c r="AH71" s="600"/>
      <c r="AI71" s="601"/>
      <c r="AJ71" s="601"/>
      <c r="AK71" s="601"/>
      <c r="AL71" s="601"/>
      <c r="AM71" s="601"/>
      <c r="AN71" s="601"/>
      <c r="AO71" s="601"/>
      <c r="AP71" s="601"/>
      <c r="AQ71" s="601"/>
      <c r="AR71" s="601"/>
      <c r="AS71" s="601"/>
      <c r="AT71" s="602"/>
      <c r="AU71" s="388"/>
      <c r="AV71" s="389"/>
      <c r="AW71" s="389"/>
      <c r="AX71" s="603"/>
    </row>
    <row r="72" spans="1:50" ht="24.75" customHeight="1" x14ac:dyDescent="0.15">
      <c r="A72" s="1047"/>
      <c r="B72" s="1048"/>
      <c r="C72" s="1048"/>
      <c r="D72" s="1048"/>
      <c r="E72" s="1048"/>
      <c r="F72" s="1049"/>
      <c r="G72" s="606"/>
      <c r="H72" s="607"/>
      <c r="I72" s="607"/>
      <c r="J72" s="607"/>
      <c r="K72" s="608"/>
      <c r="L72" s="600"/>
      <c r="M72" s="601"/>
      <c r="N72" s="601"/>
      <c r="O72" s="601"/>
      <c r="P72" s="601"/>
      <c r="Q72" s="601"/>
      <c r="R72" s="601"/>
      <c r="S72" s="601"/>
      <c r="T72" s="601"/>
      <c r="U72" s="601"/>
      <c r="V72" s="601"/>
      <c r="W72" s="601"/>
      <c r="X72" s="602"/>
      <c r="Y72" s="388"/>
      <c r="Z72" s="389"/>
      <c r="AA72" s="389"/>
      <c r="AB72" s="390"/>
      <c r="AC72" s="606"/>
      <c r="AD72" s="607"/>
      <c r="AE72" s="607"/>
      <c r="AF72" s="607"/>
      <c r="AG72" s="608"/>
      <c r="AH72" s="600"/>
      <c r="AI72" s="601"/>
      <c r="AJ72" s="601"/>
      <c r="AK72" s="601"/>
      <c r="AL72" s="601"/>
      <c r="AM72" s="601"/>
      <c r="AN72" s="601"/>
      <c r="AO72" s="601"/>
      <c r="AP72" s="601"/>
      <c r="AQ72" s="601"/>
      <c r="AR72" s="601"/>
      <c r="AS72" s="601"/>
      <c r="AT72" s="602"/>
      <c r="AU72" s="388"/>
      <c r="AV72" s="389"/>
      <c r="AW72" s="389"/>
      <c r="AX72" s="603"/>
    </row>
    <row r="73" spans="1:50" ht="24.75" customHeight="1" x14ac:dyDescent="0.15">
      <c r="A73" s="1047"/>
      <c r="B73" s="1048"/>
      <c r="C73" s="1048"/>
      <c r="D73" s="1048"/>
      <c r="E73" s="1048"/>
      <c r="F73" s="1049"/>
      <c r="G73" s="606"/>
      <c r="H73" s="607"/>
      <c r="I73" s="607"/>
      <c r="J73" s="607"/>
      <c r="K73" s="608"/>
      <c r="L73" s="600"/>
      <c r="M73" s="601"/>
      <c r="N73" s="601"/>
      <c r="O73" s="601"/>
      <c r="P73" s="601"/>
      <c r="Q73" s="601"/>
      <c r="R73" s="601"/>
      <c r="S73" s="601"/>
      <c r="T73" s="601"/>
      <c r="U73" s="601"/>
      <c r="V73" s="601"/>
      <c r="W73" s="601"/>
      <c r="X73" s="602"/>
      <c r="Y73" s="388"/>
      <c r="Z73" s="389"/>
      <c r="AA73" s="389"/>
      <c r="AB73" s="390"/>
      <c r="AC73" s="606"/>
      <c r="AD73" s="607"/>
      <c r="AE73" s="607"/>
      <c r="AF73" s="607"/>
      <c r="AG73" s="608"/>
      <c r="AH73" s="600"/>
      <c r="AI73" s="601"/>
      <c r="AJ73" s="601"/>
      <c r="AK73" s="601"/>
      <c r="AL73" s="601"/>
      <c r="AM73" s="601"/>
      <c r="AN73" s="601"/>
      <c r="AO73" s="601"/>
      <c r="AP73" s="601"/>
      <c r="AQ73" s="601"/>
      <c r="AR73" s="601"/>
      <c r="AS73" s="601"/>
      <c r="AT73" s="602"/>
      <c r="AU73" s="388"/>
      <c r="AV73" s="389"/>
      <c r="AW73" s="389"/>
      <c r="AX73" s="603"/>
    </row>
    <row r="74" spans="1:50" ht="24.75" customHeight="1" x14ac:dyDescent="0.15">
      <c r="A74" s="1047"/>
      <c r="B74" s="1048"/>
      <c r="C74" s="1048"/>
      <c r="D74" s="1048"/>
      <c r="E74" s="1048"/>
      <c r="F74" s="1049"/>
      <c r="G74" s="606"/>
      <c r="H74" s="607"/>
      <c r="I74" s="607"/>
      <c r="J74" s="607"/>
      <c r="K74" s="608"/>
      <c r="L74" s="600"/>
      <c r="M74" s="601"/>
      <c r="N74" s="601"/>
      <c r="O74" s="601"/>
      <c r="P74" s="601"/>
      <c r="Q74" s="601"/>
      <c r="R74" s="601"/>
      <c r="S74" s="601"/>
      <c r="T74" s="601"/>
      <c r="U74" s="601"/>
      <c r="V74" s="601"/>
      <c r="W74" s="601"/>
      <c r="X74" s="602"/>
      <c r="Y74" s="388"/>
      <c r="Z74" s="389"/>
      <c r="AA74" s="389"/>
      <c r="AB74" s="390"/>
      <c r="AC74" s="606"/>
      <c r="AD74" s="607"/>
      <c r="AE74" s="607"/>
      <c r="AF74" s="607"/>
      <c r="AG74" s="608"/>
      <c r="AH74" s="600"/>
      <c r="AI74" s="601"/>
      <c r="AJ74" s="601"/>
      <c r="AK74" s="601"/>
      <c r="AL74" s="601"/>
      <c r="AM74" s="601"/>
      <c r="AN74" s="601"/>
      <c r="AO74" s="601"/>
      <c r="AP74" s="601"/>
      <c r="AQ74" s="601"/>
      <c r="AR74" s="601"/>
      <c r="AS74" s="601"/>
      <c r="AT74" s="602"/>
      <c r="AU74" s="388"/>
      <c r="AV74" s="389"/>
      <c r="AW74" s="389"/>
      <c r="AX74" s="603"/>
    </row>
    <row r="75" spans="1:50" ht="24.75" customHeight="1" x14ac:dyDescent="0.15">
      <c r="A75" s="1047"/>
      <c r="B75" s="1048"/>
      <c r="C75" s="1048"/>
      <c r="D75" s="1048"/>
      <c r="E75" s="1048"/>
      <c r="F75" s="1049"/>
      <c r="G75" s="606"/>
      <c r="H75" s="607"/>
      <c r="I75" s="607"/>
      <c r="J75" s="607"/>
      <c r="K75" s="608"/>
      <c r="L75" s="600"/>
      <c r="M75" s="601"/>
      <c r="N75" s="601"/>
      <c r="O75" s="601"/>
      <c r="P75" s="601"/>
      <c r="Q75" s="601"/>
      <c r="R75" s="601"/>
      <c r="S75" s="601"/>
      <c r="T75" s="601"/>
      <c r="U75" s="601"/>
      <c r="V75" s="601"/>
      <c r="W75" s="601"/>
      <c r="X75" s="602"/>
      <c r="Y75" s="388"/>
      <c r="Z75" s="389"/>
      <c r="AA75" s="389"/>
      <c r="AB75" s="390"/>
      <c r="AC75" s="606"/>
      <c r="AD75" s="607"/>
      <c r="AE75" s="607"/>
      <c r="AF75" s="607"/>
      <c r="AG75" s="608"/>
      <c r="AH75" s="600"/>
      <c r="AI75" s="601"/>
      <c r="AJ75" s="601"/>
      <c r="AK75" s="601"/>
      <c r="AL75" s="601"/>
      <c r="AM75" s="601"/>
      <c r="AN75" s="601"/>
      <c r="AO75" s="601"/>
      <c r="AP75" s="601"/>
      <c r="AQ75" s="601"/>
      <c r="AR75" s="601"/>
      <c r="AS75" s="601"/>
      <c r="AT75" s="602"/>
      <c r="AU75" s="388"/>
      <c r="AV75" s="389"/>
      <c r="AW75" s="389"/>
      <c r="AX75" s="603"/>
    </row>
    <row r="76" spans="1:50" ht="24.75" customHeight="1" x14ac:dyDescent="0.15">
      <c r="A76" s="1047"/>
      <c r="B76" s="1048"/>
      <c r="C76" s="1048"/>
      <c r="D76" s="1048"/>
      <c r="E76" s="1048"/>
      <c r="F76" s="1049"/>
      <c r="G76" s="606"/>
      <c r="H76" s="607"/>
      <c r="I76" s="607"/>
      <c r="J76" s="607"/>
      <c r="K76" s="608"/>
      <c r="L76" s="600"/>
      <c r="M76" s="601"/>
      <c r="N76" s="601"/>
      <c r="O76" s="601"/>
      <c r="P76" s="601"/>
      <c r="Q76" s="601"/>
      <c r="R76" s="601"/>
      <c r="S76" s="601"/>
      <c r="T76" s="601"/>
      <c r="U76" s="601"/>
      <c r="V76" s="601"/>
      <c r="W76" s="601"/>
      <c r="X76" s="602"/>
      <c r="Y76" s="388"/>
      <c r="Z76" s="389"/>
      <c r="AA76" s="389"/>
      <c r="AB76" s="390"/>
      <c r="AC76" s="606"/>
      <c r="AD76" s="607"/>
      <c r="AE76" s="607"/>
      <c r="AF76" s="607"/>
      <c r="AG76" s="608"/>
      <c r="AH76" s="600"/>
      <c r="AI76" s="601"/>
      <c r="AJ76" s="601"/>
      <c r="AK76" s="601"/>
      <c r="AL76" s="601"/>
      <c r="AM76" s="601"/>
      <c r="AN76" s="601"/>
      <c r="AO76" s="601"/>
      <c r="AP76" s="601"/>
      <c r="AQ76" s="601"/>
      <c r="AR76" s="601"/>
      <c r="AS76" s="601"/>
      <c r="AT76" s="602"/>
      <c r="AU76" s="388"/>
      <c r="AV76" s="389"/>
      <c r="AW76" s="389"/>
      <c r="AX76" s="603"/>
    </row>
    <row r="77" spans="1:50" ht="24.75" customHeight="1" x14ac:dyDescent="0.15">
      <c r="A77" s="1047"/>
      <c r="B77" s="1048"/>
      <c r="C77" s="1048"/>
      <c r="D77" s="1048"/>
      <c r="E77" s="1048"/>
      <c r="F77" s="1049"/>
      <c r="G77" s="606"/>
      <c r="H77" s="607"/>
      <c r="I77" s="607"/>
      <c r="J77" s="607"/>
      <c r="K77" s="608"/>
      <c r="L77" s="600"/>
      <c r="M77" s="601"/>
      <c r="N77" s="601"/>
      <c r="O77" s="601"/>
      <c r="P77" s="601"/>
      <c r="Q77" s="601"/>
      <c r="R77" s="601"/>
      <c r="S77" s="601"/>
      <c r="T77" s="601"/>
      <c r="U77" s="601"/>
      <c r="V77" s="601"/>
      <c r="W77" s="601"/>
      <c r="X77" s="602"/>
      <c r="Y77" s="388"/>
      <c r="Z77" s="389"/>
      <c r="AA77" s="389"/>
      <c r="AB77" s="390"/>
      <c r="AC77" s="606"/>
      <c r="AD77" s="607"/>
      <c r="AE77" s="607"/>
      <c r="AF77" s="607"/>
      <c r="AG77" s="608"/>
      <c r="AH77" s="600"/>
      <c r="AI77" s="601"/>
      <c r="AJ77" s="601"/>
      <c r="AK77" s="601"/>
      <c r="AL77" s="601"/>
      <c r="AM77" s="601"/>
      <c r="AN77" s="601"/>
      <c r="AO77" s="601"/>
      <c r="AP77" s="601"/>
      <c r="AQ77" s="601"/>
      <c r="AR77" s="601"/>
      <c r="AS77" s="601"/>
      <c r="AT77" s="602"/>
      <c r="AU77" s="388"/>
      <c r="AV77" s="389"/>
      <c r="AW77" s="389"/>
      <c r="AX77" s="603"/>
    </row>
    <row r="78" spans="1:50" ht="24.75" customHeight="1" x14ac:dyDescent="0.15">
      <c r="A78" s="1047"/>
      <c r="B78" s="1048"/>
      <c r="C78" s="1048"/>
      <c r="D78" s="1048"/>
      <c r="E78" s="1048"/>
      <c r="F78" s="1049"/>
      <c r="G78" s="606"/>
      <c r="H78" s="607"/>
      <c r="I78" s="607"/>
      <c r="J78" s="607"/>
      <c r="K78" s="608"/>
      <c r="L78" s="600"/>
      <c r="M78" s="601"/>
      <c r="N78" s="601"/>
      <c r="O78" s="601"/>
      <c r="P78" s="601"/>
      <c r="Q78" s="601"/>
      <c r="R78" s="601"/>
      <c r="S78" s="601"/>
      <c r="T78" s="601"/>
      <c r="U78" s="601"/>
      <c r="V78" s="601"/>
      <c r="W78" s="601"/>
      <c r="X78" s="602"/>
      <c r="Y78" s="388"/>
      <c r="Z78" s="389"/>
      <c r="AA78" s="389"/>
      <c r="AB78" s="390"/>
      <c r="AC78" s="606"/>
      <c r="AD78" s="607"/>
      <c r="AE78" s="607"/>
      <c r="AF78" s="607"/>
      <c r="AG78" s="608"/>
      <c r="AH78" s="600"/>
      <c r="AI78" s="601"/>
      <c r="AJ78" s="601"/>
      <c r="AK78" s="601"/>
      <c r="AL78" s="601"/>
      <c r="AM78" s="601"/>
      <c r="AN78" s="601"/>
      <c r="AO78" s="601"/>
      <c r="AP78" s="601"/>
      <c r="AQ78" s="601"/>
      <c r="AR78" s="601"/>
      <c r="AS78" s="601"/>
      <c r="AT78" s="602"/>
      <c r="AU78" s="388"/>
      <c r="AV78" s="389"/>
      <c r="AW78" s="389"/>
      <c r="AX78" s="603"/>
    </row>
    <row r="79" spans="1:50" ht="24.75" customHeight="1" x14ac:dyDescent="0.15">
      <c r="A79" s="1047"/>
      <c r="B79" s="1048"/>
      <c r="C79" s="1048"/>
      <c r="D79" s="1048"/>
      <c r="E79" s="1048"/>
      <c r="F79" s="1049"/>
      <c r="G79" s="606"/>
      <c r="H79" s="607"/>
      <c r="I79" s="607"/>
      <c r="J79" s="607"/>
      <c r="K79" s="608"/>
      <c r="L79" s="600"/>
      <c r="M79" s="601"/>
      <c r="N79" s="601"/>
      <c r="O79" s="601"/>
      <c r="P79" s="601"/>
      <c r="Q79" s="601"/>
      <c r="R79" s="601"/>
      <c r="S79" s="601"/>
      <c r="T79" s="601"/>
      <c r="U79" s="601"/>
      <c r="V79" s="601"/>
      <c r="W79" s="601"/>
      <c r="X79" s="602"/>
      <c r="Y79" s="388"/>
      <c r="Z79" s="389"/>
      <c r="AA79" s="389"/>
      <c r="AB79" s="390"/>
      <c r="AC79" s="606"/>
      <c r="AD79" s="607"/>
      <c r="AE79" s="607"/>
      <c r="AF79" s="607"/>
      <c r="AG79" s="608"/>
      <c r="AH79" s="600"/>
      <c r="AI79" s="601"/>
      <c r="AJ79" s="601"/>
      <c r="AK79" s="601"/>
      <c r="AL79" s="601"/>
      <c r="AM79" s="601"/>
      <c r="AN79" s="601"/>
      <c r="AO79" s="601"/>
      <c r="AP79" s="601"/>
      <c r="AQ79" s="601"/>
      <c r="AR79" s="601"/>
      <c r="AS79" s="601"/>
      <c r="AT79" s="602"/>
      <c r="AU79" s="388"/>
      <c r="AV79" s="389"/>
      <c r="AW79" s="389"/>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652"/>
      <c r="Z83" s="653"/>
      <c r="AA83" s="653"/>
      <c r="AB83" s="807"/>
      <c r="AC83" s="672"/>
      <c r="AD83" s="673"/>
      <c r="AE83" s="673"/>
      <c r="AF83" s="673"/>
      <c r="AG83" s="674"/>
      <c r="AH83" s="666"/>
      <c r="AI83" s="667"/>
      <c r="AJ83" s="667"/>
      <c r="AK83" s="667"/>
      <c r="AL83" s="667"/>
      <c r="AM83" s="667"/>
      <c r="AN83" s="667"/>
      <c r="AO83" s="667"/>
      <c r="AP83" s="667"/>
      <c r="AQ83" s="667"/>
      <c r="AR83" s="667"/>
      <c r="AS83" s="667"/>
      <c r="AT83" s="668"/>
      <c r="AU83" s="652"/>
      <c r="AV83" s="653"/>
      <c r="AW83" s="653"/>
      <c r="AX83" s="654"/>
    </row>
    <row r="84" spans="1:50" ht="24.75" customHeight="1" x14ac:dyDescent="0.15">
      <c r="A84" s="1047"/>
      <c r="B84" s="1048"/>
      <c r="C84" s="1048"/>
      <c r="D84" s="1048"/>
      <c r="E84" s="1048"/>
      <c r="F84" s="1049"/>
      <c r="G84" s="606"/>
      <c r="H84" s="607"/>
      <c r="I84" s="607"/>
      <c r="J84" s="607"/>
      <c r="K84" s="608"/>
      <c r="L84" s="600"/>
      <c r="M84" s="601"/>
      <c r="N84" s="601"/>
      <c r="O84" s="601"/>
      <c r="P84" s="601"/>
      <c r="Q84" s="601"/>
      <c r="R84" s="601"/>
      <c r="S84" s="601"/>
      <c r="T84" s="601"/>
      <c r="U84" s="601"/>
      <c r="V84" s="601"/>
      <c r="W84" s="601"/>
      <c r="X84" s="602"/>
      <c r="Y84" s="388"/>
      <c r="Z84" s="389"/>
      <c r="AA84" s="389"/>
      <c r="AB84" s="390"/>
      <c r="AC84" s="606"/>
      <c r="AD84" s="607"/>
      <c r="AE84" s="607"/>
      <c r="AF84" s="607"/>
      <c r="AG84" s="608"/>
      <c r="AH84" s="600"/>
      <c r="AI84" s="601"/>
      <c r="AJ84" s="601"/>
      <c r="AK84" s="601"/>
      <c r="AL84" s="601"/>
      <c r="AM84" s="601"/>
      <c r="AN84" s="601"/>
      <c r="AO84" s="601"/>
      <c r="AP84" s="601"/>
      <c r="AQ84" s="601"/>
      <c r="AR84" s="601"/>
      <c r="AS84" s="601"/>
      <c r="AT84" s="602"/>
      <c r="AU84" s="388"/>
      <c r="AV84" s="389"/>
      <c r="AW84" s="389"/>
      <c r="AX84" s="603"/>
    </row>
    <row r="85" spans="1:50" ht="24.75" customHeight="1" x14ac:dyDescent="0.15">
      <c r="A85" s="1047"/>
      <c r="B85" s="1048"/>
      <c r="C85" s="1048"/>
      <c r="D85" s="1048"/>
      <c r="E85" s="1048"/>
      <c r="F85" s="1049"/>
      <c r="G85" s="606"/>
      <c r="H85" s="607"/>
      <c r="I85" s="607"/>
      <c r="J85" s="607"/>
      <c r="K85" s="608"/>
      <c r="L85" s="600"/>
      <c r="M85" s="601"/>
      <c r="N85" s="601"/>
      <c r="O85" s="601"/>
      <c r="P85" s="601"/>
      <c r="Q85" s="601"/>
      <c r="R85" s="601"/>
      <c r="S85" s="601"/>
      <c r="T85" s="601"/>
      <c r="U85" s="601"/>
      <c r="V85" s="601"/>
      <c r="W85" s="601"/>
      <c r="X85" s="602"/>
      <c r="Y85" s="388"/>
      <c r="Z85" s="389"/>
      <c r="AA85" s="389"/>
      <c r="AB85" s="390"/>
      <c r="AC85" s="606"/>
      <c r="AD85" s="607"/>
      <c r="AE85" s="607"/>
      <c r="AF85" s="607"/>
      <c r="AG85" s="608"/>
      <c r="AH85" s="600"/>
      <c r="AI85" s="601"/>
      <c r="AJ85" s="601"/>
      <c r="AK85" s="601"/>
      <c r="AL85" s="601"/>
      <c r="AM85" s="601"/>
      <c r="AN85" s="601"/>
      <c r="AO85" s="601"/>
      <c r="AP85" s="601"/>
      <c r="AQ85" s="601"/>
      <c r="AR85" s="601"/>
      <c r="AS85" s="601"/>
      <c r="AT85" s="602"/>
      <c r="AU85" s="388"/>
      <c r="AV85" s="389"/>
      <c r="AW85" s="389"/>
      <c r="AX85" s="603"/>
    </row>
    <row r="86" spans="1:50" ht="24.75" customHeight="1" x14ac:dyDescent="0.15">
      <c r="A86" s="1047"/>
      <c r="B86" s="1048"/>
      <c r="C86" s="1048"/>
      <c r="D86" s="1048"/>
      <c r="E86" s="1048"/>
      <c r="F86" s="1049"/>
      <c r="G86" s="606"/>
      <c r="H86" s="607"/>
      <c r="I86" s="607"/>
      <c r="J86" s="607"/>
      <c r="K86" s="608"/>
      <c r="L86" s="600"/>
      <c r="M86" s="601"/>
      <c r="N86" s="601"/>
      <c r="O86" s="601"/>
      <c r="P86" s="601"/>
      <c r="Q86" s="601"/>
      <c r="R86" s="601"/>
      <c r="S86" s="601"/>
      <c r="T86" s="601"/>
      <c r="U86" s="601"/>
      <c r="V86" s="601"/>
      <c r="W86" s="601"/>
      <c r="X86" s="602"/>
      <c r="Y86" s="388"/>
      <c r="Z86" s="389"/>
      <c r="AA86" s="389"/>
      <c r="AB86" s="390"/>
      <c r="AC86" s="606"/>
      <c r="AD86" s="607"/>
      <c r="AE86" s="607"/>
      <c r="AF86" s="607"/>
      <c r="AG86" s="608"/>
      <c r="AH86" s="600"/>
      <c r="AI86" s="601"/>
      <c r="AJ86" s="601"/>
      <c r="AK86" s="601"/>
      <c r="AL86" s="601"/>
      <c r="AM86" s="601"/>
      <c r="AN86" s="601"/>
      <c r="AO86" s="601"/>
      <c r="AP86" s="601"/>
      <c r="AQ86" s="601"/>
      <c r="AR86" s="601"/>
      <c r="AS86" s="601"/>
      <c r="AT86" s="602"/>
      <c r="AU86" s="388"/>
      <c r="AV86" s="389"/>
      <c r="AW86" s="389"/>
      <c r="AX86" s="603"/>
    </row>
    <row r="87" spans="1:50" ht="24.75" customHeight="1" x14ac:dyDescent="0.15">
      <c r="A87" s="1047"/>
      <c r="B87" s="1048"/>
      <c r="C87" s="1048"/>
      <c r="D87" s="1048"/>
      <c r="E87" s="1048"/>
      <c r="F87" s="1049"/>
      <c r="G87" s="606"/>
      <c r="H87" s="607"/>
      <c r="I87" s="607"/>
      <c r="J87" s="607"/>
      <c r="K87" s="608"/>
      <c r="L87" s="600"/>
      <c r="M87" s="601"/>
      <c r="N87" s="601"/>
      <c r="O87" s="601"/>
      <c r="P87" s="601"/>
      <c r="Q87" s="601"/>
      <c r="R87" s="601"/>
      <c r="S87" s="601"/>
      <c r="T87" s="601"/>
      <c r="U87" s="601"/>
      <c r="V87" s="601"/>
      <c r="W87" s="601"/>
      <c r="X87" s="602"/>
      <c r="Y87" s="388"/>
      <c r="Z87" s="389"/>
      <c r="AA87" s="389"/>
      <c r="AB87" s="390"/>
      <c r="AC87" s="606"/>
      <c r="AD87" s="607"/>
      <c r="AE87" s="607"/>
      <c r="AF87" s="607"/>
      <c r="AG87" s="608"/>
      <c r="AH87" s="600"/>
      <c r="AI87" s="601"/>
      <c r="AJ87" s="601"/>
      <c r="AK87" s="601"/>
      <c r="AL87" s="601"/>
      <c r="AM87" s="601"/>
      <c r="AN87" s="601"/>
      <c r="AO87" s="601"/>
      <c r="AP87" s="601"/>
      <c r="AQ87" s="601"/>
      <c r="AR87" s="601"/>
      <c r="AS87" s="601"/>
      <c r="AT87" s="602"/>
      <c r="AU87" s="388"/>
      <c r="AV87" s="389"/>
      <c r="AW87" s="389"/>
      <c r="AX87" s="603"/>
    </row>
    <row r="88" spans="1:50" ht="24.75" customHeight="1" x14ac:dyDescent="0.15">
      <c r="A88" s="1047"/>
      <c r="B88" s="1048"/>
      <c r="C88" s="1048"/>
      <c r="D88" s="1048"/>
      <c r="E88" s="1048"/>
      <c r="F88" s="1049"/>
      <c r="G88" s="606"/>
      <c r="H88" s="607"/>
      <c r="I88" s="607"/>
      <c r="J88" s="607"/>
      <c r="K88" s="608"/>
      <c r="L88" s="600"/>
      <c r="M88" s="601"/>
      <c r="N88" s="601"/>
      <c r="O88" s="601"/>
      <c r="P88" s="601"/>
      <c r="Q88" s="601"/>
      <c r="R88" s="601"/>
      <c r="S88" s="601"/>
      <c r="T88" s="601"/>
      <c r="U88" s="601"/>
      <c r="V88" s="601"/>
      <c r="W88" s="601"/>
      <c r="X88" s="602"/>
      <c r="Y88" s="388"/>
      <c r="Z88" s="389"/>
      <c r="AA88" s="389"/>
      <c r="AB88" s="390"/>
      <c r="AC88" s="606"/>
      <c r="AD88" s="607"/>
      <c r="AE88" s="607"/>
      <c r="AF88" s="607"/>
      <c r="AG88" s="608"/>
      <c r="AH88" s="600"/>
      <c r="AI88" s="601"/>
      <c r="AJ88" s="601"/>
      <c r="AK88" s="601"/>
      <c r="AL88" s="601"/>
      <c r="AM88" s="601"/>
      <c r="AN88" s="601"/>
      <c r="AO88" s="601"/>
      <c r="AP88" s="601"/>
      <c r="AQ88" s="601"/>
      <c r="AR88" s="601"/>
      <c r="AS88" s="601"/>
      <c r="AT88" s="602"/>
      <c r="AU88" s="388"/>
      <c r="AV88" s="389"/>
      <c r="AW88" s="389"/>
      <c r="AX88" s="603"/>
    </row>
    <row r="89" spans="1:50" ht="24.75" customHeight="1" x14ac:dyDescent="0.15">
      <c r="A89" s="1047"/>
      <c r="B89" s="1048"/>
      <c r="C89" s="1048"/>
      <c r="D89" s="1048"/>
      <c r="E89" s="1048"/>
      <c r="F89" s="1049"/>
      <c r="G89" s="606"/>
      <c r="H89" s="607"/>
      <c r="I89" s="607"/>
      <c r="J89" s="607"/>
      <c r="K89" s="608"/>
      <c r="L89" s="600"/>
      <c r="M89" s="601"/>
      <c r="N89" s="601"/>
      <c r="O89" s="601"/>
      <c r="P89" s="601"/>
      <c r="Q89" s="601"/>
      <c r="R89" s="601"/>
      <c r="S89" s="601"/>
      <c r="T89" s="601"/>
      <c r="U89" s="601"/>
      <c r="V89" s="601"/>
      <c r="W89" s="601"/>
      <c r="X89" s="602"/>
      <c r="Y89" s="388"/>
      <c r="Z89" s="389"/>
      <c r="AA89" s="389"/>
      <c r="AB89" s="390"/>
      <c r="AC89" s="606"/>
      <c r="AD89" s="607"/>
      <c r="AE89" s="607"/>
      <c r="AF89" s="607"/>
      <c r="AG89" s="608"/>
      <c r="AH89" s="600"/>
      <c r="AI89" s="601"/>
      <c r="AJ89" s="601"/>
      <c r="AK89" s="601"/>
      <c r="AL89" s="601"/>
      <c r="AM89" s="601"/>
      <c r="AN89" s="601"/>
      <c r="AO89" s="601"/>
      <c r="AP89" s="601"/>
      <c r="AQ89" s="601"/>
      <c r="AR89" s="601"/>
      <c r="AS89" s="601"/>
      <c r="AT89" s="602"/>
      <c r="AU89" s="388"/>
      <c r="AV89" s="389"/>
      <c r="AW89" s="389"/>
      <c r="AX89" s="603"/>
    </row>
    <row r="90" spans="1:50" ht="24.75" customHeight="1" x14ac:dyDescent="0.15">
      <c r="A90" s="1047"/>
      <c r="B90" s="1048"/>
      <c r="C90" s="1048"/>
      <c r="D90" s="1048"/>
      <c r="E90" s="1048"/>
      <c r="F90" s="1049"/>
      <c r="G90" s="606"/>
      <c r="H90" s="607"/>
      <c r="I90" s="607"/>
      <c r="J90" s="607"/>
      <c r="K90" s="608"/>
      <c r="L90" s="600"/>
      <c r="M90" s="601"/>
      <c r="N90" s="601"/>
      <c r="O90" s="601"/>
      <c r="P90" s="601"/>
      <c r="Q90" s="601"/>
      <c r="R90" s="601"/>
      <c r="S90" s="601"/>
      <c r="T90" s="601"/>
      <c r="U90" s="601"/>
      <c r="V90" s="601"/>
      <c r="W90" s="601"/>
      <c r="X90" s="602"/>
      <c r="Y90" s="388"/>
      <c r="Z90" s="389"/>
      <c r="AA90" s="389"/>
      <c r="AB90" s="390"/>
      <c r="AC90" s="606"/>
      <c r="AD90" s="607"/>
      <c r="AE90" s="607"/>
      <c r="AF90" s="607"/>
      <c r="AG90" s="608"/>
      <c r="AH90" s="600"/>
      <c r="AI90" s="601"/>
      <c r="AJ90" s="601"/>
      <c r="AK90" s="601"/>
      <c r="AL90" s="601"/>
      <c r="AM90" s="601"/>
      <c r="AN90" s="601"/>
      <c r="AO90" s="601"/>
      <c r="AP90" s="601"/>
      <c r="AQ90" s="601"/>
      <c r="AR90" s="601"/>
      <c r="AS90" s="601"/>
      <c r="AT90" s="602"/>
      <c r="AU90" s="388"/>
      <c r="AV90" s="389"/>
      <c r="AW90" s="389"/>
      <c r="AX90" s="603"/>
    </row>
    <row r="91" spans="1:50" ht="24.75" customHeight="1" x14ac:dyDescent="0.15">
      <c r="A91" s="1047"/>
      <c r="B91" s="1048"/>
      <c r="C91" s="1048"/>
      <c r="D91" s="1048"/>
      <c r="E91" s="1048"/>
      <c r="F91" s="1049"/>
      <c r="G91" s="606"/>
      <c r="H91" s="607"/>
      <c r="I91" s="607"/>
      <c r="J91" s="607"/>
      <c r="K91" s="608"/>
      <c r="L91" s="600"/>
      <c r="M91" s="601"/>
      <c r="N91" s="601"/>
      <c r="O91" s="601"/>
      <c r="P91" s="601"/>
      <c r="Q91" s="601"/>
      <c r="R91" s="601"/>
      <c r="S91" s="601"/>
      <c r="T91" s="601"/>
      <c r="U91" s="601"/>
      <c r="V91" s="601"/>
      <c r="W91" s="601"/>
      <c r="X91" s="602"/>
      <c r="Y91" s="388"/>
      <c r="Z91" s="389"/>
      <c r="AA91" s="389"/>
      <c r="AB91" s="390"/>
      <c r="AC91" s="606"/>
      <c r="AD91" s="607"/>
      <c r="AE91" s="607"/>
      <c r="AF91" s="607"/>
      <c r="AG91" s="608"/>
      <c r="AH91" s="600"/>
      <c r="AI91" s="601"/>
      <c r="AJ91" s="601"/>
      <c r="AK91" s="601"/>
      <c r="AL91" s="601"/>
      <c r="AM91" s="601"/>
      <c r="AN91" s="601"/>
      <c r="AO91" s="601"/>
      <c r="AP91" s="601"/>
      <c r="AQ91" s="601"/>
      <c r="AR91" s="601"/>
      <c r="AS91" s="601"/>
      <c r="AT91" s="602"/>
      <c r="AU91" s="388"/>
      <c r="AV91" s="389"/>
      <c r="AW91" s="389"/>
      <c r="AX91" s="603"/>
    </row>
    <row r="92" spans="1:50" ht="24.75" customHeight="1" x14ac:dyDescent="0.15">
      <c r="A92" s="1047"/>
      <c r="B92" s="1048"/>
      <c r="C92" s="1048"/>
      <c r="D92" s="1048"/>
      <c r="E92" s="1048"/>
      <c r="F92" s="1049"/>
      <c r="G92" s="606"/>
      <c r="H92" s="607"/>
      <c r="I92" s="607"/>
      <c r="J92" s="607"/>
      <c r="K92" s="608"/>
      <c r="L92" s="600"/>
      <c r="M92" s="601"/>
      <c r="N92" s="601"/>
      <c r="O92" s="601"/>
      <c r="P92" s="601"/>
      <c r="Q92" s="601"/>
      <c r="R92" s="601"/>
      <c r="S92" s="601"/>
      <c r="T92" s="601"/>
      <c r="U92" s="601"/>
      <c r="V92" s="601"/>
      <c r="W92" s="601"/>
      <c r="X92" s="602"/>
      <c r="Y92" s="388"/>
      <c r="Z92" s="389"/>
      <c r="AA92" s="389"/>
      <c r="AB92" s="390"/>
      <c r="AC92" s="606"/>
      <c r="AD92" s="607"/>
      <c r="AE92" s="607"/>
      <c r="AF92" s="607"/>
      <c r="AG92" s="608"/>
      <c r="AH92" s="600"/>
      <c r="AI92" s="601"/>
      <c r="AJ92" s="601"/>
      <c r="AK92" s="601"/>
      <c r="AL92" s="601"/>
      <c r="AM92" s="601"/>
      <c r="AN92" s="601"/>
      <c r="AO92" s="601"/>
      <c r="AP92" s="601"/>
      <c r="AQ92" s="601"/>
      <c r="AR92" s="601"/>
      <c r="AS92" s="601"/>
      <c r="AT92" s="602"/>
      <c r="AU92" s="388"/>
      <c r="AV92" s="389"/>
      <c r="AW92" s="389"/>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652"/>
      <c r="Z96" s="653"/>
      <c r="AA96" s="653"/>
      <c r="AB96" s="807"/>
      <c r="AC96" s="672"/>
      <c r="AD96" s="673"/>
      <c r="AE96" s="673"/>
      <c r="AF96" s="673"/>
      <c r="AG96" s="674"/>
      <c r="AH96" s="666"/>
      <c r="AI96" s="667"/>
      <c r="AJ96" s="667"/>
      <c r="AK96" s="667"/>
      <c r="AL96" s="667"/>
      <c r="AM96" s="667"/>
      <c r="AN96" s="667"/>
      <c r="AO96" s="667"/>
      <c r="AP96" s="667"/>
      <c r="AQ96" s="667"/>
      <c r="AR96" s="667"/>
      <c r="AS96" s="667"/>
      <c r="AT96" s="668"/>
      <c r="AU96" s="652"/>
      <c r="AV96" s="653"/>
      <c r="AW96" s="653"/>
      <c r="AX96" s="654"/>
    </row>
    <row r="97" spans="1:50" ht="24.75" customHeight="1" x14ac:dyDescent="0.15">
      <c r="A97" s="1047"/>
      <c r="B97" s="1048"/>
      <c r="C97" s="1048"/>
      <c r="D97" s="1048"/>
      <c r="E97" s="1048"/>
      <c r="F97" s="1049"/>
      <c r="G97" s="606"/>
      <c r="H97" s="607"/>
      <c r="I97" s="607"/>
      <c r="J97" s="607"/>
      <c r="K97" s="608"/>
      <c r="L97" s="600"/>
      <c r="M97" s="601"/>
      <c r="N97" s="601"/>
      <c r="O97" s="601"/>
      <c r="P97" s="601"/>
      <c r="Q97" s="601"/>
      <c r="R97" s="601"/>
      <c r="S97" s="601"/>
      <c r="T97" s="601"/>
      <c r="U97" s="601"/>
      <c r="V97" s="601"/>
      <c r="W97" s="601"/>
      <c r="X97" s="602"/>
      <c r="Y97" s="388"/>
      <c r="Z97" s="389"/>
      <c r="AA97" s="389"/>
      <c r="AB97" s="390"/>
      <c r="AC97" s="606"/>
      <c r="AD97" s="607"/>
      <c r="AE97" s="607"/>
      <c r="AF97" s="607"/>
      <c r="AG97" s="608"/>
      <c r="AH97" s="600"/>
      <c r="AI97" s="601"/>
      <c r="AJ97" s="601"/>
      <c r="AK97" s="601"/>
      <c r="AL97" s="601"/>
      <c r="AM97" s="601"/>
      <c r="AN97" s="601"/>
      <c r="AO97" s="601"/>
      <c r="AP97" s="601"/>
      <c r="AQ97" s="601"/>
      <c r="AR97" s="601"/>
      <c r="AS97" s="601"/>
      <c r="AT97" s="602"/>
      <c r="AU97" s="388"/>
      <c r="AV97" s="389"/>
      <c r="AW97" s="389"/>
      <c r="AX97" s="603"/>
    </row>
    <row r="98" spans="1:50" ht="24.75" customHeight="1" x14ac:dyDescent="0.15">
      <c r="A98" s="1047"/>
      <c r="B98" s="1048"/>
      <c r="C98" s="1048"/>
      <c r="D98" s="1048"/>
      <c r="E98" s="1048"/>
      <c r="F98" s="1049"/>
      <c r="G98" s="606"/>
      <c r="H98" s="607"/>
      <c r="I98" s="607"/>
      <c r="J98" s="607"/>
      <c r="K98" s="608"/>
      <c r="L98" s="600"/>
      <c r="M98" s="601"/>
      <c r="N98" s="601"/>
      <c r="O98" s="601"/>
      <c r="P98" s="601"/>
      <c r="Q98" s="601"/>
      <c r="R98" s="601"/>
      <c r="S98" s="601"/>
      <c r="T98" s="601"/>
      <c r="U98" s="601"/>
      <c r="V98" s="601"/>
      <c r="W98" s="601"/>
      <c r="X98" s="602"/>
      <c r="Y98" s="388"/>
      <c r="Z98" s="389"/>
      <c r="AA98" s="389"/>
      <c r="AB98" s="390"/>
      <c r="AC98" s="606"/>
      <c r="AD98" s="607"/>
      <c r="AE98" s="607"/>
      <c r="AF98" s="607"/>
      <c r="AG98" s="608"/>
      <c r="AH98" s="600"/>
      <c r="AI98" s="601"/>
      <c r="AJ98" s="601"/>
      <c r="AK98" s="601"/>
      <c r="AL98" s="601"/>
      <c r="AM98" s="601"/>
      <c r="AN98" s="601"/>
      <c r="AO98" s="601"/>
      <c r="AP98" s="601"/>
      <c r="AQ98" s="601"/>
      <c r="AR98" s="601"/>
      <c r="AS98" s="601"/>
      <c r="AT98" s="602"/>
      <c r="AU98" s="388"/>
      <c r="AV98" s="389"/>
      <c r="AW98" s="389"/>
      <c r="AX98" s="603"/>
    </row>
    <row r="99" spans="1:50" ht="24.75" customHeight="1" x14ac:dyDescent="0.15">
      <c r="A99" s="1047"/>
      <c r="B99" s="1048"/>
      <c r="C99" s="1048"/>
      <c r="D99" s="1048"/>
      <c r="E99" s="1048"/>
      <c r="F99" s="1049"/>
      <c r="G99" s="606"/>
      <c r="H99" s="607"/>
      <c r="I99" s="607"/>
      <c r="J99" s="607"/>
      <c r="K99" s="608"/>
      <c r="L99" s="600"/>
      <c r="M99" s="601"/>
      <c r="N99" s="601"/>
      <c r="O99" s="601"/>
      <c r="P99" s="601"/>
      <c r="Q99" s="601"/>
      <c r="R99" s="601"/>
      <c r="S99" s="601"/>
      <c r="T99" s="601"/>
      <c r="U99" s="601"/>
      <c r="V99" s="601"/>
      <c r="W99" s="601"/>
      <c r="X99" s="602"/>
      <c r="Y99" s="388"/>
      <c r="Z99" s="389"/>
      <c r="AA99" s="389"/>
      <c r="AB99" s="390"/>
      <c r="AC99" s="606"/>
      <c r="AD99" s="607"/>
      <c r="AE99" s="607"/>
      <c r="AF99" s="607"/>
      <c r="AG99" s="608"/>
      <c r="AH99" s="600"/>
      <c r="AI99" s="601"/>
      <c r="AJ99" s="601"/>
      <c r="AK99" s="601"/>
      <c r="AL99" s="601"/>
      <c r="AM99" s="601"/>
      <c r="AN99" s="601"/>
      <c r="AO99" s="601"/>
      <c r="AP99" s="601"/>
      <c r="AQ99" s="601"/>
      <c r="AR99" s="601"/>
      <c r="AS99" s="601"/>
      <c r="AT99" s="602"/>
      <c r="AU99" s="388"/>
      <c r="AV99" s="389"/>
      <c r="AW99" s="389"/>
      <c r="AX99" s="603"/>
    </row>
    <row r="100" spans="1:50" ht="24.75" customHeight="1" x14ac:dyDescent="0.15">
      <c r="A100" s="1047"/>
      <c r="B100" s="1048"/>
      <c r="C100" s="1048"/>
      <c r="D100" s="1048"/>
      <c r="E100" s="1048"/>
      <c r="F100" s="1049"/>
      <c r="G100" s="606"/>
      <c r="H100" s="607"/>
      <c r="I100" s="607"/>
      <c r="J100" s="607"/>
      <c r="K100" s="608"/>
      <c r="L100" s="600"/>
      <c r="M100" s="601"/>
      <c r="N100" s="601"/>
      <c r="O100" s="601"/>
      <c r="P100" s="601"/>
      <c r="Q100" s="601"/>
      <c r="R100" s="601"/>
      <c r="S100" s="601"/>
      <c r="T100" s="601"/>
      <c r="U100" s="601"/>
      <c r="V100" s="601"/>
      <c r="W100" s="601"/>
      <c r="X100" s="602"/>
      <c r="Y100" s="388"/>
      <c r="Z100" s="389"/>
      <c r="AA100" s="389"/>
      <c r="AB100" s="390"/>
      <c r="AC100" s="606"/>
      <c r="AD100" s="607"/>
      <c r="AE100" s="607"/>
      <c r="AF100" s="607"/>
      <c r="AG100" s="608"/>
      <c r="AH100" s="600"/>
      <c r="AI100" s="601"/>
      <c r="AJ100" s="601"/>
      <c r="AK100" s="601"/>
      <c r="AL100" s="601"/>
      <c r="AM100" s="601"/>
      <c r="AN100" s="601"/>
      <c r="AO100" s="601"/>
      <c r="AP100" s="601"/>
      <c r="AQ100" s="601"/>
      <c r="AR100" s="601"/>
      <c r="AS100" s="601"/>
      <c r="AT100" s="602"/>
      <c r="AU100" s="388"/>
      <c r="AV100" s="389"/>
      <c r="AW100" s="389"/>
      <c r="AX100" s="603"/>
    </row>
    <row r="101" spans="1:50" ht="24.75" customHeight="1" x14ac:dyDescent="0.15">
      <c r="A101" s="1047"/>
      <c r="B101" s="1048"/>
      <c r="C101" s="1048"/>
      <c r="D101" s="1048"/>
      <c r="E101" s="1048"/>
      <c r="F101" s="1049"/>
      <c r="G101" s="606"/>
      <c r="H101" s="607"/>
      <c r="I101" s="607"/>
      <c r="J101" s="607"/>
      <c r="K101" s="608"/>
      <c r="L101" s="600"/>
      <c r="M101" s="601"/>
      <c r="N101" s="601"/>
      <c r="O101" s="601"/>
      <c r="P101" s="601"/>
      <c r="Q101" s="601"/>
      <c r="R101" s="601"/>
      <c r="S101" s="601"/>
      <c r="T101" s="601"/>
      <c r="U101" s="601"/>
      <c r="V101" s="601"/>
      <c r="W101" s="601"/>
      <c r="X101" s="602"/>
      <c r="Y101" s="388"/>
      <c r="Z101" s="389"/>
      <c r="AA101" s="389"/>
      <c r="AB101" s="390"/>
      <c r="AC101" s="606"/>
      <c r="AD101" s="607"/>
      <c r="AE101" s="607"/>
      <c r="AF101" s="607"/>
      <c r="AG101" s="608"/>
      <c r="AH101" s="600"/>
      <c r="AI101" s="601"/>
      <c r="AJ101" s="601"/>
      <c r="AK101" s="601"/>
      <c r="AL101" s="601"/>
      <c r="AM101" s="601"/>
      <c r="AN101" s="601"/>
      <c r="AO101" s="601"/>
      <c r="AP101" s="601"/>
      <c r="AQ101" s="601"/>
      <c r="AR101" s="601"/>
      <c r="AS101" s="601"/>
      <c r="AT101" s="602"/>
      <c r="AU101" s="388"/>
      <c r="AV101" s="389"/>
      <c r="AW101" s="389"/>
      <c r="AX101" s="603"/>
    </row>
    <row r="102" spans="1:50" ht="24.75" customHeight="1" x14ac:dyDescent="0.15">
      <c r="A102" s="1047"/>
      <c r="B102" s="1048"/>
      <c r="C102" s="1048"/>
      <c r="D102" s="1048"/>
      <c r="E102" s="1048"/>
      <c r="F102" s="1049"/>
      <c r="G102" s="606"/>
      <c r="H102" s="607"/>
      <c r="I102" s="607"/>
      <c r="J102" s="607"/>
      <c r="K102" s="608"/>
      <c r="L102" s="600"/>
      <c r="M102" s="601"/>
      <c r="N102" s="601"/>
      <c r="O102" s="601"/>
      <c r="P102" s="601"/>
      <c r="Q102" s="601"/>
      <c r="R102" s="601"/>
      <c r="S102" s="601"/>
      <c r="T102" s="601"/>
      <c r="U102" s="601"/>
      <c r="V102" s="601"/>
      <c r="W102" s="601"/>
      <c r="X102" s="602"/>
      <c r="Y102" s="388"/>
      <c r="Z102" s="389"/>
      <c r="AA102" s="389"/>
      <c r="AB102" s="390"/>
      <c r="AC102" s="606"/>
      <c r="AD102" s="607"/>
      <c r="AE102" s="607"/>
      <c r="AF102" s="607"/>
      <c r="AG102" s="608"/>
      <c r="AH102" s="600"/>
      <c r="AI102" s="601"/>
      <c r="AJ102" s="601"/>
      <c r="AK102" s="601"/>
      <c r="AL102" s="601"/>
      <c r="AM102" s="601"/>
      <c r="AN102" s="601"/>
      <c r="AO102" s="601"/>
      <c r="AP102" s="601"/>
      <c r="AQ102" s="601"/>
      <c r="AR102" s="601"/>
      <c r="AS102" s="601"/>
      <c r="AT102" s="602"/>
      <c r="AU102" s="388"/>
      <c r="AV102" s="389"/>
      <c r="AW102" s="389"/>
      <c r="AX102" s="603"/>
    </row>
    <row r="103" spans="1:50" ht="24.75" customHeight="1" x14ac:dyDescent="0.15">
      <c r="A103" s="1047"/>
      <c r="B103" s="1048"/>
      <c r="C103" s="1048"/>
      <c r="D103" s="1048"/>
      <c r="E103" s="1048"/>
      <c r="F103" s="1049"/>
      <c r="G103" s="606"/>
      <c r="H103" s="607"/>
      <c r="I103" s="607"/>
      <c r="J103" s="607"/>
      <c r="K103" s="608"/>
      <c r="L103" s="600"/>
      <c r="M103" s="601"/>
      <c r="N103" s="601"/>
      <c r="O103" s="601"/>
      <c r="P103" s="601"/>
      <c r="Q103" s="601"/>
      <c r="R103" s="601"/>
      <c r="S103" s="601"/>
      <c r="T103" s="601"/>
      <c r="U103" s="601"/>
      <c r="V103" s="601"/>
      <c r="W103" s="601"/>
      <c r="X103" s="602"/>
      <c r="Y103" s="388"/>
      <c r="Z103" s="389"/>
      <c r="AA103" s="389"/>
      <c r="AB103" s="390"/>
      <c r="AC103" s="606"/>
      <c r="AD103" s="607"/>
      <c r="AE103" s="607"/>
      <c r="AF103" s="607"/>
      <c r="AG103" s="608"/>
      <c r="AH103" s="600"/>
      <c r="AI103" s="601"/>
      <c r="AJ103" s="601"/>
      <c r="AK103" s="601"/>
      <c r="AL103" s="601"/>
      <c r="AM103" s="601"/>
      <c r="AN103" s="601"/>
      <c r="AO103" s="601"/>
      <c r="AP103" s="601"/>
      <c r="AQ103" s="601"/>
      <c r="AR103" s="601"/>
      <c r="AS103" s="601"/>
      <c r="AT103" s="602"/>
      <c r="AU103" s="388"/>
      <c r="AV103" s="389"/>
      <c r="AW103" s="389"/>
      <c r="AX103" s="603"/>
    </row>
    <row r="104" spans="1:50" ht="24.75" customHeight="1" x14ac:dyDescent="0.15">
      <c r="A104" s="1047"/>
      <c r="B104" s="1048"/>
      <c r="C104" s="1048"/>
      <c r="D104" s="1048"/>
      <c r="E104" s="1048"/>
      <c r="F104" s="1049"/>
      <c r="G104" s="606"/>
      <c r="H104" s="607"/>
      <c r="I104" s="607"/>
      <c r="J104" s="607"/>
      <c r="K104" s="608"/>
      <c r="L104" s="600"/>
      <c r="M104" s="601"/>
      <c r="N104" s="601"/>
      <c r="O104" s="601"/>
      <c r="P104" s="601"/>
      <c r="Q104" s="601"/>
      <c r="R104" s="601"/>
      <c r="S104" s="601"/>
      <c r="T104" s="601"/>
      <c r="U104" s="601"/>
      <c r="V104" s="601"/>
      <c r="W104" s="601"/>
      <c r="X104" s="602"/>
      <c r="Y104" s="388"/>
      <c r="Z104" s="389"/>
      <c r="AA104" s="389"/>
      <c r="AB104" s="390"/>
      <c r="AC104" s="606"/>
      <c r="AD104" s="607"/>
      <c r="AE104" s="607"/>
      <c r="AF104" s="607"/>
      <c r="AG104" s="608"/>
      <c r="AH104" s="600"/>
      <c r="AI104" s="601"/>
      <c r="AJ104" s="601"/>
      <c r="AK104" s="601"/>
      <c r="AL104" s="601"/>
      <c r="AM104" s="601"/>
      <c r="AN104" s="601"/>
      <c r="AO104" s="601"/>
      <c r="AP104" s="601"/>
      <c r="AQ104" s="601"/>
      <c r="AR104" s="601"/>
      <c r="AS104" s="601"/>
      <c r="AT104" s="602"/>
      <c r="AU104" s="388"/>
      <c r="AV104" s="389"/>
      <c r="AW104" s="389"/>
      <c r="AX104" s="603"/>
    </row>
    <row r="105" spans="1:50" ht="24.75" customHeight="1" x14ac:dyDescent="0.15">
      <c r="A105" s="1047"/>
      <c r="B105" s="1048"/>
      <c r="C105" s="1048"/>
      <c r="D105" s="1048"/>
      <c r="E105" s="1048"/>
      <c r="F105" s="1049"/>
      <c r="G105" s="606"/>
      <c r="H105" s="607"/>
      <c r="I105" s="607"/>
      <c r="J105" s="607"/>
      <c r="K105" s="608"/>
      <c r="L105" s="600"/>
      <c r="M105" s="601"/>
      <c r="N105" s="601"/>
      <c r="O105" s="601"/>
      <c r="P105" s="601"/>
      <c r="Q105" s="601"/>
      <c r="R105" s="601"/>
      <c r="S105" s="601"/>
      <c r="T105" s="601"/>
      <c r="U105" s="601"/>
      <c r="V105" s="601"/>
      <c r="W105" s="601"/>
      <c r="X105" s="602"/>
      <c r="Y105" s="388"/>
      <c r="Z105" s="389"/>
      <c r="AA105" s="389"/>
      <c r="AB105" s="390"/>
      <c r="AC105" s="606"/>
      <c r="AD105" s="607"/>
      <c r="AE105" s="607"/>
      <c r="AF105" s="607"/>
      <c r="AG105" s="608"/>
      <c r="AH105" s="600"/>
      <c r="AI105" s="601"/>
      <c r="AJ105" s="601"/>
      <c r="AK105" s="601"/>
      <c r="AL105" s="601"/>
      <c r="AM105" s="601"/>
      <c r="AN105" s="601"/>
      <c r="AO105" s="601"/>
      <c r="AP105" s="601"/>
      <c r="AQ105" s="601"/>
      <c r="AR105" s="601"/>
      <c r="AS105" s="601"/>
      <c r="AT105" s="602"/>
      <c r="AU105" s="388"/>
      <c r="AV105" s="389"/>
      <c r="AW105" s="389"/>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652"/>
      <c r="Z110" s="653"/>
      <c r="AA110" s="653"/>
      <c r="AB110" s="807"/>
      <c r="AC110" s="672"/>
      <c r="AD110" s="673"/>
      <c r="AE110" s="673"/>
      <c r="AF110" s="673"/>
      <c r="AG110" s="674"/>
      <c r="AH110" s="666"/>
      <c r="AI110" s="667"/>
      <c r="AJ110" s="667"/>
      <c r="AK110" s="667"/>
      <c r="AL110" s="667"/>
      <c r="AM110" s="667"/>
      <c r="AN110" s="667"/>
      <c r="AO110" s="667"/>
      <c r="AP110" s="667"/>
      <c r="AQ110" s="667"/>
      <c r="AR110" s="667"/>
      <c r="AS110" s="667"/>
      <c r="AT110" s="668"/>
      <c r="AU110" s="652"/>
      <c r="AV110" s="653"/>
      <c r="AW110" s="653"/>
      <c r="AX110" s="654"/>
    </row>
    <row r="111" spans="1:50" ht="24.75" customHeight="1" x14ac:dyDescent="0.15">
      <c r="A111" s="1047"/>
      <c r="B111" s="1048"/>
      <c r="C111" s="1048"/>
      <c r="D111" s="1048"/>
      <c r="E111" s="1048"/>
      <c r="F111" s="1049"/>
      <c r="G111" s="606"/>
      <c r="H111" s="607"/>
      <c r="I111" s="607"/>
      <c r="J111" s="607"/>
      <c r="K111" s="608"/>
      <c r="L111" s="600"/>
      <c r="M111" s="601"/>
      <c r="N111" s="601"/>
      <c r="O111" s="601"/>
      <c r="P111" s="601"/>
      <c r="Q111" s="601"/>
      <c r="R111" s="601"/>
      <c r="S111" s="601"/>
      <c r="T111" s="601"/>
      <c r="U111" s="601"/>
      <c r="V111" s="601"/>
      <c r="W111" s="601"/>
      <c r="X111" s="602"/>
      <c r="Y111" s="388"/>
      <c r="Z111" s="389"/>
      <c r="AA111" s="389"/>
      <c r="AB111" s="390"/>
      <c r="AC111" s="606"/>
      <c r="AD111" s="607"/>
      <c r="AE111" s="607"/>
      <c r="AF111" s="607"/>
      <c r="AG111" s="608"/>
      <c r="AH111" s="600"/>
      <c r="AI111" s="601"/>
      <c r="AJ111" s="601"/>
      <c r="AK111" s="601"/>
      <c r="AL111" s="601"/>
      <c r="AM111" s="601"/>
      <c r="AN111" s="601"/>
      <c r="AO111" s="601"/>
      <c r="AP111" s="601"/>
      <c r="AQ111" s="601"/>
      <c r="AR111" s="601"/>
      <c r="AS111" s="601"/>
      <c r="AT111" s="602"/>
      <c r="AU111" s="388"/>
      <c r="AV111" s="389"/>
      <c r="AW111" s="389"/>
      <c r="AX111" s="603"/>
    </row>
    <row r="112" spans="1:50" ht="24.75" customHeight="1" x14ac:dyDescent="0.15">
      <c r="A112" s="1047"/>
      <c r="B112" s="1048"/>
      <c r="C112" s="1048"/>
      <c r="D112" s="1048"/>
      <c r="E112" s="1048"/>
      <c r="F112" s="1049"/>
      <c r="G112" s="606"/>
      <c r="H112" s="607"/>
      <c r="I112" s="607"/>
      <c r="J112" s="607"/>
      <c r="K112" s="608"/>
      <c r="L112" s="600"/>
      <c r="M112" s="601"/>
      <c r="N112" s="601"/>
      <c r="O112" s="601"/>
      <c r="P112" s="601"/>
      <c r="Q112" s="601"/>
      <c r="R112" s="601"/>
      <c r="S112" s="601"/>
      <c r="T112" s="601"/>
      <c r="U112" s="601"/>
      <c r="V112" s="601"/>
      <c r="W112" s="601"/>
      <c r="X112" s="602"/>
      <c r="Y112" s="388"/>
      <c r="Z112" s="389"/>
      <c r="AA112" s="389"/>
      <c r="AB112" s="390"/>
      <c r="AC112" s="606"/>
      <c r="AD112" s="607"/>
      <c r="AE112" s="607"/>
      <c r="AF112" s="607"/>
      <c r="AG112" s="608"/>
      <c r="AH112" s="600"/>
      <c r="AI112" s="601"/>
      <c r="AJ112" s="601"/>
      <c r="AK112" s="601"/>
      <c r="AL112" s="601"/>
      <c r="AM112" s="601"/>
      <c r="AN112" s="601"/>
      <c r="AO112" s="601"/>
      <c r="AP112" s="601"/>
      <c r="AQ112" s="601"/>
      <c r="AR112" s="601"/>
      <c r="AS112" s="601"/>
      <c r="AT112" s="602"/>
      <c r="AU112" s="388"/>
      <c r="AV112" s="389"/>
      <c r="AW112" s="389"/>
      <c r="AX112" s="603"/>
    </row>
    <row r="113" spans="1:50" ht="24.75" customHeight="1" x14ac:dyDescent="0.15">
      <c r="A113" s="1047"/>
      <c r="B113" s="1048"/>
      <c r="C113" s="1048"/>
      <c r="D113" s="1048"/>
      <c r="E113" s="1048"/>
      <c r="F113" s="1049"/>
      <c r="G113" s="606"/>
      <c r="H113" s="607"/>
      <c r="I113" s="607"/>
      <c r="J113" s="607"/>
      <c r="K113" s="608"/>
      <c r="L113" s="600"/>
      <c r="M113" s="601"/>
      <c r="N113" s="601"/>
      <c r="O113" s="601"/>
      <c r="P113" s="601"/>
      <c r="Q113" s="601"/>
      <c r="R113" s="601"/>
      <c r="S113" s="601"/>
      <c r="T113" s="601"/>
      <c r="U113" s="601"/>
      <c r="V113" s="601"/>
      <c r="W113" s="601"/>
      <c r="X113" s="602"/>
      <c r="Y113" s="388"/>
      <c r="Z113" s="389"/>
      <c r="AA113" s="389"/>
      <c r="AB113" s="390"/>
      <c r="AC113" s="606"/>
      <c r="AD113" s="607"/>
      <c r="AE113" s="607"/>
      <c r="AF113" s="607"/>
      <c r="AG113" s="608"/>
      <c r="AH113" s="600"/>
      <c r="AI113" s="601"/>
      <c r="AJ113" s="601"/>
      <c r="AK113" s="601"/>
      <c r="AL113" s="601"/>
      <c r="AM113" s="601"/>
      <c r="AN113" s="601"/>
      <c r="AO113" s="601"/>
      <c r="AP113" s="601"/>
      <c r="AQ113" s="601"/>
      <c r="AR113" s="601"/>
      <c r="AS113" s="601"/>
      <c r="AT113" s="602"/>
      <c r="AU113" s="388"/>
      <c r="AV113" s="389"/>
      <c r="AW113" s="389"/>
      <c r="AX113" s="603"/>
    </row>
    <row r="114" spans="1:50" ht="24.75" customHeight="1" x14ac:dyDescent="0.15">
      <c r="A114" s="1047"/>
      <c r="B114" s="1048"/>
      <c r="C114" s="1048"/>
      <c r="D114" s="1048"/>
      <c r="E114" s="1048"/>
      <c r="F114" s="1049"/>
      <c r="G114" s="606"/>
      <c r="H114" s="607"/>
      <c r="I114" s="607"/>
      <c r="J114" s="607"/>
      <c r="K114" s="608"/>
      <c r="L114" s="600"/>
      <c r="M114" s="601"/>
      <c r="N114" s="601"/>
      <c r="O114" s="601"/>
      <c r="P114" s="601"/>
      <c r="Q114" s="601"/>
      <c r="R114" s="601"/>
      <c r="S114" s="601"/>
      <c r="T114" s="601"/>
      <c r="U114" s="601"/>
      <c r="V114" s="601"/>
      <c r="W114" s="601"/>
      <c r="X114" s="602"/>
      <c r="Y114" s="388"/>
      <c r="Z114" s="389"/>
      <c r="AA114" s="389"/>
      <c r="AB114" s="390"/>
      <c r="AC114" s="606"/>
      <c r="AD114" s="607"/>
      <c r="AE114" s="607"/>
      <c r="AF114" s="607"/>
      <c r="AG114" s="608"/>
      <c r="AH114" s="600"/>
      <c r="AI114" s="601"/>
      <c r="AJ114" s="601"/>
      <c r="AK114" s="601"/>
      <c r="AL114" s="601"/>
      <c r="AM114" s="601"/>
      <c r="AN114" s="601"/>
      <c r="AO114" s="601"/>
      <c r="AP114" s="601"/>
      <c r="AQ114" s="601"/>
      <c r="AR114" s="601"/>
      <c r="AS114" s="601"/>
      <c r="AT114" s="602"/>
      <c r="AU114" s="388"/>
      <c r="AV114" s="389"/>
      <c r="AW114" s="389"/>
      <c r="AX114" s="603"/>
    </row>
    <row r="115" spans="1:50" ht="24.75" customHeight="1" x14ac:dyDescent="0.15">
      <c r="A115" s="1047"/>
      <c r="B115" s="1048"/>
      <c r="C115" s="1048"/>
      <c r="D115" s="1048"/>
      <c r="E115" s="1048"/>
      <c r="F115" s="1049"/>
      <c r="G115" s="606"/>
      <c r="H115" s="607"/>
      <c r="I115" s="607"/>
      <c r="J115" s="607"/>
      <c r="K115" s="608"/>
      <c r="L115" s="600"/>
      <c r="M115" s="601"/>
      <c r="N115" s="601"/>
      <c r="O115" s="601"/>
      <c r="P115" s="601"/>
      <c r="Q115" s="601"/>
      <c r="R115" s="601"/>
      <c r="S115" s="601"/>
      <c r="T115" s="601"/>
      <c r="U115" s="601"/>
      <c r="V115" s="601"/>
      <c r="W115" s="601"/>
      <c r="X115" s="602"/>
      <c r="Y115" s="388"/>
      <c r="Z115" s="389"/>
      <c r="AA115" s="389"/>
      <c r="AB115" s="390"/>
      <c r="AC115" s="606"/>
      <c r="AD115" s="607"/>
      <c r="AE115" s="607"/>
      <c r="AF115" s="607"/>
      <c r="AG115" s="608"/>
      <c r="AH115" s="600"/>
      <c r="AI115" s="601"/>
      <c r="AJ115" s="601"/>
      <c r="AK115" s="601"/>
      <c r="AL115" s="601"/>
      <c r="AM115" s="601"/>
      <c r="AN115" s="601"/>
      <c r="AO115" s="601"/>
      <c r="AP115" s="601"/>
      <c r="AQ115" s="601"/>
      <c r="AR115" s="601"/>
      <c r="AS115" s="601"/>
      <c r="AT115" s="602"/>
      <c r="AU115" s="388"/>
      <c r="AV115" s="389"/>
      <c r="AW115" s="389"/>
      <c r="AX115" s="603"/>
    </row>
    <row r="116" spans="1:50" ht="24.75" customHeight="1" x14ac:dyDescent="0.15">
      <c r="A116" s="1047"/>
      <c r="B116" s="1048"/>
      <c r="C116" s="1048"/>
      <c r="D116" s="1048"/>
      <c r="E116" s="1048"/>
      <c r="F116" s="1049"/>
      <c r="G116" s="606"/>
      <c r="H116" s="607"/>
      <c r="I116" s="607"/>
      <c r="J116" s="607"/>
      <c r="K116" s="608"/>
      <c r="L116" s="600"/>
      <c r="M116" s="601"/>
      <c r="N116" s="601"/>
      <c r="O116" s="601"/>
      <c r="P116" s="601"/>
      <c r="Q116" s="601"/>
      <c r="R116" s="601"/>
      <c r="S116" s="601"/>
      <c r="T116" s="601"/>
      <c r="U116" s="601"/>
      <c r="V116" s="601"/>
      <c r="W116" s="601"/>
      <c r="X116" s="602"/>
      <c r="Y116" s="388"/>
      <c r="Z116" s="389"/>
      <c r="AA116" s="389"/>
      <c r="AB116" s="390"/>
      <c r="AC116" s="606"/>
      <c r="AD116" s="607"/>
      <c r="AE116" s="607"/>
      <c r="AF116" s="607"/>
      <c r="AG116" s="608"/>
      <c r="AH116" s="600"/>
      <c r="AI116" s="601"/>
      <c r="AJ116" s="601"/>
      <c r="AK116" s="601"/>
      <c r="AL116" s="601"/>
      <c r="AM116" s="601"/>
      <c r="AN116" s="601"/>
      <c r="AO116" s="601"/>
      <c r="AP116" s="601"/>
      <c r="AQ116" s="601"/>
      <c r="AR116" s="601"/>
      <c r="AS116" s="601"/>
      <c r="AT116" s="602"/>
      <c r="AU116" s="388"/>
      <c r="AV116" s="389"/>
      <c r="AW116" s="389"/>
      <c r="AX116" s="603"/>
    </row>
    <row r="117" spans="1:50" ht="24.75" customHeight="1" x14ac:dyDescent="0.15">
      <c r="A117" s="1047"/>
      <c r="B117" s="1048"/>
      <c r="C117" s="1048"/>
      <c r="D117" s="1048"/>
      <c r="E117" s="1048"/>
      <c r="F117" s="1049"/>
      <c r="G117" s="606"/>
      <c r="H117" s="607"/>
      <c r="I117" s="607"/>
      <c r="J117" s="607"/>
      <c r="K117" s="608"/>
      <c r="L117" s="600"/>
      <c r="M117" s="601"/>
      <c r="N117" s="601"/>
      <c r="O117" s="601"/>
      <c r="P117" s="601"/>
      <c r="Q117" s="601"/>
      <c r="R117" s="601"/>
      <c r="S117" s="601"/>
      <c r="T117" s="601"/>
      <c r="U117" s="601"/>
      <c r="V117" s="601"/>
      <c r="W117" s="601"/>
      <c r="X117" s="602"/>
      <c r="Y117" s="388"/>
      <c r="Z117" s="389"/>
      <c r="AA117" s="389"/>
      <c r="AB117" s="390"/>
      <c r="AC117" s="606"/>
      <c r="AD117" s="607"/>
      <c r="AE117" s="607"/>
      <c r="AF117" s="607"/>
      <c r="AG117" s="608"/>
      <c r="AH117" s="600"/>
      <c r="AI117" s="601"/>
      <c r="AJ117" s="601"/>
      <c r="AK117" s="601"/>
      <c r="AL117" s="601"/>
      <c r="AM117" s="601"/>
      <c r="AN117" s="601"/>
      <c r="AO117" s="601"/>
      <c r="AP117" s="601"/>
      <c r="AQ117" s="601"/>
      <c r="AR117" s="601"/>
      <c r="AS117" s="601"/>
      <c r="AT117" s="602"/>
      <c r="AU117" s="388"/>
      <c r="AV117" s="389"/>
      <c r="AW117" s="389"/>
      <c r="AX117" s="603"/>
    </row>
    <row r="118" spans="1:50" ht="24.75" customHeight="1" x14ac:dyDescent="0.15">
      <c r="A118" s="1047"/>
      <c r="B118" s="1048"/>
      <c r="C118" s="1048"/>
      <c r="D118" s="1048"/>
      <c r="E118" s="1048"/>
      <c r="F118" s="1049"/>
      <c r="G118" s="606"/>
      <c r="H118" s="607"/>
      <c r="I118" s="607"/>
      <c r="J118" s="607"/>
      <c r="K118" s="608"/>
      <c r="L118" s="600"/>
      <c r="M118" s="601"/>
      <c r="N118" s="601"/>
      <c r="O118" s="601"/>
      <c r="P118" s="601"/>
      <c r="Q118" s="601"/>
      <c r="R118" s="601"/>
      <c r="S118" s="601"/>
      <c r="T118" s="601"/>
      <c r="U118" s="601"/>
      <c r="V118" s="601"/>
      <c r="W118" s="601"/>
      <c r="X118" s="602"/>
      <c r="Y118" s="388"/>
      <c r="Z118" s="389"/>
      <c r="AA118" s="389"/>
      <c r="AB118" s="390"/>
      <c r="AC118" s="606"/>
      <c r="AD118" s="607"/>
      <c r="AE118" s="607"/>
      <c r="AF118" s="607"/>
      <c r="AG118" s="608"/>
      <c r="AH118" s="600"/>
      <c r="AI118" s="601"/>
      <c r="AJ118" s="601"/>
      <c r="AK118" s="601"/>
      <c r="AL118" s="601"/>
      <c r="AM118" s="601"/>
      <c r="AN118" s="601"/>
      <c r="AO118" s="601"/>
      <c r="AP118" s="601"/>
      <c r="AQ118" s="601"/>
      <c r="AR118" s="601"/>
      <c r="AS118" s="601"/>
      <c r="AT118" s="602"/>
      <c r="AU118" s="388"/>
      <c r="AV118" s="389"/>
      <c r="AW118" s="389"/>
      <c r="AX118" s="603"/>
    </row>
    <row r="119" spans="1:50" ht="24.75" customHeight="1" x14ac:dyDescent="0.15">
      <c r="A119" s="1047"/>
      <c r="B119" s="1048"/>
      <c r="C119" s="1048"/>
      <c r="D119" s="1048"/>
      <c r="E119" s="1048"/>
      <c r="F119" s="1049"/>
      <c r="G119" s="606"/>
      <c r="H119" s="607"/>
      <c r="I119" s="607"/>
      <c r="J119" s="607"/>
      <c r="K119" s="608"/>
      <c r="L119" s="600"/>
      <c r="M119" s="601"/>
      <c r="N119" s="601"/>
      <c r="O119" s="601"/>
      <c r="P119" s="601"/>
      <c r="Q119" s="601"/>
      <c r="R119" s="601"/>
      <c r="S119" s="601"/>
      <c r="T119" s="601"/>
      <c r="U119" s="601"/>
      <c r="V119" s="601"/>
      <c r="W119" s="601"/>
      <c r="X119" s="602"/>
      <c r="Y119" s="388"/>
      <c r="Z119" s="389"/>
      <c r="AA119" s="389"/>
      <c r="AB119" s="390"/>
      <c r="AC119" s="606"/>
      <c r="AD119" s="607"/>
      <c r="AE119" s="607"/>
      <c r="AF119" s="607"/>
      <c r="AG119" s="608"/>
      <c r="AH119" s="600"/>
      <c r="AI119" s="601"/>
      <c r="AJ119" s="601"/>
      <c r="AK119" s="601"/>
      <c r="AL119" s="601"/>
      <c r="AM119" s="601"/>
      <c r="AN119" s="601"/>
      <c r="AO119" s="601"/>
      <c r="AP119" s="601"/>
      <c r="AQ119" s="601"/>
      <c r="AR119" s="601"/>
      <c r="AS119" s="601"/>
      <c r="AT119" s="602"/>
      <c r="AU119" s="388"/>
      <c r="AV119" s="389"/>
      <c r="AW119" s="389"/>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652"/>
      <c r="Z123" s="653"/>
      <c r="AA123" s="653"/>
      <c r="AB123" s="807"/>
      <c r="AC123" s="672"/>
      <c r="AD123" s="673"/>
      <c r="AE123" s="673"/>
      <c r="AF123" s="673"/>
      <c r="AG123" s="674"/>
      <c r="AH123" s="666"/>
      <c r="AI123" s="667"/>
      <c r="AJ123" s="667"/>
      <c r="AK123" s="667"/>
      <c r="AL123" s="667"/>
      <c r="AM123" s="667"/>
      <c r="AN123" s="667"/>
      <c r="AO123" s="667"/>
      <c r="AP123" s="667"/>
      <c r="AQ123" s="667"/>
      <c r="AR123" s="667"/>
      <c r="AS123" s="667"/>
      <c r="AT123" s="668"/>
      <c r="AU123" s="652"/>
      <c r="AV123" s="653"/>
      <c r="AW123" s="653"/>
      <c r="AX123" s="654"/>
    </row>
    <row r="124" spans="1:50" ht="24.75" customHeight="1" x14ac:dyDescent="0.15">
      <c r="A124" s="1047"/>
      <c r="B124" s="1048"/>
      <c r="C124" s="1048"/>
      <c r="D124" s="1048"/>
      <c r="E124" s="1048"/>
      <c r="F124" s="1049"/>
      <c r="G124" s="606"/>
      <c r="H124" s="607"/>
      <c r="I124" s="607"/>
      <c r="J124" s="607"/>
      <c r="K124" s="608"/>
      <c r="L124" s="600"/>
      <c r="M124" s="601"/>
      <c r="N124" s="601"/>
      <c r="O124" s="601"/>
      <c r="P124" s="601"/>
      <c r="Q124" s="601"/>
      <c r="R124" s="601"/>
      <c r="S124" s="601"/>
      <c r="T124" s="601"/>
      <c r="U124" s="601"/>
      <c r="V124" s="601"/>
      <c r="W124" s="601"/>
      <c r="X124" s="602"/>
      <c r="Y124" s="388"/>
      <c r="Z124" s="389"/>
      <c r="AA124" s="389"/>
      <c r="AB124" s="390"/>
      <c r="AC124" s="606"/>
      <c r="AD124" s="607"/>
      <c r="AE124" s="607"/>
      <c r="AF124" s="607"/>
      <c r="AG124" s="608"/>
      <c r="AH124" s="600"/>
      <c r="AI124" s="601"/>
      <c r="AJ124" s="601"/>
      <c r="AK124" s="601"/>
      <c r="AL124" s="601"/>
      <c r="AM124" s="601"/>
      <c r="AN124" s="601"/>
      <c r="AO124" s="601"/>
      <c r="AP124" s="601"/>
      <c r="AQ124" s="601"/>
      <c r="AR124" s="601"/>
      <c r="AS124" s="601"/>
      <c r="AT124" s="602"/>
      <c r="AU124" s="388"/>
      <c r="AV124" s="389"/>
      <c r="AW124" s="389"/>
      <c r="AX124" s="603"/>
    </row>
    <row r="125" spans="1:50" ht="24.75" customHeight="1" x14ac:dyDescent="0.15">
      <c r="A125" s="1047"/>
      <c r="B125" s="1048"/>
      <c r="C125" s="1048"/>
      <c r="D125" s="1048"/>
      <c r="E125" s="1048"/>
      <c r="F125" s="1049"/>
      <c r="G125" s="606"/>
      <c r="H125" s="607"/>
      <c r="I125" s="607"/>
      <c r="J125" s="607"/>
      <c r="K125" s="608"/>
      <c r="L125" s="600"/>
      <c r="M125" s="601"/>
      <c r="N125" s="601"/>
      <c r="O125" s="601"/>
      <c r="P125" s="601"/>
      <c r="Q125" s="601"/>
      <c r="R125" s="601"/>
      <c r="S125" s="601"/>
      <c r="T125" s="601"/>
      <c r="U125" s="601"/>
      <c r="V125" s="601"/>
      <c r="W125" s="601"/>
      <c r="X125" s="602"/>
      <c r="Y125" s="388"/>
      <c r="Z125" s="389"/>
      <c r="AA125" s="389"/>
      <c r="AB125" s="390"/>
      <c r="AC125" s="606"/>
      <c r="AD125" s="607"/>
      <c r="AE125" s="607"/>
      <c r="AF125" s="607"/>
      <c r="AG125" s="608"/>
      <c r="AH125" s="600"/>
      <c r="AI125" s="601"/>
      <c r="AJ125" s="601"/>
      <c r="AK125" s="601"/>
      <c r="AL125" s="601"/>
      <c r="AM125" s="601"/>
      <c r="AN125" s="601"/>
      <c r="AO125" s="601"/>
      <c r="AP125" s="601"/>
      <c r="AQ125" s="601"/>
      <c r="AR125" s="601"/>
      <c r="AS125" s="601"/>
      <c r="AT125" s="602"/>
      <c r="AU125" s="388"/>
      <c r="AV125" s="389"/>
      <c r="AW125" s="389"/>
      <c r="AX125" s="603"/>
    </row>
    <row r="126" spans="1:50" ht="24.75" customHeight="1" x14ac:dyDescent="0.15">
      <c r="A126" s="1047"/>
      <c r="B126" s="1048"/>
      <c r="C126" s="1048"/>
      <c r="D126" s="1048"/>
      <c r="E126" s="1048"/>
      <c r="F126" s="1049"/>
      <c r="G126" s="606"/>
      <c r="H126" s="607"/>
      <c r="I126" s="607"/>
      <c r="J126" s="607"/>
      <c r="K126" s="608"/>
      <c r="L126" s="600"/>
      <c r="M126" s="601"/>
      <c r="N126" s="601"/>
      <c r="O126" s="601"/>
      <c r="P126" s="601"/>
      <c r="Q126" s="601"/>
      <c r="R126" s="601"/>
      <c r="S126" s="601"/>
      <c r="T126" s="601"/>
      <c r="U126" s="601"/>
      <c r="V126" s="601"/>
      <c r="W126" s="601"/>
      <c r="X126" s="602"/>
      <c r="Y126" s="388"/>
      <c r="Z126" s="389"/>
      <c r="AA126" s="389"/>
      <c r="AB126" s="390"/>
      <c r="AC126" s="606"/>
      <c r="AD126" s="607"/>
      <c r="AE126" s="607"/>
      <c r="AF126" s="607"/>
      <c r="AG126" s="608"/>
      <c r="AH126" s="600"/>
      <c r="AI126" s="601"/>
      <c r="AJ126" s="601"/>
      <c r="AK126" s="601"/>
      <c r="AL126" s="601"/>
      <c r="AM126" s="601"/>
      <c r="AN126" s="601"/>
      <c r="AO126" s="601"/>
      <c r="AP126" s="601"/>
      <c r="AQ126" s="601"/>
      <c r="AR126" s="601"/>
      <c r="AS126" s="601"/>
      <c r="AT126" s="602"/>
      <c r="AU126" s="388"/>
      <c r="AV126" s="389"/>
      <c r="AW126" s="389"/>
      <c r="AX126" s="603"/>
    </row>
    <row r="127" spans="1:50" ht="24.75" customHeight="1" x14ac:dyDescent="0.15">
      <c r="A127" s="1047"/>
      <c r="B127" s="1048"/>
      <c r="C127" s="1048"/>
      <c r="D127" s="1048"/>
      <c r="E127" s="1048"/>
      <c r="F127" s="1049"/>
      <c r="G127" s="606"/>
      <c r="H127" s="607"/>
      <c r="I127" s="607"/>
      <c r="J127" s="607"/>
      <c r="K127" s="608"/>
      <c r="L127" s="600"/>
      <c r="M127" s="601"/>
      <c r="N127" s="601"/>
      <c r="O127" s="601"/>
      <c r="P127" s="601"/>
      <c r="Q127" s="601"/>
      <c r="R127" s="601"/>
      <c r="S127" s="601"/>
      <c r="T127" s="601"/>
      <c r="U127" s="601"/>
      <c r="V127" s="601"/>
      <c r="W127" s="601"/>
      <c r="X127" s="602"/>
      <c r="Y127" s="388"/>
      <c r="Z127" s="389"/>
      <c r="AA127" s="389"/>
      <c r="AB127" s="390"/>
      <c r="AC127" s="606"/>
      <c r="AD127" s="607"/>
      <c r="AE127" s="607"/>
      <c r="AF127" s="607"/>
      <c r="AG127" s="608"/>
      <c r="AH127" s="600"/>
      <c r="AI127" s="601"/>
      <c r="AJ127" s="601"/>
      <c r="AK127" s="601"/>
      <c r="AL127" s="601"/>
      <c r="AM127" s="601"/>
      <c r="AN127" s="601"/>
      <c r="AO127" s="601"/>
      <c r="AP127" s="601"/>
      <c r="AQ127" s="601"/>
      <c r="AR127" s="601"/>
      <c r="AS127" s="601"/>
      <c r="AT127" s="602"/>
      <c r="AU127" s="388"/>
      <c r="AV127" s="389"/>
      <c r="AW127" s="389"/>
      <c r="AX127" s="603"/>
    </row>
    <row r="128" spans="1:50" ht="24.75" customHeight="1" x14ac:dyDescent="0.15">
      <c r="A128" s="1047"/>
      <c r="B128" s="1048"/>
      <c r="C128" s="1048"/>
      <c r="D128" s="1048"/>
      <c r="E128" s="1048"/>
      <c r="F128" s="1049"/>
      <c r="G128" s="606"/>
      <c r="H128" s="607"/>
      <c r="I128" s="607"/>
      <c r="J128" s="607"/>
      <c r="K128" s="608"/>
      <c r="L128" s="600"/>
      <c r="M128" s="601"/>
      <c r="N128" s="601"/>
      <c r="O128" s="601"/>
      <c r="P128" s="601"/>
      <c r="Q128" s="601"/>
      <c r="R128" s="601"/>
      <c r="S128" s="601"/>
      <c r="T128" s="601"/>
      <c r="U128" s="601"/>
      <c r="V128" s="601"/>
      <c r="W128" s="601"/>
      <c r="X128" s="602"/>
      <c r="Y128" s="388"/>
      <c r="Z128" s="389"/>
      <c r="AA128" s="389"/>
      <c r="AB128" s="390"/>
      <c r="AC128" s="606"/>
      <c r="AD128" s="607"/>
      <c r="AE128" s="607"/>
      <c r="AF128" s="607"/>
      <c r="AG128" s="608"/>
      <c r="AH128" s="600"/>
      <c r="AI128" s="601"/>
      <c r="AJ128" s="601"/>
      <c r="AK128" s="601"/>
      <c r="AL128" s="601"/>
      <c r="AM128" s="601"/>
      <c r="AN128" s="601"/>
      <c r="AO128" s="601"/>
      <c r="AP128" s="601"/>
      <c r="AQ128" s="601"/>
      <c r="AR128" s="601"/>
      <c r="AS128" s="601"/>
      <c r="AT128" s="602"/>
      <c r="AU128" s="388"/>
      <c r="AV128" s="389"/>
      <c r="AW128" s="389"/>
      <c r="AX128" s="603"/>
    </row>
    <row r="129" spans="1:50" ht="24.75" customHeight="1" x14ac:dyDescent="0.15">
      <c r="A129" s="1047"/>
      <c r="B129" s="1048"/>
      <c r="C129" s="1048"/>
      <c r="D129" s="1048"/>
      <c r="E129" s="1048"/>
      <c r="F129" s="1049"/>
      <c r="G129" s="606"/>
      <c r="H129" s="607"/>
      <c r="I129" s="607"/>
      <c r="J129" s="607"/>
      <c r="K129" s="608"/>
      <c r="L129" s="600"/>
      <c r="M129" s="601"/>
      <c r="N129" s="601"/>
      <c r="O129" s="601"/>
      <c r="P129" s="601"/>
      <c r="Q129" s="601"/>
      <c r="R129" s="601"/>
      <c r="S129" s="601"/>
      <c r="T129" s="601"/>
      <c r="U129" s="601"/>
      <c r="V129" s="601"/>
      <c r="W129" s="601"/>
      <c r="X129" s="602"/>
      <c r="Y129" s="388"/>
      <c r="Z129" s="389"/>
      <c r="AA129" s="389"/>
      <c r="AB129" s="390"/>
      <c r="AC129" s="606"/>
      <c r="AD129" s="607"/>
      <c r="AE129" s="607"/>
      <c r="AF129" s="607"/>
      <c r="AG129" s="608"/>
      <c r="AH129" s="600"/>
      <c r="AI129" s="601"/>
      <c r="AJ129" s="601"/>
      <c r="AK129" s="601"/>
      <c r="AL129" s="601"/>
      <c r="AM129" s="601"/>
      <c r="AN129" s="601"/>
      <c r="AO129" s="601"/>
      <c r="AP129" s="601"/>
      <c r="AQ129" s="601"/>
      <c r="AR129" s="601"/>
      <c r="AS129" s="601"/>
      <c r="AT129" s="602"/>
      <c r="AU129" s="388"/>
      <c r="AV129" s="389"/>
      <c r="AW129" s="389"/>
      <c r="AX129" s="603"/>
    </row>
    <row r="130" spans="1:50" ht="24.75" customHeight="1" x14ac:dyDescent="0.15">
      <c r="A130" s="1047"/>
      <c r="B130" s="1048"/>
      <c r="C130" s="1048"/>
      <c r="D130" s="1048"/>
      <c r="E130" s="1048"/>
      <c r="F130" s="1049"/>
      <c r="G130" s="606"/>
      <c r="H130" s="607"/>
      <c r="I130" s="607"/>
      <c r="J130" s="607"/>
      <c r="K130" s="608"/>
      <c r="L130" s="600"/>
      <c r="M130" s="601"/>
      <c r="N130" s="601"/>
      <c r="O130" s="601"/>
      <c r="P130" s="601"/>
      <c r="Q130" s="601"/>
      <c r="R130" s="601"/>
      <c r="S130" s="601"/>
      <c r="T130" s="601"/>
      <c r="U130" s="601"/>
      <c r="V130" s="601"/>
      <c r="W130" s="601"/>
      <c r="X130" s="602"/>
      <c r="Y130" s="388"/>
      <c r="Z130" s="389"/>
      <c r="AA130" s="389"/>
      <c r="AB130" s="390"/>
      <c r="AC130" s="606"/>
      <c r="AD130" s="607"/>
      <c r="AE130" s="607"/>
      <c r="AF130" s="607"/>
      <c r="AG130" s="608"/>
      <c r="AH130" s="600"/>
      <c r="AI130" s="601"/>
      <c r="AJ130" s="601"/>
      <c r="AK130" s="601"/>
      <c r="AL130" s="601"/>
      <c r="AM130" s="601"/>
      <c r="AN130" s="601"/>
      <c r="AO130" s="601"/>
      <c r="AP130" s="601"/>
      <c r="AQ130" s="601"/>
      <c r="AR130" s="601"/>
      <c r="AS130" s="601"/>
      <c r="AT130" s="602"/>
      <c r="AU130" s="388"/>
      <c r="AV130" s="389"/>
      <c r="AW130" s="389"/>
      <c r="AX130" s="603"/>
    </row>
    <row r="131" spans="1:50" ht="24.75" customHeight="1" x14ac:dyDescent="0.15">
      <c r="A131" s="1047"/>
      <c r="B131" s="1048"/>
      <c r="C131" s="1048"/>
      <c r="D131" s="1048"/>
      <c r="E131" s="1048"/>
      <c r="F131" s="1049"/>
      <c r="G131" s="606"/>
      <c r="H131" s="607"/>
      <c r="I131" s="607"/>
      <c r="J131" s="607"/>
      <c r="K131" s="608"/>
      <c r="L131" s="600"/>
      <c r="M131" s="601"/>
      <c r="N131" s="601"/>
      <c r="O131" s="601"/>
      <c r="P131" s="601"/>
      <c r="Q131" s="601"/>
      <c r="R131" s="601"/>
      <c r="S131" s="601"/>
      <c r="T131" s="601"/>
      <c r="U131" s="601"/>
      <c r="V131" s="601"/>
      <c r="W131" s="601"/>
      <c r="X131" s="602"/>
      <c r="Y131" s="388"/>
      <c r="Z131" s="389"/>
      <c r="AA131" s="389"/>
      <c r="AB131" s="390"/>
      <c r="AC131" s="606"/>
      <c r="AD131" s="607"/>
      <c r="AE131" s="607"/>
      <c r="AF131" s="607"/>
      <c r="AG131" s="608"/>
      <c r="AH131" s="600"/>
      <c r="AI131" s="601"/>
      <c r="AJ131" s="601"/>
      <c r="AK131" s="601"/>
      <c r="AL131" s="601"/>
      <c r="AM131" s="601"/>
      <c r="AN131" s="601"/>
      <c r="AO131" s="601"/>
      <c r="AP131" s="601"/>
      <c r="AQ131" s="601"/>
      <c r="AR131" s="601"/>
      <c r="AS131" s="601"/>
      <c r="AT131" s="602"/>
      <c r="AU131" s="388"/>
      <c r="AV131" s="389"/>
      <c r="AW131" s="389"/>
      <c r="AX131" s="603"/>
    </row>
    <row r="132" spans="1:50" ht="24.75" customHeight="1" x14ac:dyDescent="0.15">
      <c r="A132" s="1047"/>
      <c r="B132" s="1048"/>
      <c r="C132" s="1048"/>
      <c r="D132" s="1048"/>
      <c r="E132" s="1048"/>
      <c r="F132" s="1049"/>
      <c r="G132" s="606"/>
      <c r="H132" s="607"/>
      <c r="I132" s="607"/>
      <c r="J132" s="607"/>
      <c r="K132" s="608"/>
      <c r="L132" s="600"/>
      <c r="M132" s="601"/>
      <c r="N132" s="601"/>
      <c r="O132" s="601"/>
      <c r="P132" s="601"/>
      <c r="Q132" s="601"/>
      <c r="R132" s="601"/>
      <c r="S132" s="601"/>
      <c r="T132" s="601"/>
      <c r="U132" s="601"/>
      <c r="V132" s="601"/>
      <c r="W132" s="601"/>
      <c r="X132" s="602"/>
      <c r="Y132" s="388"/>
      <c r="Z132" s="389"/>
      <c r="AA132" s="389"/>
      <c r="AB132" s="390"/>
      <c r="AC132" s="606"/>
      <c r="AD132" s="607"/>
      <c r="AE132" s="607"/>
      <c r="AF132" s="607"/>
      <c r="AG132" s="608"/>
      <c r="AH132" s="600"/>
      <c r="AI132" s="601"/>
      <c r="AJ132" s="601"/>
      <c r="AK132" s="601"/>
      <c r="AL132" s="601"/>
      <c r="AM132" s="601"/>
      <c r="AN132" s="601"/>
      <c r="AO132" s="601"/>
      <c r="AP132" s="601"/>
      <c r="AQ132" s="601"/>
      <c r="AR132" s="601"/>
      <c r="AS132" s="601"/>
      <c r="AT132" s="602"/>
      <c r="AU132" s="388"/>
      <c r="AV132" s="389"/>
      <c r="AW132" s="389"/>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652"/>
      <c r="Z136" s="653"/>
      <c r="AA136" s="653"/>
      <c r="AB136" s="807"/>
      <c r="AC136" s="672"/>
      <c r="AD136" s="673"/>
      <c r="AE136" s="673"/>
      <c r="AF136" s="673"/>
      <c r="AG136" s="674"/>
      <c r="AH136" s="666"/>
      <c r="AI136" s="667"/>
      <c r="AJ136" s="667"/>
      <c r="AK136" s="667"/>
      <c r="AL136" s="667"/>
      <c r="AM136" s="667"/>
      <c r="AN136" s="667"/>
      <c r="AO136" s="667"/>
      <c r="AP136" s="667"/>
      <c r="AQ136" s="667"/>
      <c r="AR136" s="667"/>
      <c r="AS136" s="667"/>
      <c r="AT136" s="668"/>
      <c r="AU136" s="652"/>
      <c r="AV136" s="653"/>
      <c r="AW136" s="653"/>
      <c r="AX136" s="654"/>
    </row>
    <row r="137" spans="1:50" ht="24.75" customHeight="1" x14ac:dyDescent="0.15">
      <c r="A137" s="1047"/>
      <c r="B137" s="1048"/>
      <c r="C137" s="1048"/>
      <c r="D137" s="1048"/>
      <c r="E137" s="1048"/>
      <c r="F137" s="1049"/>
      <c r="G137" s="606"/>
      <c r="H137" s="607"/>
      <c r="I137" s="607"/>
      <c r="J137" s="607"/>
      <c r="K137" s="608"/>
      <c r="L137" s="600"/>
      <c r="M137" s="601"/>
      <c r="N137" s="601"/>
      <c r="O137" s="601"/>
      <c r="P137" s="601"/>
      <c r="Q137" s="601"/>
      <c r="R137" s="601"/>
      <c r="S137" s="601"/>
      <c r="T137" s="601"/>
      <c r="U137" s="601"/>
      <c r="V137" s="601"/>
      <c r="W137" s="601"/>
      <c r="X137" s="602"/>
      <c r="Y137" s="388"/>
      <c r="Z137" s="389"/>
      <c r="AA137" s="389"/>
      <c r="AB137" s="390"/>
      <c r="AC137" s="606"/>
      <c r="AD137" s="607"/>
      <c r="AE137" s="607"/>
      <c r="AF137" s="607"/>
      <c r="AG137" s="608"/>
      <c r="AH137" s="600"/>
      <c r="AI137" s="601"/>
      <c r="AJ137" s="601"/>
      <c r="AK137" s="601"/>
      <c r="AL137" s="601"/>
      <c r="AM137" s="601"/>
      <c r="AN137" s="601"/>
      <c r="AO137" s="601"/>
      <c r="AP137" s="601"/>
      <c r="AQ137" s="601"/>
      <c r="AR137" s="601"/>
      <c r="AS137" s="601"/>
      <c r="AT137" s="602"/>
      <c r="AU137" s="388"/>
      <c r="AV137" s="389"/>
      <c r="AW137" s="389"/>
      <c r="AX137" s="603"/>
    </row>
    <row r="138" spans="1:50" ht="24.75" customHeight="1" x14ac:dyDescent="0.15">
      <c r="A138" s="1047"/>
      <c r="B138" s="1048"/>
      <c r="C138" s="1048"/>
      <c r="D138" s="1048"/>
      <c r="E138" s="1048"/>
      <c r="F138" s="1049"/>
      <c r="G138" s="606"/>
      <c r="H138" s="607"/>
      <c r="I138" s="607"/>
      <c r="J138" s="607"/>
      <c r="K138" s="608"/>
      <c r="L138" s="600"/>
      <c r="M138" s="601"/>
      <c r="N138" s="601"/>
      <c r="O138" s="601"/>
      <c r="P138" s="601"/>
      <c r="Q138" s="601"/>
      <c r="R138" s="601"/>
      <c r="S138" s="601"/>
      <c r="T138" s="601"/>
      <c r="U138" s="601"/>
      <c r="V138" s="601"/>
      <c r="W138" s="601"/>
      <c r="X138" s="602"/>
      <c r="Y138" s="388"/>
      <c r="Z138" s="389"/>
      <c r="AA138" s="389"/>
      <c r="AB138" s="390"/>
      <c r="AC138" s="606"/>
      <c r="AD138" s="607"/>
      <c r="AE138" s="607"/>
      <c r="AF138" s="607"/>
      <c r="AG138" s="608"/>
      <c r="AH138" s="600"/>
      <c r="AI138" s="601"/>
      <c r="AJ138" s="601"/>
      <c r="AK138" s="601"/>
      <c r="AL138" s="601"/>
      <c r="AM138" s="601"/>
      <c r="AN138" s="601"/>
      <c r="AO138" s="601"/>
      <c r="AP138" s="601"/>
      <c r="AQ138" s="601"/>
      <c r="AR138" s="601"/>
      <c r="AS138" s="601"/>
      <c r="AT138" s="602"/>
      <c r="AU138" s="388"/>
      <c r="AV138" s="389"/>
      <c r="AW138" s="389"/>
      <c r="AX138" s="603"/>
    </row>
    <row r="139" spans="1:50" ht="24.75" customHeight="1" x14ac:dyDescent="0.15">
      <c r="A139" s="1047"/>
      <c r="B139" s="1048"/>
      <c r="C139" s="1048"/>
      <c r="D139" s="1048"/>
      <c r="E139" s="1048"/>
      <c r="F139" s="1049"/>
      <c r="G139" s="606"/>
      <c r="H139" s="607"/>
      <c r="I139" s="607"/>
      <c r="J139" s="607"/>
      <c r="K139" s="608"/>
      <c r="L139" s="600"/>
      <c r="M139" s="601"/>
      <c r="N139" s="601"/>
      <c r="O139" s="601"/>
      <c r="P139" s="601"/>
      <c r="Q139" s="601"/>
      <c r="R139" s="601"/>
      <c r="S139" s="601"/>
      <c r="T139" s="601"/>
      <c r="U139" s="601"/>
      <c r="V139" s="601"/>
      <c r="W139" s="601"/>
      <c r="X139" s="602"/>
      <c r="Y139" s="388"/>
      <c r="Z139" s="389"/>
      <c r="AA139" s="389"/>
      <c r="AB139" s="390"/>
      <c r="AC139" s="606"/>
      <c r="AD139" s="607"/>
      <c r="AE139" s="607"/>
      <c r="AF139" s="607"/>
      <c r="AG139" s="608"/>
      <c r="AH139" s="600"/>
      <c r="AI139" s="601"/>
      <c r="AJ139" s="601"/>
      <c r="AK139" s="601"/>
      <c r="AL139" s="601"/>
      <c r="AM139" s="601"/>
      <c r="AN139" s="601"/>
      <c r="AO139" s="601"/>
      <c r="AP139" s="601"/>
      <c r="AQ139" s="601"/>
      <c r="AR139" s="601"/>
      <c r="AS139" s="601"/>
      <c r="AT139" s="602"/>
      <c r="AU139" s="388"/>
      <c r="AV139" s="389"/>
      <c r="AW139" s="389"/>
      <c r="AX139" s="603"/>
    </row>
    <row r="140" spans="1:50" ht="24.75" customHeight="1" x14ac:dyDescent="0.15">
      <c r="A140" s="1047"/>
      <c r="B140" s="1048"/>
      <c r="C140" s="1048"/>
      <c r="D140" s="1048"/>
      <c r="E140" s="1048"/>
      <c r="F140" s="1049"/>
      <c r="G140" s="606"/>
      <c r="H140" s="607"/>
      <c r="I140" s="607"/>
      <c r="J140" s="607"/>
      <c r="K140" s="608"/>
      <c r="L140" s="600"/>
      <c r="M140" s="601"/>
      <c r="N140" s="601"/>
      <c r="O140" s="601"/>
      <c r="P140" s="601"/>
      <c r="Q140" s="601"/>
      <c r="R140" s="601"/>
      <c r="S140" s="601"/>
      <c r="T140" s="601"/>
      <c r="U140" s="601"/>
      <c r="V140" s="601"/>
      <c r="W140" s="601"/>
      <c r="X140" s="602"/>
      <c r="Y140" s="388"/>
      <c r="Z140" s="389"/>
      <c r="AA140" s="389"/>
      <c r="AB140" s="390"/>
      <c r="AC140" s="606"/>
      <c r="AD140" s="607"/>
      <c r="AE140" s="607"/>
      <c r="AF140" s="607"/>
      <c r="AG140" s="608"/>
      <c r="AH140" s="600"/>
      <c r="AI140" s="601"/>
      <c r="AJ140" s="601"/>
      <c r="AK140" s="601"/>
      <c r="AL140" s="601"/>
      <c r="AM140" s="601"/>
      <c r="AN140" s="601"/>
      <c r="AO140" s="601"/>
      <c r="AP140" s="601"/>
      <c r="AQ140" s="601"/>
      <c r="AR140" s="601"/>
      <c r="AS140" s="601"/>
      <c r="AT140" s="602"/>
      <c r="AU140" s="388"/>
      <c r="AV140" s="389"/>
      <c r="AW140" s="389"/>
      <c r="AX140" s="603"/>
    </row>
    <row r="141" spans="1:50" ht="24.75" customHeight="1" x14ac:dyDescent="0.15">
      <c r="A141" s="1047"/>
      <c r="B141" s="1048"/>
      <c r="C141" s="1048"/>
      <c r="D141" s="1048"/>
      <c r="E141" s="1048"/>
      <c r="F141" s="1049"/>
      <c r="G141" s="606"/>
      <c r="H141" s="607"/>
      <c r="I141" s="607"/>
      <c r="J141" s="607"/>
      <c r="K141" s="608"/>
      <c r="L141" s="600"/>
      <c r="M141" s="601"/>
      <c r="N141" s="601"/>
      <c r="O141" s="601"/>
      <c r="P141" s="601"/>
      <c r="Q141" s="601"/>
      <c r="R141" s="601"/>
      <c r="S141" s="601"/>
      <c r="T141" s="601"/>
      <c r="U141" s="601"/>
      <c r="V141" s="601"/>
      <c r="W141" s="601"/>
      <c r="X141" s="602"/>
      <c r="Y141" s="388"/>
      <c r="Z141" s="389"/>
      <c r="AA141" s="389"/>
      <c r="AB141" s="390"/>
      <c r="AC141" s="606"/>
      <c r="AD141" s="607"/>
      <c r="AE141" s="607"/>
      <c r="AF141" s="607"/>
      <c r="AG141" s="608"/>
      <c r="AH141" s="600"/>
      <c r="AI141" s="601"/>
      <c r="AJ141" s="601"/>
      <c r="AK141" s="601"/>
      <c r="AL141" s="601"/>
      <c r="AM141" s="601"/>
      <c r="AN141" s="601"/>
      <c r="AO141" s="601"/>
      <c r="AP141" s="601"/>
      <c r="AQ141" s="601"/>
      <c r="AR141" s="601"/>
      <c r="AS141" s="601"/>
      <c r="AT141" s="602"/>
      <c r="AU141" s="388"/>
      <c r="AV141" s="389"/>
      <c r="AW141" s="389"/>
      <c r="AX141" s="603"/>
    </row>
    <row r="142" spans="1:50" ht="24.75" customHeight="1" x14ac:dyDescent="0.15">
      <c r="A142" s="1047"/>
      <c r="B142" s="1048"/>
      <c r="C142" s="1048"/>
      <c r="D142" s="1048"/>
      <c r="E142" s="1048"/>
      <c r="F142" s="1049"/>
      <c r="G142" s="606"/>
      <c r="H142" s="607"/>
      <c r="I142" s="607"/>
      <c r="J142" s="607"/>
      <c r="K142" s="608"/>
      <c r="L142" s="600"/>
      <c r="M142" s="601"/>
      <c r="N142" s="601"/>
      <c r="O142" s="601"/>
      <c r="P142" s="601"/>
      <c r="Q142" s="601"/>
      <c r="R142" s="601"/>
      <c r="S142" s="601"/>
      <c r="T142" s="601"/>
      <c r="U142" s="601"/>
      <c r="V142" s="601"/>
      <c r="W142" s="601"/>
      <c r="X142" s="602"/>
      <c r="Y142" s="388"/>
      <c r="Z142" s="389"/>
      <c r="AA142" s="389"/>
      <c r="AB142" s="390"/>
      <c r="AC142" s="606"/>
      <c r="AD142" s="607"/>
      <c r="AE142" s="607"/>
      <c r="AF142" s="607"/>
      <c r="AG142" s="608"/>
      <c r="AH142" s="600"/>
      <c r="AI142" s="601"/>
      <c r="AJ142" s="601"/>
      <c r="AK142" s="601"/>
      <c r="AL142" s="601"/>
      <c r="AM142" s="601"/>
      <c r="AN142" s="601"/>
      <c r="AO142" s="601"/>
      <c r="AP142" s="601"/>
      <c r="AQ142" s="601"/>
      <c r="AR142" s="601"/>
      <c r="AS142" s="601"/>
      <c r="AT142" s="602"/>
      <c r="AU142" s="388"/>
      <c r="AV142" s="389"/>
      <c r="AW142" s="389"/>
      <c r="AX142" s="603"/>
    </row>
    <row r="143" spans="1:50" ht="24.75" customHeight="1" x14ac:dyDescent="0.15">
      <c r="A143" s="1047"/>
      <c r="B143" s="1048"/>
      <c r="C143" s="1048"/>
      <c r="D143" s="1048"/>
      <c r="E143" s="1048"/>
      <c r="F143" s="1049"/>
      <c r="G143" s="606"/>
      <c r="H143" s="607"/>
      <c r="I143" s="607"/>
      <c r="J143" s="607"/>
      <c r="K143" s="608"/>
      <c r="L143" s="600"/>
      <c r="M143" s="601"/>
      <c r="N143" s="601"/>
      <c r="O143" s="601"/>
      <c r="P143" s="601"/>
      <c r="Q143" s="601"/>
      <c r="R143" s="601"/>
      <c r="S143" s="601"/>
      <c r="T143" s="601"/>
      <c r="U143" s="601"/>
      <c r="V143" s="601"/>
      <c r="W143" s="601"/>
      <c r="X143" s="602"/>
      <c r="Y143" s="388"/>
      <c r="Z143" s="389"/>
      <c r="AA143" s="389"/>
      <c r="AB143" s="390"/>
      <c r="AC143" s="606"/>
      <c r="AD143" s="607"/>
      <c r="AE143" s="607"/>
      <c r="AF143" s="607"/>
      <c r="AG143" s="608"/>
      <c r="AH143" s="600"/>
      <c r="AI143" s="601"/>
      <c r="AJ143" s="601"/>
      <c r="AK143" s="601"/>
      <c r="AL143" s="601"/>
      <c r="AM143" s="601"/>
      <c r="AN143" s="601"/>
      <c r="AO143" s="601"/>
      <c r="AP143" s="601"/>
      <c r="AQ143" s="601"/>
      <c r="AR143" s="601"/>
      <c r="AS143" s="601"/>
      <c r="AT143" s="602"/>
      <c r="AU143" s="388"/>
      <c r="AV143" s="389"/>
      <c r="AW143" s="389"/>
      <c r="AX143" s="603"/>
    </row>
    <row r="144" spans="1:50" ht="24.75" customHeight="1" x14ac:dyDescent="0.15">
      <c r="A144" s="1047"/>
      <c r="B144" s="1048"/>
      <c r="C144" s="1048"/>
      <c r="D144" s="1048"/>
      <c r="E144" s="1048"/>
      <c r="F144" s="1049"/>
      <c r="G144" s="606"/>
      <c r="H144" s="607"/>
      <c r="I144" s="607"/>
      <c r="J144" s="607"/>
      <c r="K144" s="608"/>
      <c r="L144" s="600"/>
      <c r="M144" s="601"/>
      <c r="N144" s="601"/>
      <c r="O144" s="601"/>
      <c r="P144" s="601"/>
      <c r="Q144" s="601"/>
      <c r="R144" s="601"/>
      <c r="S144" s="601"/>
      <c r="T144" s="601"/>
      <c r="U144" s="601"/>
      <c r="V144" s="601"/>
      <c r="W144" s="601"/>
      <c r="X144" s="602"/>
      <c r="Y144" s="388"/>
      <c r="Z144" s="389"/>
      <c r="AA144" s="389"/>
      <c r="AB144" s="390"/>
      <c r="AC144" s="606"/>
      <c r="AD144" s="607"/>
      <c r="AE144" s="607"/>
      <c r="AF144" s="607"/>
      <c r="AG144" s="608"/>
      <c r="AH144" s="600"/>
      <c r="AI144" s="601"/>
      <c r="AJ144" s="601"/>
      <c r="AK144" s="601"/>
      <c r="AL144" s="601"/>
      <c r="AM144" s="601"/>
      <c r="AN144" s="601"/>
      <c r="AO144" s="601"/>
      <c r="AP144" s="601"/>
      <c r="AQ144" s="601"/>
      <c r="AR144" s="601"/>
      <c r="AS144" s="601"/>
      <c r="AT144" s="602"/>
      <c r="AU144" s="388"/>
      <c r="AV144" s="389"/>
      <c r="AW144" s="389"/>
      <c r="AX144" s="603"/>
    </row>
    <row r="145" spans="1:50" ht="24.75" customHeight="1" x14ac:dyDescent="0.15">
      <c r="A145" s="1047"/>
      <c r="B145" s="1048"/>
      <c r="C145" s="1048"/>
      <c r="D145" s="1048"/>
      <c r="E145" s="1048"/>
      <c r="F145" s="1049"/>
      <c r="G145" s="606"/>
      <c r="H145" s="607"/>
      <c r="I145" s="607"/>
      <c r="J145" s="607"/>
      <c r="K145" s="608"/>
      <c r="L145" s="600"/>
      <c r="M145" s="601"/>
      <c r="N145" s="601"/>
      <c r="O145" s="601"/>
      <c r="P145" s="601"/>
      <c r="Q145" s="601"/>
      <c r="R145" s="601"/>
      <c r="S145" s="601"/>
      <c r="T145" s="601"/>
      <c r="U145" s="601"/>
      <c r="V145" s="601"/>
      <c r="W145" s="601"/>
      <c r="X145" s="602"/>
      <c r="Y145" s="388"/>
      <c r="Z145" s="389"/>
      <c r="AA145" s="389"/>
      <c r="AB145" s="390"/>
      <c r="AC145" s="606"/>
      <c r="AD145" s="607"/>
      <c r="AE145" s="607"/>
      <c r="AF145" s="607"/>
      <c r="AG145" s="608"/>
      <c r="AH145" s="600"/>
      <c r="AI145" s="601"/>
      <c r="AJ145" s="601"/>
      <c r="AK145" s="601"/>
      <c r="AL145" s="601"/>
      <c r="AM145" s="601"/>
      <c r="AN145" s="601"/>
      <c r="AO145" s="601"/>
      <c r="AP145" s="601"/>
      <c r="AQ145" s="601"/>
      <c r="AR145" s="601"/>
      <c r="AS145" s="601"/>
      <c r="AT145" s="602"/>
      <c r="AU145" s="388"/>
      <c r="AV145" s="389"/>
      <c r="AW145" s="389"/>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652"/>
      <c r="Z149" s="653"/>
      <c r="AA149" s="653"/>
      <c r="AB149" s="807"/>
      <c r="AC149" s="672"/>
      <c r="AD149" s="673"/>
      <c r="AE149" s="673"/>
      <c r="AF149" s="673"/>
      <c r="AG149" s="674"/>
      <c r="AH149" s="666"/>
      <c r="AI149" s="667"/>
      <c r="AJ149" s="667"/>
      <c r="AK149" s="667"/>
      <c r="AL149" s="667"/>
      <c r="AM149" s="667"/>
      <c r="AN149" s="667"/>
      <c r="AO149" s="667"/>
      <c r="AP149" s="667"/>
      <c r="AQ149" s="667"/>
      <c r="AR149" s="667"/>
      <c r="AS149" s="667"/>
      <c r="AT149" s="668"/>
      <c r="AU149" s="652"/>
      <c r="AV149" s="653"/>
      <c r="AW149" s="653"/>
      <c r="AX149" s="654"/>
    </row>
    <row r="150" spans="1:50" ht="24.75" customHeight="1" x14ac:dyDescent="0.15">
      <c r="A150" s="1047"/>
      <c r="B150" s="1048"/>
      <c r="C150" s="1048"/>
      <c r="D150" s="1048"/>
      <c r="E150" s="1048"/>
      <c r="F150" s="1049"/>
      <c r="G150" s="606"/>
      <c r="H150" s="607"/>
      <c r="I150" s="607"/>
      <c r="J150" s="607"/>
      <c r="K150" s="608"/>
      <c r="L150" s="600"/>
      <c r="M150" s="601"/>
      <c r="N150" s="601"/>
      <c r="O150" s="601"/>
      <c r="P150" s="601"/>
      <c r="Q150" s="601"/>
      <c r="R150" s="601"/>
      <c r="S150" s="601"/>
      <c r="T150" s="601"/>
      <c r="U150" s="601"/>
      <c r="V150" s="601"/>
      <c r="W150" s="601"/>
      <c r="X150" s="602"/>
      <c r="Y150" s="388"/>
      <c r="Z150" s="389"/>
      <c r="AA150" s="389"/>
      <c r="AB150" s="390"/>
      <c r="AC150" s="606"/>
      <c r="AD150" s="607"/>
      <c r="AE150" s="607"/>
      <c r="AF150" s="607"/>
      <c r="AG150" s="608"/>
      <c r="AH150" s="600"/>
      <c r="AI150" s="601"/>
      <c r="AJ150" s="601"/>
      <c r="AK150" s="601"/>
      <c r="AL150" s="601"/>
      <c r="AM150" s="601"/>
      <c r="AN150" s="601"/>
      <c r="AO150" s="601"/>
      <c r="AP150" s="601"/>
      <c r="AQ150" s="601"/>
      <c r="AR150" s="601"/>
      <c r="AS150" s="601"/>
      <c r="AT150" s="602"/>
      <c r="AU150" s="388"/>
      <c r="AV150" s="389"/>
      <c r="AW150" s="389"/>
      <c r="AX150" s="603"/>
    </row>
    <row r="151" spans="1:50" ht="24.75" customHeight="1" x14ac:dyDescent="0.15">
      <c r="A151" s="1047"/>
      <c r="B151" s="1048"/>
      <c r="C151" s="1048"/>
      <c r="D151" s="1048"/>
      <c r="E151" s="1048"/>
      <c r="F151" s="1049"/>
      <c r="G151" s="606"/>
      <c r="H151" s="607"/>
      <c r="I151" s="607"/>
      <c r="J151" s="607"/>
      <c r="K151" s="608"/>
      <c r="L151" s="600"/>
      <c r="M151" s="601"/>
      <c r="N151" s="601"/>
      <c r="O151" s="601"/>
      <c r="P151" s="601"/>
      <c r="Q151" s="601"/>
      <c r="R151" s="601"/>
      <c r="S151" s="601"/>
      <c r="T151" s="601"/>
      <c r="U151" s="601"/>
      <c r="V151" s="601"/>
      <c r="W151" s="601"/>
      <c r="X151" s="602"/>
      <c r="Y151" s="388"/>
      <c r="Z151" s="389"/>
      <c r="AA151" s="389"/>
      <c r="AB151" s="390"/>
      <c r="AC151" s="606"/>
      <c r="AD151" s="607"/>
      <c r="AE151" s="607"/>
      <c r="AF151" s="607"/>
      <c r="AG151" s="608"/>
      <c r="AH151" s="600"/>
      <c r="AI151" s="601"/>
      <c r="AJ151" s="601"/>
      <c r="AK151" s="601"/>
      <c r="AL151" s="601"/>
      <c r="AM151" s="601"/>
      <c r="AN151" s="601"/>
      <c r="AO151" s="601"/>
      <c r="AP151" s="601"/>
      <c r="AQ151" s="601"/>
      <c r="AR151" s="601"/>
      <c r="AS151" s="601"/>
      <c r="AT151" s="602"/>
      <c r="AU151" s="388"/>
      <c r="AV151" s="389"/>
      <c r="AW151" s="389"/>
      <c r="AX151" s="603"/>
    </row>
    <row r="152" spans="1:50" ht="24.75" customHeight="1" x14ac:dyDescent="0.15">
      <c r="A152" s="1047"/>
      <c r="B152" s="1048"/>
      <c r="C152" s="1048"/>
      <c r="D152" s="1048"/>
      <c r="E152" s="1048"/>
      <c r="F152" s="1049"/>
      <c r="G152" s="606"/>
      <c r="H152" s="607"/>
      <c r="I152" s="607"/>
      <c r="J152" s="607"/>
      <c r="K152" s="608"/>
      <c r="L152" s="600"/>
      <c r="M152" s="601"/>
      <c r="N152" s="601"/>
      <c r="O152" s="601"/>
      <c r="P152" s="601"/>
      <c r="Q152" s="601"/>
      <c r="R152" s="601"/>
      <c r="S152" s="601"/>
      <c r="T152" s="601"/>
      <c r="U152" s="601"/>
      <c r="V152" s="601"/>
      <c r="W152" s="601"/>
      <c r="X152" s="602"/>
      <c r="Y152" s="388"/>
      <c r="Z152" s="389"/>
      <c r="AA152" s="389"/>
      <c r="AB152" s="390"/>
      <c r="AC152" s="606"/>
      <c r="AD152" s="607"/>
      <c r="AE152" s="607"/>
      <c r="AF152" s="607"/>
      <c r="AG152" s="608"/>
      <c r="AH152" s="600"/>
      <c r="AI152" s="601"/>
      <c r="AJ152" s="601"/>
      <c r="AK152" s="601"/>
      <c r="AL152" s="601"/>
      <c r="AM152" s="601"/>
      <c r="AN152" s="601"/>
      <c r="AO152" s="601"/>
      <c r="AP152" s="601"/>
      <c r="AQ152" s="601"/>
      <c r="AR152" s="601"/>
      <c r="AS152" s="601"/>
      <c r="AT152" s="602"/>
      <c r="AU152" s="388"/>
      <c r="AV152" s="389"/>
      <c r="AW152" s="389"/>
      <c r="AX152" s="603"/>
    </row>
    <row r="153" spans="1:50" ht="24.75" customHeight="1" x14ac:dyDescent="0.15">
      <c r="A153" s="1047"/>
      <c r="B153" s="1048"/>
      <c r="C153" s="1048"/>
      <c r="D153" s="1048"/>
      <c r="E153" s="1048"/>
      <c r="F153" s="1049"/>
      <c r="G153" s="606"/>
      <c r="H153" s="607"/>
      <c r="I153" s="607"/>
      <c r="J153" s="607"/>
      <c r="K153" s="608"/>
      <c r="L153" s="600"/>
      <c r="M153" s="601"/>
      <c r="N153" s="601"/>
      <c r="O153" s="601"/>
      <c r="P153" s="601"/>
      <c r="Q153" s="601"/>
      <c r="R153" s="601"/>
      <c r="S153" s="601"/>
      <c r="T153" s="601"/>
      <c r="U153" s="601"/>
      <c r="V153" s="601"/>
      <c r="W153" s="601"/>
      <c r="X153" s="602"/>
      <c r="Y153" s="388"/>
      <c r="Z153" s="389"/>
      <c r="AA153" s="389"/>
      <c r="AB153" s="390"/>
      <c r="AC153" s="606"/>
      <c r="AD153" s="607"/>
      <c r="AE153" s="607"/>
      <c r="AF153" s="607"/>
      <c r="AG153" s="608"/>
      <c r="AH153" s="600"/>
      <c r="AI153" s="601"/>
      <c r="AJ153" s="601"/>
      <c r="AK153" s="601"/>
      <c r="AL153" s="601"/>
      <c r="AM153" s="601"/>
      <c r="AN153" s="601"/>
      <c r="AO153" s="601"/>
      <c r="AP153" s="601"/>
      <c r="AQ153" s="601"/>
      <c r="AR153" s="601"/>
      <c r="AS153" s="601"/>
      <c r="AT153" s="602"/>
      <c r="AU153" s="388"/>
      <c r="AV153" s="389"/>
      <c r="AW153" s="389"/>
      <c r="AX153" s="603"/>
    </row>
    <row r="154" spans="1:50" ht="24.75" customHeight="1" x14ac:dyDescent="0.15">
      <c r="A154" s="1047"/>
      <c r="B154" s="1048"/>
      <c r="C154" s="1048"/>
      <c r="D154" s="1048"/>
      <c r="E154" s="1048"/>
      <c r="F154" s="1049"/>
      <c r="G154" s="606"/>
      <c r="H154" s="607"/>
      <c r="I154" s="607"/>
      <c r="J154" s="607"/>
      <c r="K154" s="608"/>
      <c r="L154" s="600"/>
      <c r="M154" s="601"/>
      <c r="N154" s="601"/>
      <c r="O154" s="601"/>
      <c r="P154" s="601"/>
      <c r="Q154" s="601"/>
      <c r="R154" s="601"/>
      <c r="S154" s="601"/>
      <c r="T154" s="601"/>
      <c r="U154" s="601"/>
      <c r="V154" s="601"/>
      <c r="W154" s="601"/>
      <c r="X154" s="602"/>
      <c r="Y154" s="388"/>
      <c r="Z154" s="389"/>
      <c r="AA154" s="389"/>
      <c r="AB154" s="390"/>
      <c r="AC154" s="606"/>
      <c r="AD154" s="607"/>
      <c r="AE154" s="607"/>
      <c r="AF154" s="607"/>
      <c r="AG154" s="608"/>
      <c r="AH154" s="600"/>
      <c r="AI154" s="601"/>
      <c r="AJ154" s="601"/>
      <c r="AK154" s="601"/>
      <c r="AL154" s="601"/>
      <c r="AM154" s="601"/>
      <c r="AN154" s="601"/>
      <c r="AO154" s="601"/>
      <c r="AP154" s="601"/>
      <c r="AQ154" s="601"/>
      <c r="AR154" s="601"/>
      <c r="AS154" s="601"/>
      <c r="AT154" s="602"/>
      <c r="AU154" s="388"/>
      <c r="AV154" s="389"/>
      <c r="AW154" s="389"/>
      <c r="AX154" s="603"/>
    </row>
    <row r="155" spans="1:50" ht="24.75" customHeight="1" x14ac:dyDescent="0.15">
      <c r="A155" s="1047"/>
      <c r="B155" s="1048"/>
      <c r="C155" s="1048"/>
      <c r="D155" s="1048"/>
      <c r="E155" s="1048"/>
      <c r="F155" s="1049"/>
      <c r="G155" s="606"/>
      <c r="H155" s="607"/>
      <c r="I155" s="607"/>
      <c r="J155" s="607"/>
      <c r="K155" s="608"/>
      <c r="L155" s="600"/>
      <c r="M155" s="601"/>
      <c r="N155" s="601"/>
      <c r="O155" s="601"/>
      <c r="P155" s="601"/>
      <c r="Q155" s="601"/>
      <c r="R155" s="601"/>
      <c r="S155" s="601"/>
      <c r="T155" s="601"/>
      <c r="U155" s="601"/>
      <c r="V155" s="601"/>
      <c r="W155" s="601"/>
      <c r="X155" s="602"/>
      <c r="Y155" s="388"/>
      <c r="Z155" s="389"/>
      <c r="AA155" s="389"/>
      <c r="AB155" s="390"/>
      <c r="AC155" s="606"/>
      <c r="AD155" s="607"/>
      <c r="AE155" s="607"/>
      <c r="AF155" s="607"/>
      <c r="AG155" s="608"/>
      <c r="AH155" s="600"/>
      <c r="AI155" s="601"/>
      <c r="AJ155" s="601"/>
      <c r="AK155" s="601"/>
      <c r="AL155" s="601"/>
      <c r="AM155" s="601"/>
      <c r="AN155" s="601"/>
      <c r="AO155" s="601"/>
      <c r="AP155" s="601"/>
      <c r="AQ155" s="601"/>
      <c r="AR155" s="601"/>
      <c r="AS155" s="601"/>
      <c r="AT155" s="602"/>
      <c r="AU155" s="388"/>
      <c r="AV155" s="389"/>
      <c r="AW155" s="389"/>
      <c r="AX155" s="603"/>
    </row>
    <row r="156" spans="1:50" ht="24.75" customHeight="1" x14ac:dyDescent="0.15">
      <c r="A156" s="1047"/>
      <c r="B156" s="1048"/>
      <c r="C156" s="1048"/>
      <c r="D156" s="1048"/>
      <c r="E156" s="1048"/>
      <c r="F156" s="1049"/>
      <c r="G156" s="606"/>
      <c r="H156" s="607"/>
      <c r="I156" s="607"/>
      <c r="J156" s="607"/>
      <c r="K156" s="608"/>
      <c r="L156" s="600"/>
      <c r="M156" s="601"/>
      <c r="N156" s="601"/>
      <c r="O156" s="601"/>
      <c r="P156" s="601"/>
      <c r="Q156" s="601"/>
      <c r="R156" s="601"/>
      <c r="S156" s="601"/>
      <c r="T156" s="601"/>
      <c r="U156" s="601"/>
      <c r="V156" s="601"/>
      <c r="W156" s="601"/>
      <c r="X156" s="602"/>
      <c r="Y156" s="388"/>
      <c r="Z156" s="389"/>
      <c r="AA156" s="389"/>
      <c r="AB156" s="390"/>
      <c r="AC156" s="606"/>
      <c r="AD156" s="607"/>
      <c r="AE156" s="607"/>
      <c r="AF156" s="607"/>
      <c r="AG156" s="608"/>
      <c r="AH156" s="600"/>
      <c r="AI156" s="601"/>
      <c r="AJ156" s="601"/>
      <c r="AK156" s="601"/>
      <c r="AL156" s="601"/>
      <c r="AM156" s="601"/>
      <c r="AN156" s="601"/>
      <c r="AO156" s="601"/>
      <c r="AP156" s="601"/>
      <c r="AQ156" s="601"/>
      <c r="AR156" s="601"/>
      <c r="AS156" s="601"/>
      <c r="AT156" s="602"/>
      <c r="AU156" s="388"/>
      <c r="AV156" s="389"/>
      <c r="AW156" s="389"/>
      <c r="AX156" s="603"/>
    </row>
    <row r="157" spans="1:50" ht="24.75" customHeight="1" x14ac:dyDescent="0.15">
      <c r="A157" s="1047"/>
      <c r="B157" s="1048"/>
      <c r="C157" s="1048"/>
      <c r="D157" s="1048"/>
      <c r="E157" s="1048"/>
      <c r="F157" s="1049"/>
      <c r="G157" s="606"/>
      <c r="H157" s="607"/>
      <c r="I157" s="607"/>
      <c r="J157" s="607"/>
      <c r="K157" s="608"/>
      <c r="L157" s="600"/>
      <c r="M157" s="601"/>
      <c r="N157" s="601"/>
      <c r="O157" s="601"/>
      <c r="P157" s="601"/>
      <c r="Q157" s="601"/>
      <c r="R157" s="601"/>
      <c r="S157" s="601"/>
      <c r="T157" s="601"/>
      <c r="U157" s="601"/>
      <c r="V157" s="601"/>
      <c r="W157" s="601"/>
      <c r="X157" s="602"/>
      <c r="Y157" s="388"/>
      <c r="Z157" s="389"/>
      <c r="AA157" s="389"/>
      <c r="AB157" s="390"/>
      <c r="AC157" s="606"/>
      <c r="AD157" s="607"/>
      <c r="AE157" s="607"/>
      <c r="AF157" s="607"/>
      <c r="AG157" s="608"/>
      <c r="AH157" s="600"/>
      <c r="AI157" s="601"/>
      <c r="AJ157" s="601"/>
      <c r="AK157" s="601"/>
      <c r="AL157" s="601"/>
      <c r="AM157" s="601"/>
      <c r="AN157" s="601"/>
      <c r="AO157" s="601"/>
      <c r="AP157" s="601"/>
      <c r="AQ157" s="601"/>
      <c r="AR157" s="601"/>
      <c r="AS157" s="601"/>
      <c r="AT157" s="602"/>
      <c r="AU157" s="388"/>
      <c r="AV157" s="389"/>
      <c r="AW157" s="389"/>
      <c r="AX157" s="603"/>
    </row>
    <row r="158" spans="1:50" ht="24.75" customHeight="1" x14ac:dyDescent="0.15">
      <c r="A158" s="1047"/>
      <c r="B158" s="1048"/>
      <c r="C158" s="1048"/>
      <c r="D158" s="1048"/>
      <c r="E158" s="1048"/>
      <c r="F158" s="1049"/>
      <c r="G158" s="606"/>
      <c r="H158" s="607"/>
      <c r="I158" s="607"/>
      <c r="J158" s="607"/>
      <c r="K158" s="608"/>
      <c r="L158" s="600"/>
      <c r="M158" s="601"/>
      <c r="N158" s="601"/>
      <c r="O158" s="601"/>
      <c r="P158" s="601"/>
      <c r="Q158" s="601"/>
      <c r="R158" s="601"/>
      <c r="S158" s="601"/>
      <c r="T158" s="601"/>
      <c r="U158" s="601"/>
      <c r="V158" s="601"/>
      <c r="W158" s="601"/>
      <c r="X158" s="602"/>
      <c r="Y158" s="388"/>
      <c r="Z158" s="389"/>
      <c r="AA158" s="389"/>
      <c r="AB158" s="390"/>
      <c r="AC158" s="606"/>
      <c r="AD158" s="607"/>
      <c r="AE158" s="607"/>
      <c r="AF158" s="607"/>
      <c r="AG158" s="608"/>
      <c r="AH158" s="600"/>
      <c r="AI158" s="601"/>
      <c r="AJ158" s="601"/>
      <c r="AK158" s="601"/>
      <c r="AL158" s="601"/>
      <c r="AM158" s="601"/>
      <c r="AN158" s="601"/>
      <c r="AO158" s="601"/>
      <c r="AP158" s="601"/>
      <c r="AQ158" s="601"/>
      <c r="AR158" s="601"/>
      <c r="AS158" s="601"/>
      <c r="AT158" s="602"/>
      <c r="AU158" s="388"/>
      <c r="AV158" s="389"/>
      <c r="AW158" s="389"/>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652"/>
      <c r="Z163" s="653"/>
      <c r="AA163" s="653"/>
      <c r="AB163" s="807"/>
      <c r="AC163" s="672"/>
      <c r="AD163" s="673"/>
      <c r="AE163" s="673"/>
      <c r="AF163" s="673"/>
      <c r="AG163" s="674"/>
      <c r="AH163" s="666"/>
      <c r="AI163" s="667"/>
      <c r="AJ163" s="667"/>
      <c r="AK163" s="667"/>
      <c r="AL163" s="667"/>
      <c r="AM163" s="667"/>
      <c r="AN163" s="667"/>
      <c r="AO163" s="667"/>
      <c r="AP163" s="667"/>
      <c r="AQ163" s="667"/>
      <c r="AR163" s="667"/>
      <c r="AS163" s="667"/>
      <c r="AT163" s="668"/>
      <c r="AU163" s="652"/>
      <c r="AV163" s="653"/>
      <c r="AW163" s="653"/>
      <c r="AX163" s="654"/>
    </row>
    <row r="164" spans="1:50" ht="24.75" customHeight="1" x14ac:dyDescent="0.15">
      <c r="A164" s="1047"/>
      <c r="B164" s="1048"/>
      <c r="C164" s="1048"/>
      <c r="D164" s="1048"/>
      <c r="E164" s="1048"/>
      <c r="F164" s="1049"/>
      <c r="G164" s="606"/>
      <c r="H164" s="607"/>
      <c r="I164" s="607"/>
      <c r="J164" s="607"/>
      <c r="K164" s="608"/>
      <c r="L164" s="600"/>
      <c r="M164" s="601"/>
      <c r="N164" s="601"/>
      <c r="O164" s="601"/>
      <c r="P164" s="601"/>
      <c r="Q164" s="601"/>
      <c r="R164" s="601"/>
      <c r="S164" s="601"/>
      <c r="T164" s="601"/>
      <c r="U164" s="601"/>
      <c r="V164" s="601"/>
      <c r="W164" s="601"/>
      <c r="X164" s="602"/>
      <c r="Y164" s="388"/>
      <c r="Z164" s="389"/>
      <c r="AA164" s="389"/>
      <c r="AB164" s="390"/>
      <c r="AC164" s="606"/>
      <c r="AD164" s="607"/>
      <c r="AE164" s="607"/>
      <c r="AF164" s="607"/>
      <c r="AG164" s="608"/>
      <c r="AH164" s="600"/>
      <c r="AI164" s="601"/>
      <c r="AJ164" s="601"/>
      <c r="AK164" s="601"/>
      <c r="AL164" s="601"/>
      <c r="AM164" s="601"/>
      <c r="AN164" s="601"/>
      <c r="AO164" s="601"/>
      <c r="AP164" s="601"/>
      <c r="AQ164" s="601"/>
      <c r="AR164" s="601"/>
      <c r="AS164" s="601"/>
      <c r="AT164" s="602"/>
      <c r="AU164" s="388"/>
      <c r="AV164" s="389"/>
      <c r="AW164" s="389"/>
      <c r="AX164" s="603"/>
    </row>
    <row r="165" spans="1:50" ht="24.75" customHeight="1" x14ac:dyDescent="0.15">
      <c r="A165" s="1047"/>
      <c r="B165" s="1048"/>
      <c r="C165" s="1048"/>
      <c r="D165" s="1048"/>
      <c r="E165" s="1048"/>
      <c r="F165" s="1049"/>
      <c r="G165" s="606"/>
      <c r="H165" s="607"/>
      <c r="I165" s="607"/>
      <c r="J165" s="607"/>
      <c r="K165" s="608"/>
      <c r="L165" s="600"/>
      <c r="M165" s="601"/>
      <c r="N165" s="601"/>
      <c r="O165" s="601"/>
      <c r="P165" s="601"/>
      <c r="Q165" s="601"/>
      <c r="R165" s="601"/>
      <c r="S165" s="601"/>
      <c r="T165" s="601"/>
      <c r="U165" s="601"/>
      <c r="V165" s="601"/>
      <c r="W165" s="601"/>
      <c r="X165" s="602"/>
      <c r="Y165" s="388"/>
      <c r="Z165" s="389"/>
      <c r="AA165" s="389"/>
      <c r="AB165" s="390"/>
      <c r="AC165" s="606"/>
      <c r="AD165" s="607"/>
      <c r="AE165" s="607"/>
      <c r="AF165" s="607"/>
      <c r="AG165" s="608"/>
      <c r="AH165" s="600"/>
      <c r="AI165" s="601"/>
      <c r="AJ165" s="601"/>
      <c r="AK165" s="601"/>
      <c r="AL165" s="601"/>
      <c r="AM165" s="601"/>
      <c r="AN165" s="601"/>
      <c r="AO165" s="601"/>
      <c r="AP165" s="601"/>
      <c r="AQ165" s="601"/>
      <c r="AR165" s="601"/>
      <c r="AS165" s="601"/>
      <c r="AT165" s="602"/>
      <c r="AU165" s="388"/>
      <c r="AV165" s="389"/>
      <c r="AW165" s="389"/>
      <c r="AX165" s="603"/>
    </row>
    <row r="166" spans="1:50" ht="24.75" customHeight="1" x14ac:dyDescent="0.15">
      <c r="A166" s="1047"/>
      <c r="B166" s="1048"/>
      <c r="C166" s="1048"/>
      <c r="D166" s="1048"/>
      <c r="E166" s="1048"/>
      <c r="F166" s="1049"/>
      <c r="G166" s="606"/>
      <c r="H166" s="607"/>
      <c r="I166" s="607"/>
      <c r="J166" s="607"/>
      <c r="K166" s="608"/>
      <c r="L166" s="600"/>
      <c r="M166" s="601"/>
      <c r="N166" s="601"/>
      <c r="O166" s="601"/>
      <c r="P166" s="601"/>
      <c r="Q166" s="601"/>
      <c r="R166" s="601"/>
      <c r="S166" s="601"/>
      <c r="T166" s="601"/>
      <c r="U166" s="601"/>
      <c r="V166" s="601"/>
      <c r="W166" s="601"/>
      <c r="X166" s="602"/>
      <c r="Y166" s="388"/>
      <c r="Z166" s="389"/>
      <c r="AA166" s="389"/>
      <c r="AB166" s="390"/>
      <c r="AC166" s="606"/>
      <c r="AD166" s="607"/>
      <c r="AE166" s="607"/>
      <c r="AF166" s="607"/>
      <c r="AG166" s="608"/>
      <c r="AH166" s="600"/>
      <c r="AI166" s="601"/>
      <c r="AJ166" s="601"/>
      <c r="AK166" s="601"/>
      <c r="AL166" s="601"/>
      <c r="AM166" s="601"/>
      <c r="AN166" s="601"/>
      <c r="AO166" s="601"/>
      <c r="AP166" s="601"/>
      <c r="AQ166" s="601"/>
      <c r="AR166" s="601"/>
      <c r="AS166" s="601"/>
      <c r="AT166" s="602"/>
      <c r="AU166" s="388"/>
      <c r="AV166" s="389"/>
      <c r="AW166" s="389"/>
      <c r="AX166" s="603"/>
    </row>
    <row r="167" spans="1:50" ht="24.75" customHeight="1" x14ac:dyDescent="0.15">
      <c r="A167" s="1047"/>
      <c r="B167" s="1048"/>
      <c r="C167" s="1048"/>
      <c r="D167" s="1048"/>
      <c r="E167" s="1048"/>
      <c r="F167" s="1049"/>
      <c r="G167" s="606"/>
      <c r="H167" s="607"/>
      <c r="I167" s="607"/>
      <c r="J167" s="607"/>
      <c r="K167" s="608"/>
      <c r="L167" s="600"/>
      <c r="M167" s="601"/>
      <c r="N167" s="601"/>
      <c r="O167" s="601"/>
      <c r="P167" s="601"/>
      <c r="Q167" s="601"/>
      <c r="R167" s="601"/>
      <c r="S167" s="601"/>
      <c r="T167" s="601"/>
      <c r="U167" s="601"/>
      <c r="V167" s="601"/>
      <c r="W167" s="601"/>
      <c r="X167" s="602"/>
      <c r="Y167" s="388"/>
      <c r="Z167" s="389"/>
      <c r="AA167" s="389"/>
      <c r="AB167" s="390"/>
      <c r="AC167" s="606"/>
      <c r="AD167" s="607"/>
      <c r="AE167" s="607"/>
      <c r="AF167" s="607"/>
      <c r="AG167" s="608"/>
      <c r="AH167" s="600"/>
      <c r="AI167" s="601"/>
      <c r="AJ167" s="601"/>
      <c r="AK167" s="601"/>
      <c r="AL167" s="601"/>
      <c r="AM167" s="601"/>
      <c r="AN167" s="601"/>
      <c r="AO167" s="601"/>
      <c r="AP167" s="601"/>
      <c r="AQ167" s="601"/>
      <c r="AR167" s="601"/>
      <c r="AS167" s="601"/>
      <c r="AT167" s="602"/>
      <c r="AU167" s="388"/>
      <c r="AV167" s="389"/>
      <c r="AW167" s="389"/>
      <c r="AX167" s="603"/>
    </row>
    <row r="168" spans="1:50" ht="24.75" customHeight="1" x14ac:dyDescent="0.15">
      <c r="A168" s="1047"/>
      <c r="B168" s="1048"/>
      <c r="C168" s="1048"/>
      <c r="D168" s="1048"/>
      <c r="E168" s="1048"/>
      <c r="F168" s="1049"/>
      <c r="G168" s="606"/>
      <c r="H168" s="607"/>
      <c r="I168" s="607"/>
      <c r="J168" s="607"/>
      <c r="K168" s="608"/>
      <c r="L168" s="600"/>
      <c r="M168" s="601"/>
      <c r="N168" s="601"/>
      <c r="O168" s="601"/>
      <c r="P168" s="601"/>
      <c r="Q168" s="601"/>
      <c r="R168" s="601"/>
      <c r="S168" s="601"/>
      <c r="T168" s="601"/>
      <c r="U168" s="601"/>
      <c r="V168" s="601"/>
      <c r="W168" s="601"/>
      <c r="X168" s="602"/>
      <c r="Y168" s="388"/>
      <c r="Z168" s="389"/>
      <c r="AA168" s="389"/>
      <c r="AB168" s="390"/>
      <c r="AC168" s="606"/>
      <c r="AD168" s="607"/>
      <c r="AE168" s="607"/>
      <c r="AF168" s="607"/>
      <c r="AG168" s="608"/>
      <c r="AH168" s="600"/>
      <c r="AI168" s="601"/>
      <c r="AJ168" s="601"/>
      <c r="AK168" s="601"/>
      <c r="AL168" s="601"/>
      <c r="AM168" s="601"/>
      <c r="AN168" s="601"/>
      <c r="AO168" s="601"/>
      <c r="AP168" s="601"/>
      <c r="AQ168" s="601"/>
      <c r="AR168" s="601"/>
      <c r="AS168" s="601"/>
      <c r="AT168" s="602"/>
      <c r="AU168" s="388"/>
      <c r="AV168" s="389"/>
      <c r="AW168" s="389"/>
      <c r="AX168" s="603"/>
    </row>
    <row r="169" spans="1:50" ht="24.75" customHeight="1" x14ac:dyDescent="0.15">
      <c r="A169" s="1047"/>
      <c r="B169" s="1048"/>
      <c r="C169" s="1048"/>
      <c r="D169" s="1048"/>
      <c r="E169" s="1048"/>
      <c r="F169" s="1049"/>
      <c r="G169" s="606"/>
      <c r="H169" s="607"/>
      <c r="I169" s="607"/>
      <c r="J169" s="607"/>
      <c r="K169" s="608"/>
      <c r="L169" s="600"/>
      <c r="M169" s="601"/>
      <c r="N169" s="601"/>
      <c r="O169" s="601"/>
      <c r="P169" s="601"/>
      <c r="Q169" s="601"/>
      <c r="R169" s="601"/>
      <c r="S169" s="601"/>
      <c r="T169" s="601"/>
      <c r="U169" s="601"/>
      <c r="V169" s="601"/>
      <c r="W169" s="601"/>
      <c r="X169" s="602"/>
      <c r="Y169" s="388"/>
      <c r="Z169" s="389"/>
      <c r="AA169" s="389"/>
      <c r="AB169" s="390"/>
      <c r="AC169" s="606"/>
      <c r="AD169" s="607"/>
      <c r="AE169" s="607"/>
      <c r="AF169" s="607"/>
      <c r="AG169" s="608"/>
      <c r="AH169" s="600"/>
      <c r="AI169" s="601"/>
      <c r="AJ169" s="601"/>
      <c r="AK169" s="601"/>
      <c r="AL169" s="601"/>
      <c r="AM169" s="601"/>
      <c r="AN169" s="601"/>
      <c r="AO169" s="601"/>
      <c r="AP169" s="601"/>
      <c r="AQ169" s="601"/>
      <c r="AR169" s="601"/>
      <c r="AS169" s="601"/>
      <c r="AT169" s="602"/>
      <c r="AU169" s="388"/>
      <c r="AV169" s="389"/>
      <c r="AW169" s="389"/>
      <c r="AX169" s="603"/>
    </row>
    <row r="170" spans="1:50" ht="24.75" customHeight="1" x14ac:dyDescent="0.15">
      <c r="A170" s="1047"/>
      <c r="B170" s="1048"/>
      <c r="C170" s="1048"/>
      <c r="D170" s="1048"/>
      <c r="E170" s="1048"/>
      <c r="F170" s="1049"/>
      <c r="G170" s="606"/>
      <c r="H170" s="607"/>
      <c r="I170" s="607"/>
      <c r="J170" s="607"/>
      <c r="K170" s="608"/>
      <c r="L170" s="600"/>
      <c r="M170" s="601"/>
      <c r="N170" s="601"/>
      <c r="O170" s="601"/>
      <c r="P170" s="601"/>
      <c r="Q170" s="601"/>
      <c r="R170" s="601"/>
      <c r="S170" s="601"/>
      <c r="T170" s="601"/>
      <c r="U170" s="601"/>
      <c r="V170" s="601"/>
      <c r="W170" s="601"/>
      <c r="X170" s="602"/>
      <c r="Y170" s="388"/>
      <c r="Z170" s="389"/>
      <c r="AA170" s="389"/>
      <c r="AB170" s="390"/>
      <c r="AC170" s="606"/>
      <c r="AD170" s="607"/>
      <c r="AE170" s="607"/>
      <c r="AF170" s="607"/>
      <c r="AG170" s="608"/>
      <c r="AH170" s="600"/>
      <c r="AI170" s="601"/>
      <c r="AJ170" s="601"/>
      <c r="AK170" s="601"/>
      <c r="AL170" s="601"/>
      <c r="AM170" s="601"/>
      <c r="AN170" s="601"/>
      <c r="AO170" s="601"/>
      <c r="AP170" s="601"/>
      <c r="AQ170" s="601"/>
      <c r="AR170" s="601"/>
      <c r="AS170" s="601"/>
      <c r="AT170" s="602"/>
      <c r="AU170" s="388"/>
      <c r="AV170" s="389"/>
      <c r="AW170" s="389"/>
      <c r="AX170" s="603"/>
    </row>
    <row r="171" spans="1:50" ht="24.75" customHeight="1" x14ac:dyDescent="0.15">
      <c r="A171" s="1047"/>
      <c r="B171" s="1048"/>
      <c r="C171" s="1048"/>
      <c r="D171" s="1048"/>
      <c r="E171" s="1048"/>
      <c r="F171" s="1049"/>
      <c r="G171" s="606"/>
      <c r="H171" s="607"/>
      <c r="I171" s="607"/>
      <c r="J171" s="607"/>
      <c r="K171" s="608"/>
      <c r="L171" s="600"/>
      <c r="M171" s="601"/>
      <c r="N171" s="601"/>
      <c r="O171" s="601"/>
      <c r="P171" s="601"/>
      <c r="Q171" s="601"/>
      <c r="R171" s="601"/>
      <c r="S171" s="601"/>
      <c r="T171" s="601"/>
      <c r="U171" s="601"/>
      <c r="V171" s="601"/>
      <c r="W171" s="601"/>
      <c r="X171" s="602"/>
      <c r="Y171" s="388"/>
      <c r="Z171" s="389"/>
      <c r="AA171" s="389"/>
      <c r="AB171" s="390"/>
      <c r="AC171" s="606"/>
      <c r="AD171" s="607"/>
      <c r="AE171" s="607"/>
      <c r="AF171" s="607"/>
      <c r="AG171" s="608"/>
      <c r="AH171" s="600"/>
      <c r="AI171" s="601"/>
      <c r="AJ171" s="601"/>
      <c r="AK171" s="601"/>
      <c r="AL171" s="601"/>
      <c r="AM171" s="601"/>
      <c r="AN171" s="601"/>
      <c r="AO171" s="601"/>
      <c r="AP171" s="601"/>
      <c r="AQ171" s="601"/>
      <c r="AR171" s="601"/>
      <c r="AS171" s="601"/>
      <c r="AT171" s="602"/>
      <c r="AU171" s="388"/>
      <c r="AV171" s="389"/>
      <c r="AW171" s="389"/>
      <c r="AX171" s="603"/>
    </row>
    <row r="172" spans="1:50" ht="24.75" customHeight="1" x14ac:dyDescent="0.15">
      <c r="A172" s="1047"/>
      <c r="B172" s="1048"/>
      <c r="C172" s="1048"/>
      <c r="D172" s="1048"/>
      <c r="E172" s="1048"/>
      <c r="F172" s="1049"/>
      <c r="G172" s="606"/>
      <c r="H172" s="607"/>
      <c r="I172" s="607"/>
      <c r="J172" s="607"/>
      <c r="K172" s="608"/>
      <c r="L172" s="600"/>
      <c r="M172" s="601"/>
      <c r="N172" s="601"/>
      <c r="O172" s="601"/>
      <c r="P172" s="601"/>
      <c r="Q172" s="601"/>
      <c r="R172" s="601"/>
      <c r="S172" s="601"/>
      <c r="T172" s="601"/>
      <c r="U172" s="601"/>
      <c r="V172" s="601"/>
      <c r="W172" s="601"/>
      <c r="X172" s="602"/>
      <c r="Y172" s="388"/>
      <c r="Z172" s="389"/>
      <c r="AA172" s="389"/>
      <c r="AB172" s="390"/>
      <c r="AC172" s="606"/>
      <c r="AD172" s="607"/>
      <c r="AE172" s="607"/>
      <c r="AF172" s="607"/>
      <c r="AG172" s="608"/>
      <c r="AH172" s="600"/>
      <c r="AI172" s="601"/>
      <c r="AJ172" s="601"/>
      <c r="AK172" s="601"/>
      <c r="AL172" s="601"/>
      <c r="AM172" s="601"/>
      <c r="AN172" s="601"/>
      <c r="AO172" s="601"/>
      <c r="AP172" s="601"/>
      <c r="AQ172" s="601"/>
      <c r="AR172" s="601"/>
      <c r="AS172" s="601"/>
      <c r="AT172" s="602"/>
      <c r="AU172" s="388"/>
      <c r="AV172" s="389"/>
      <c r="AW172" s="389"/>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652"/>
      <c r="Z176" s="653"/>
      <c r="AA176" s="653"/>
      <c r="AB176" s="807"/>
      <c r="AC176" s="672"/>
      <c r="AD176" s="673"/>
      <c r="AE176" s="673"/>
      <c r="AF176" s="673"/>
      <c r="AG176" s="674"/>
      <c r="AH176" s="666"/>
      <c r="AI176" s="667"/>
      <c r="AJ176" s="667"/>
      <c r="AK176" s="667"/>
      <c r="AL176" s="667"/>
      <c r="AM176" s="667"/>
      <c r="AN176" s="667"/>
      <c r="AO176" s="667"/>
      <c r="AP176" s="667"/>
      <c r="AQ176" s="667"/>
      <c r="AR176" s="667"/>
      <c r="AS176" s="667"/>
      <c r="AT176" s="668"/>
      <c r="AU176" s="652"/>
      <c r="AV176" s="653"/>
      <c r="AW176" s="653"/>
      <c r="AX176" s="654"/>
    </row>
    <row r="177" spans="1:50" ht="24.75" customHeight="1" x14ac:dyDescent="0.15">
      <c r="A177" s="1047"/>
      <c r="B177" s="1048"/>
      <c r="C177" s="1048"/>
      <c r="D177" s="1048"/>
      <c r="E177" s="1048"/>
      <c r="F177" s="1049"/>
      <c r="G177" s="606"/>
      <c r="H177" s="607"/>
      <c r="I177" s="607"/>
      <c r="J177" s="607"/>
      <c r="K177" s="608"/>
      <c r="L177" s="600"/>
      <c r="M177" s="601"/>
      <c r="N177" s="601"/>
      <c r="O177" s="601"/>
      <c r="P177" s="601"/>
      <c r="Q177" s="601"/>
      <c r="R177" s="601"/>
      <c r="S177" s="601"/>
      <c r="T177" s="601"/>
      <c r="U177" s="601"/>
      <c r="V177" s="601"/>
      <c r="W177" s="601"/>
      <c r="X177" s="602"/>
      <c r="Y177" s="388"/>
      <c r="Z177" s="389"/>
      <c r="AA177" s="389"/>
      <c r="AB177" s="390"/>
      <c r="AC177" s="606"/>
      <c r="AD177" s="607"/>
      <c r="AE177" s="607"/>
      <c r="AF177" s="607"/>
      <c r="AG177" s="608"/>
      <c r="AH177" s="600"/>
      <c r="AI177" s="601"/>
      <c r="AJ177" s="601"/>
      <c r="AK177" s="601"/>
      <c r="AL177" s="601"/>
      <c r="AM177" s="601"/>
      <c r="AN177" s="601"/>
      <c r="AO177" s="601"/>
      <c r="AP177" s="601"/>
      <c r="AQ177" s="601"/>
      <c r="AR177" s="601"/>
      <c r="AS177" s="601"/>
      <c r="AT177" s="602"/>
      <c r="AU177" s="388"/>
      <c r="AV177" s="389"/>
      <c r="AW177" s="389"/>
      <c r="AX177" s="603"/>
    </row>
    <row r="178" spans="1:50" ht="24.75" customHeight="1" x14ac:dyDescent="0.15">
      <c r="A178" s="1047"/>
      <c r="B178" s="1048"/>
      <c r="C178" s="1048"/>
      <c r="D178" s="1048"/>
      <c r="E178" s="1048"/>
      <c r="F178" s="1049"/>
      <c r="G178" s="606"/>
      <c r="H178" s="607"/>
      <c r="I178" s="607"/>
      <c r="J178" s="607"/>
      <c r="K178" s="608"/>
      <c r="L178" s="600"/>
      <c r="M178" s="601"/>
      <c r="N178" s="601"/>
      <c r="O178" s="601"/>
      <c r="P178" s="601"/>
      <c r="Q178" s="601"/>
      <c r="R178" s="601"/>
      <c r="S178" s="601"/>
      <c r="T178" s="601"/>
      <c r="U178" s="601"/>
      <c r="V178" s="601"/>
      <c r="W178" s="601"/>
      <c r="X178" s="602"/>
      <c r="Y178" s="388"/>
      <c r="Z178" s="389"/>
      <c r="AA178" s="389"/>
      <c r="AB178" s="390"/>
      <c r="AC178" s="606"/>
      <c r="AD178" s="607"/>
      <c r="AE178" s="607"/>
      <c r="AF178" s="607"/>
      <c r="AG178" s="608"/>
      <c r="AH178" s="600"/>
      <c r="AI178" s="601"/>
      <c r="AJ178" s="601"/>
      <c r="AK178" s="601"/>
      <c r="AL178" s="601"/>
      <c r="AM178" s="601"/>
      <c r="AN178" s="601"/>
      <c r="AO178" s="601"/>
      <c r="AP178" s="601"/>
      <c r="AQ178" s="601"/>
      <c r="AR178" s="601"/>
      <c r="AS178" s="601"/>
      <c r="AT178" s="602"/>
      <c r="AU178" s="388"/>
      <c r="AV178" s="389"/>
      <c r="AW178" s="389"/>
      <c r="AX178" s="603"/>
    </row>
    <row r="179" spans="1:50" ht="24.75" customHeight="1" x14ac:dyDescent="0.15">
      <c r="A179" s="1047"/>
      <c r="B179" s="1048"/>
      <c r="C179" s="1048"/>
      <c r="D179" s="1048"/>
      <c r="E179" s="1048"/>
      <c r="F179" s="1049"/>
      <c r="G179" s="606"/>
      <c r="H179" s="607"/>
      <c r="I179" s="607"/>
      <c r="J179" s="607"/>
      <c r="K179" s="608"/>
      <c r="L179" s="600"/>
      <c r="M179" s="601"/>
      <c r="N179" s="601"/>
      <c r="O179" s="601"/>
      <c r="P179" s="601"/>
      <c r="Q179" s="601"/>
      <c r="R179" s="601"/>
      <c r="S179" s="601"/>
      <c r="T179" s="601"/>
      <c r="U179" s="601"/>
      <c r="V179" s="601"/>
      <c r="W179" s="601"/>
      <c r="X179" s="602"/>
      <c r="Y179" s="388"/>
      <c r="Z179" s="389"/>
      <c r="AA179" s="389"/>
      <c r="AB179" s="390"/>
      <c r="AC179" s="606"/>
      <c r="AD179" s="607"/>
      <c r="AE179" s="607"/>
      <c r="AF179" s="607"/>
      <c r="AG179" s="608"/>
      <c r="AH179" s="600"/>
      <c r="AI179" s="601"/>
      <c r="AJ179" s="601"/>
      <c r="AK179" s="601"/>
      <c r="AL179" s="601"/>
      <c r="AM179" s="601"/>
      <c r="AN179" s="601"/>
      <c r="AO179" s="601"/>
      <c r="AP179" s="601"/>
      <c r="AQ179" s="601"/>
      <c r="AR179" s="601"/>
      <c r="AS179" s="601"/>
      <c r="AT179" s="602"/>
      <c r="AU179" s="388"/>
      <c r="AV179" s="389"/>
      <c r="AW179" s="389"/>
      <c r="AX179" s="603"/>
    </row>
    <row r="180" spans="1:50" ht="24.75" customHeight="1" x14ac:dyDescent="0.15">
      <c r="A180" s="1047"/>
      <c r="B180" s="1048"/>
      <c r="C180" s="1048"/>
      <c r="D180" s="1048"/>
      <c r="E180" s="1048"/>
      <c r="F180" s="1049"/>
      <c r="G180" s="606"/>
      <c r="H180" s="607"/>
      <c r="I180" s="607"/>
      <c r="J180" s="607"/>
      <c r="K180" s="608"/>
      <c r="L180" s="600"/>
      <c r="M180" s="601"/>
      <c r="N180" s="601"/>
      <c r="O180" s="601"/>
      <c r="P180" s="601"/>
      <c r="Q180" s="601"/>
      <c r="R180" s="601"/>
      <c r="S180" s="601"/>
      <c r="T180" s="601"/>
      <c r="U180" s="601"/>
      <c r="V180" s="601"/>
      <c r="W180" s="601"/>
      <c r="X180" s="602"/>
      <c r="Y180" s="388"/>
      <c r="Z180" s="389"/>
      <c r="AA180" s="389"/>
      <c r="AB180" s="390"/>
      <c r="AC180" s="606"/>
      <c r="AD180" s="607"/>
      <c r="AE180" s="607"/>
      <c r="AF180" s="607"/>
      <c r="AG180" s="608"/>
      <c r="AH180" s="600"/>
      <c r="AI180" s="601"/>
      <c r="AJ180" s="601"/>
      <c r="AK180" s="601"/>
      <c r="AL180" s="601"/>
      <c r="AM180" s="601"/>
      <c r="AN180" s="601"/>
      <c r="AO180" s="601"/>
      <c r="AP180" s="601"/>
      <c r="AQ180" s="601"/>
      <c r="AR180" s="601"/>
      <c r="AS180" s="601"/>
      <c r="AT180" s="602"/>
      <c r="AU180" s="388"/>
      <c r="AV180" s="389"/>
      <c r="AW180" s="389"/>
      <c r="AX180" s="603"/>
    </row>
    <row r="181" spans="1:50" ht="24.75" customHeight="1" x14ac:dyDescent="0.15">
      <c r="A181" s="1047"/>
      <c r="B181" s="1048"/>
      <c r="C181" s="1048"/>
      <c r="D181" s="1048"/>
      <c r="E181" s="1048"/>
      <c r="F181" s="1049"/>
      <c r="G181" s="606"/>
      <c r="H181" s="607"/>
      <c r="I181" s="607"/>
      <c r="J181" s="607"/>
      <c r="K181" s="608"/>
      <c r="L181" s="600"/>
      <c r="M181" s="601"/>
      <c r="N181" s="601"/>
      <c r="O181" s="601"/>
      <c r="P181" s="601"/>
      <c r="Q181" s="601"/>
      <c r="R181" s="601"/>
      <c r="S181" s="601"/>
      <c r="T181" s="601"/>
      <c r="U181" s="601"/>
      <c r="V181" s="601"/>
      <c r="W181" s="601"/>
      <c r="X181" s="602"/>
      <c r="Y181" s="388"/>
      <c r="Z181" s="389"/>
      <c r="AA181" s="389"/>
      <c r="AB181" s="390"/>
      <c r="AC181" s="606"/>
      <c r="AD181" s="607"/>
      <c r="AE181" s="607"/>
      <c r="AF181" s="607"/>
      <c r="AG181" s="608"/>
      <c r="AH181" s="600"/>
      <c r="AI181" s="601"/>
      <c r="AJ181" s="601"/>
      <c r="AK181" s="601"/>
      <c r="AL181" s="601"/>
      <c r="AM181" s="601"/>
      <c r="AN181" s="601"/>
      <c r="AO181" s="601"/>
      <c r="AP181" s="601"/>
      <c r="AQ181" s="601"/>
      <c r="AR181" s="601"/>
      <c r="AS181" s="601"/>
      <c r="AT181" s="602"/>
      <c r="AU181" s="388"/>
      <c r="AV181" s="389"/>
      <c r="AW181" s="389"/>
      <c r="AX181" s="603"/>
    </row>
    <row r="182" spans="1:50" ht="24.75" customHeight="1" x14ac:dyDescent="0.15">
      <c r="A182" s="1047"/>
      <c r="B182" s="1048"/>
      <c r="C182" s="1048"/>
      <c r="D182" s="1048"/>
      <c r="E182" s="1048"/>
      <c r="F182" s="1049"/>
      <c r="G182" s="606"/>
      <c r="H182" s="607"/>
      <c r="I182" s="607"/>
      <c r="J182" s="607"/>
      <c r="K182" s="608"/>
      <c r="L182" s="600"/>
      <c r="M182" s="601"/>
      <c r="N182" s="601"/>
      <c r="O182" s="601"/>
      <c r="P182" s="601"/>
      <c r="Q182" s="601"/>
      <c r="R182" s="601"/>
      <c r="S182" s="601"/>
      <c r="T182" s="601"/>
      <c r="U182" s="601"/>
      <c r="V182" s="601"/>
      <c r="W182" s="601"/>
      <c r="X182" s="602"/>
      <c r="Y182" s="388"/>
      <c r="Z182" s="389"/>
      <c r="AA182" s="389"/>
      <c r="AB182" s="390"/>
      <c r="AC182" s="606"/>
      <c r="AD182" s="607"/>
      <c r="AE182" s="607"/>
      <c r="AF182" s="607"/>
      <c r="AG182" s="608"/>
      <c r="AH182" s="600"/>
      <c r="AI182" s="601"/>
      <c r="AJ182" s="601"/>
      <c r="AK182" s="601"/>
      <c r="AL182" s="601"/>
      <c r="AM182" s="601"/>
      <c r="AN182" s="601"/>
      <c r="AO182" s="601"/>
      <c r="AP182" s="601"/>
      <c r="AQ182" s="601"/>
      <c r="AR182" s="601"/>
      <c r="AS182" s="601"/>
      <c r="AT182" s="602"/>
      <c r="AU182" s="388"/>
      <c r="AV182" s="389"/>
      <c r="AW182" s="389"/>
      <c r="AX182" s="603"/>
    </row>
    <row r="183" spans="1:50" ht="24.75" customHeight="1" x14ac:dyDescent="0.15">
      <c r="A183" s="1047"/>
      <c r="B183" s="1048"/>
      <c r="C183" s="1048"/>
      <c r="D183" s="1048"/>
      <c r="E183" s="1048"/>
      <c r="F183" s="1049"/>
      <c r="G183" s="606"/>
      <c r="H183" s="607"/>
      <c r="I183" s="607"/>
      <c r="J183" s="607"/>
      <c r="K183" s="608"/>
      <c r="L183" s="600"/>
      <c r="M183" s="601"/>
      <c r="N183" s="601"/>
      <c r="O183" s="601"/>
      <c r="P183" s="601"/>
      <c r="Q183" s="601"/>
      <c r="R183" s="601"/>
      <c r="S183" s="601"/>
      <c r="T183" s="601"/>
      <c r="U183" s="601"/>
      <c r="V183" s="601"/>
      <c r="W183" s="601"/>
      <c r="X183" s="602"/>
      <c r="Y183" s="388"/>
      <c r="Z183" s="389"/>
      <c r="AA183" s="389"/>
      <c r="AB183" s="390"/>
      <c r="AC183" s="606"/>
      <c r="AD183" s="607"/>
      <c r="AE183" s="607"/>
      <c r="AF183" s="607"/>
      <c r="AG183" s="608"/>
      <c r="AH183" s="600"/>
      <c r="AI183" s="601"/>
      <c r="AJ183" s="601"/>
      <c r="AK183" s="601"/>
      <c r="AL183" s="601"/>
      <c r="AM183" s="601"/>
      <c r="AN183" s="601"/>
      <c r="AO183" s="601"/>
      <c r="AP183" s="601"/>
      <c r="AQ183" s="601"/>
      <c r="AR183" s="601"/>
      <c r="AS183" s="601"/>
      <c r="AT183" s="602"/>
      <c r="AU183" s="388"/>
      <c r="AV183" s="389"/>
      <c r="AW183" s="389"/>
      <c r="AX183" s="603"/>
    </row>
    <row r="184" spans="1:50" ht="24.75" customHeight="1" x14ac:dyDescent="0.15">
      <c r="A184" s="1047"/>
      <c r="B184" s="1048"/>
      <c r="C184" s="1048"/>
      <c r="D184" s="1048"/>
      <c r="E184" s="1048"/>
      <c r="F184" s="1049"/>
      <c r="G184" s="606"/>
      <c r="H184" s="607"/>
      <c r="I184" s="607"/>
      <c r="J184" s="607"/>
      <c r="K184" s="608"/>
      <c r="L184" s="600"/>
      <c r="M184" s="601"/>
      <c r="N184" s="601"/>
      <c r="O184" s="601"/>
      <c r="P184" s="601"/>
      <c r="Q184" s="601"/>
      <c r="R184" s="601"/>
      <c r="S184" s="601"/>
      <c r="T184" s="601"/>
      <c r="U184" s="601"/>
      <c r="V184" s="601"/>
      <c r="W184" s="601"/>
      <c r="X184" s="602"/>
      <c r="Y184" s="388"/>
      <c r="Z184" s="389"/>
      <c r="AA184" s="389"/>
      <c r="AB184" s="390"/>
      <c r="AC184" s="606"/>
      <c r="AD184" s="607"/>
      <c r="AE184" s="607"/>
      <c r="AF184" s="607"/>
      <c r="AG184" s="608"/>
      <c r="AH184" s="600"/>
      <c r="AI184" s="601"/>
      <c r="AJ184" s="601"/>
      <c r="AK184" s="601"/>
      <c r="AL184" s="601"/>
      <c r="AM184" s="601"/>
      <c r="AN184" s="601"/>
      <c r="AO184" s="601"/>
      <c r="AP184" s="601"/>
      <c r="AQ184" s="601"/>
      <c r="AR184" s="601"/>
      <c r="AS184" s="601"/>
      <c r="AT184" s="602"/>
      <c r="AU184" s="388"/>
      <c r="AV184" s="389"/>
      <c r="AW184" s="389"/>
      <c r="AX184" s="603"/>
    </row>
    <row r="185" spans="1:50" ht="24.75" customHeight="1" x14ac:dyDescent="0.15">
      <c r="A185" s="1047"/>
      <c r="B185" s="1048"/>
      <c r="C185" s="1048"/>
      <c r="D185" s="1048"/>
      <c r="E185" s="1048"/>
      <c r="F185" s="1049"/>
      <c r="G185" s="606"/>
      <c r="H185" s="607"/>
      <c r="I185" s="607"/>
      <c r="J185" s="607"/>
      <c r="K185" s="608"/>
      <c r="L185" s="600"/>
      <c r="M185" s="601"/>
      <c r="N185" s="601"/>
      <c r="O185" s="601"/>
      <c r="P185" s="601"/>
      <c r="Q185" s="601"/>
      <c r="R185" s="601"/>
      <c r="S185" s="601"/>
      <c r="T185" s="601"/>
      <c r="U185" s="601"/>
      <c r="V185" s="601"/>
      <c r="W185" s="601"/>
      <c r="X185" s="602"/>
      <c r="Y185" s="388"/>
      <c r="Z185" s="389"/>
      <c r="AA185" s="389"/>
      <c r="AB185" s="390"/>
      <c r="AC185" s="606"/>
      <c r="AD185" s="607"/>
      <c r="AE185" s="607"/>
      <c r="AF185" s="607"/>
      <c r="AG185" s="608"/>
      <c r="AH185" s="600"/>
      <c r="AI185" s="601"/>
      <c r="AJ185" s="601"/>
      <c r="AK185" s="601"/>
      <c r="AL185" s="601"/>
      <c r="AM185" s="601"/>
      <c r="AN185" s="601"/>
      <c r="AO185" s="601"/>
      <c r="AP185" s="601"/>
      <c r="AQ185" s="601"/>
      <c r="AR185" s="601"/>
      <c r="AS185" s="601"/>
      <c r="AT185" s="602"/>
      <c r="AU185" s="388"/>
      <c r="AV185" s="389"/>
      <c r="AW185" s="389"/>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652"/>
      <c r="Z189" s="653"/>
      <c r="AA189" s="653"/>
      <c r="AB189" s="807"/>
      <c r="AC189" s="672"/>
      <c r="AD189" s="673"/>
      <c r="AE189" s="673"/>
      <c r="AF189" s="673"/>
      <c r="AG189" s="674"/>
      <c r="AH189" s="666"/>
      <c r="AI189" s="667"/>
      <c r="AJ189" s="667"/>
      <c r="AK189" s="667"/>
      <c r="AL189" s="667"/>
      <c r="AM189" s="667"/>
      <c r="AN189" s="667"/>
      <c r="AO189" s="667"/>
      <c r="AP189" s="667"/>
      <c r="AQ189" s="667"/>
      <c r="AR189" s="667"/>
      <c r="AS189" s="667"/>
      <c r="AT189" s="668"/>
      <c r="AU189" s="652"/>
      <c r="AV189" s="653"/>
      <c r="AW189" s="653"/>
      <c r="AX189" s="654"/>
    </row>
    <row r="190" spans="1:50" ht="24.75" customHeight="1" x14ac:dyDescent="0.15">
      <c r="A190" s="1047"/>
      <c r="B190" s="1048"/>
      <c r="C190" s="1048"/>
      <c r="D190" s="1048"/>
      <c r="E190" s="1048"/>
      <c r="F190" s="1049"/>
      <c r="G190" s="606"/>
      <c r="H190" s="607"/>
      <c r="I190" s="607"/>
      <c r="J190" s="607"/>
      <c r="K190" s="608"/>
      <c r="L190" s="600"/>
      <c r="M190" s="601"/>
      <c r="N190" s="601"/>
      <c r="O190" s="601"/>
      <c r="P190" s="601"/>
      <c r="Q190" s="601"/>
      <c r="R190" s="601"/>
      <c r="S190" s="601"/>
      <c r="T190" s="601"/>
      <c r="U190" s="601"/>
      <c r="V190" s="601"/>
      <c r="W190" s="601"/>
      <c r="X190" s="602"/>
      <c r="Y190" s="388"/>
      <c r="Z190" s="389"/>
      <c r="AA190" s="389"/>
      <c r="AB190" s="390"/>
      <c r="AC190" s="606"/>
      <c r="AD190" s="607"/>
      <c r="AE190" s="607"/>
      <c r="AF190" s="607"/>
      <c r="AG190" s="608"/>
      <c r="AH190" s="600"/>
      <c r="AI190" s="601"/>
      <c r="AJ190" s="601"/>
      <c r="AK190" s="601"/>
      <c r="AL190" s="601"/>
      <c r="AM190" s="601"/>
      <c r="AN190" s="601"/>
      <c r="AO190" s="601"/>
      <c r="AP190" s="601"/>
      <c r="AQ190" s="601"/>
      <c r="AR190" s="601"/>
      <c r="AS190" s="601"/>
      <c r="AT190" s="602"/>
      <c r="AU190" s="388"/>
      <c r="AV190" s="389"/>
      <c r="AW190" s="389"/>
      <c r="AX190" s="603"/>
    </row>
    <row r="191" spans="1:50" ht="24.75" customHeight="1" x14ac:dyDescent="0.15">
      <c r="A191" s="1047"/>
      <c r="B191" s="1048"/>
      <c r="C191" s="1048"/>
      <c r="D191" s="1048"/>
      <c r="E191" s="1048"/>
      <c r="F191" s="1049"/>
      <c r="G191" s="606"/>
      <c r="H191" s="607"/>
      <c r="I191" s="607"/>
      <c r="J191" s="607"/>
      <c r="K191" s="608"/>
      <c r="L191" s="600"/>
      <c r="M191" s="601"/>
      <c r="N191" s="601"/>
      <c r="O191" s="601"/>
      <c r="P191" s="601"/>
      <c r="Q191" s="601"/>
      <c r="R191" s="601"/>
      <c r="S191" s="601"/>
      <c r="T191" s="601"/>
      <c r="U191" s="601"/>
      <c r="V191" s="601"/>
      <c r="W191" s="601"/>
      <c r="X191" s="602"/>
      <c r="Y191" s="388"/>
      <c r="Z191" s="389"/>
      <c r="AA191" s="389"/>
      <c r="AB191" s="390"/>
      <c r="AC191" s="606"/>
      <c r="AD191" s="607"/>
      <c r="AE191" s="607"/>
      <c r="AF191" s="607"/>
      <c r="AG191" s="608"/>
      <c r="AH191" s="600"/>
      <c r="AI191" s="601"/>
      <c r="AJ191" s="601"/>
      <c r="AK191" s="601"/>
      <c r="AL191" s="601"/>
      <c r="AM191" s="601"/>
      <c r="AN191" s="601"/>
      <c r="AO191" s="601"/>
      <c r="AP191" s="601"/>
      <c r="AQ191" s="601"/>
      <c r="AR191" s="601"/>
      <c r="AS191" s="601"/>
      <c r="AT191" s="602"/>
      <c r="AU191" s="388"/>
      <c r="AV191" s="389"/>
      <c r="AW191" s="389"/>
      <c r="AX191" s="603"/>
    </row>
    <row r="192" spans="1:50" ht="24.75" customHeight="1" x14ac:dyDescent="0.15">
      <c r="A192" s="1047"/>
      <c r="B192" s="1048"/>
      <c r="C192" s="1048"/>
      <c r="D192" s="1048"/>
      <c r="E192" s="1048"/>
      <c r="F192" s="1049"/>
      <c r="G192" s="606"/>
      <c r="H192" s="607"/>
      <c r="I192" s="607"/>
      <c r="J192" s="607"/>
      <c r="K192" s="608"/>
      <c r="L192" s="600"/>
      <c r="M192" s="601"/>
      <c r="N192" s="601"/>
      <c r="O192" s="601"/>
      <c r="P192" s="601"/>
      <c r="Q192" s="601"/>
      <c r="R192" s="601"/>
      <c r="S192" s="601"/>
      <c r="T192" s="601"/>
      <c r="U192" s="601"/>
      <c r="V192" s="601"/>
      <c r="W192" s="601"/>
      <c r="X192" s="602"/>
      <c r="Y192" s="388"/>
      <c r="Z192" s="389"/>
      <c r="AA192" s="389"/>
      <c r="AB192" s="390"/>
      <c r="AC192" s="606"/>
      <c r="AD192" s="607"/>
      <c r="AE192" s="607"/>
      <c r="AF192" s="607"/>
      <c r="AG192" s="608"/>
      <c r="AH192" s="600"/>
      <c r="AI192" s="601"/>
      <c r="AJ192" s="601"/>
      <c r="AK192" s="601"/>
      <c r="AL192" s="601"/>
      <c r="AM192" s="601"/>
      <c r="AN192" s="601"/>
      <c r="AO192" s="601"/>
      <c r="AP192" s="601"/>
      <c r="AQ192" s="601"/>
      <c r="AR192" s="601"/>
      <c r="AS192" s="601"/>
      <c r="AT192" s="602"/>
      <c r="AU192" s="388"/>
      <c r="AV192" s="389"/>
      <c r="AW192" s="389"/>
      <c r="AX192" s="603"/>
    </row>
    <row r="193" spans="1:50" ht="24.75" customHeight="1" x14ac:dyDescent="0.15">
      <c r="A193" s="1047"/>
      <c r="B193" s="1048"/>
      <c r="C193" s="1048"/>
      <c r="D193" s="1048"/>
      <c r="E193" s="1048"/>
      <c r="F193" s="1049"/>
      <c r="G193" s="606"/>
      <c r="H193" s="607"/>
      <c r="I193" s="607"/>
      <c r="J193" s="607"/>
      <c r="K193" s="608"/>
      <c r="L193" s="600"/>
      <c r="M193" s="601"/>
      <c r="N193" s="601"/>
      <c r="O193" s="601"/>
      <c r="P193" s="601"/>
      <c r="Q193" s="601"/>
      <c r="R193" s="601"/>
      <c r="S193" s="601"/>
      <c r="T193" s="601"/>
      <c r="U193" s="601"/>
      <c r="V193" s="601"/>
      <c r="W193" s="601"/>
      <c r="X193" s="602"/>
      <c r="Y193" s="388"/>
      <c r="Z193" s="389"/>
      <c r="AA193" s="389"/>
      <c r="AB193" s="390"/>
      <c r="AC193" s="606"/>
      <c r="AD193" s="607"/>
      <c r="AE193" s="607"/>
      <c r="AF193" s="607"/>
      <c r="AG193" s="608"/>
      <c r="AH193" s="600"/>
      <c r="AI193" s="601"/>
      <c r="AJ193" s="601"/>
      <c r="AK193" s="601"/>
      <c r="AL193" s="601"/>
      <c r="AM193" s="601"/>
      <c r="AN193" s="601"/>
      <c r="AO193" s="601"/>
      <c r="AP193" s="601"/>
      <c r="AQ193" s="601"/>
      <c r="AR193" s="601"/>
      <c r="AS193" s="601"/>
      <c r="AT193" s="602"/>
      <c r="AU193" s="388"/>
      <c r="AV193" s="389"/>
      <c r="AW193" s="389"/>
      <c r="AX193" s="603"/>
    </row>
    <row r="194" spans="1:50" ht="24.75" customHeight="1" x14ac:dyDescent="0.15">
      <c r="A194" s="1047"/>
      <c r="B194" s="1048"/>
      <c r="C194" s="1048"/>
      <c r="D194" s="1048"/>
      <c r="E194" s="1048"/>
      <c r="F194" s="1049"/>
      <c r="G194" s="606"/>
      <c r="H194" s="607"/>
      <c r="I194" s="607"/>
      <c r="J194" s="607"/>
      <c r="K194" s="608"/>
      <c r="L194" s="600"/>
      <c r="M194" s="601"/>
      <c r="N194" s="601"/>
      <c r="O194" s="601"/>
      <c r="P194" s="601"/>
      <c r="Q194" s="601"/>
      <c r="R194" s="601"/>
      <c r="S194" s="601"/>
      <c r="T194" s="601"/>
      <c r="U194" s="601"/>
      <c r="V194" s="601"/>
      <c r="W194" s="601"/>
      <c r="X194" s="602"/>
      <c r="Y194" s="388"/>
      <c r="Z194" s="389"/>
      <c r="AA194" s="389"/>
      <c r="AB194" s="390"/>
      <c r="AC194" s="606"/>
      <c r="AD194" s="607"/>
      <c r="AE194" s="607"/>
      <c r="AF194" s="607"/>
      <c r="AG194" s="608"/>
      <c r="AH194" s="600"/>
      <c r="AI194" s="601"/>
      <c r="AJ194" s="601"/>
      <c r="AK194" s="601"/>
      <c r="AL194" s="601"/>
      <c r="AM194" s="601"/>
      <c r="AN194" s="601"/>
      <c r="AO194" s="601"/>
      <c r="AP194" s="601"/>
      <c r="AQ194" s="601"/>
      <c r="AR194" s="601"/>
      <c r="AS194" s="601"/>
      <c r="AT194" s="602"/>
      <c r="AU194" s="388"/>
      <c r="AV194" s="389"/>
      <c r="AW194" s="389"/>
      <c r="AX194" s="603"/>
    </row>
    <row r="195" spans="1:50" ht="24.75" customHeight="1" x14ac:dyDescent="0.15">
      <c r="A195" s="1047"/>
      <c r="B195" s="1048"/>
      <c r="C195" s="1048"/>
      <c r="D195" s="1048"/>
      <c r="E195" s="1048"/>
      <c r="F195" s="1049"/>
      <c r="G195" s="606"/>
      <c r="H195" s="607"/>
      <c r="I195" s="607"/>
      <c r="J195" s="607"/>
      <c r="K195" s="608"/>
      <c r="L195" s="600"/>
      <c r="M195" s="601"/>
      <c r="N195" s="601"/>
      <c r="O195" s="601"/>
      <c r="P195" s="601"/>
      <c r="Q195" s="601"/>
      <c r="R195" s="601"/>
      <c r="S195" s="601"/>
      <c r="T195" s="601"/>
      <c r="U195" s="601"/>
      <c r="V195" s="601"/>
      <c r="W195" s="601"/>
      <c r="X195" s="602"/>
      <c r="Y195" s="388"/>
      <c r="Z195" s="389"/>
      <c r="AA195" s="389"/>
      <c r="AB195" s="390"/>
      <c r="AC195" s="606"/>
      <c r="AD195" s="607"/>
      <c r="AE195" s="607"/>
      <c r="AF195" s="607"/>
      <c r="AG195" s="608"/>
      <c r="AH195" s="600"/>
      <c r="AI195" s="601"/>
      <c r="AJ195" s="601"/>
      <c r="AK195" s="601"/>
      <c r="AL195" s="601"/>
      <c r="AM195" s="601"/>
      <c r="AN195" s="601"/>
      <c r="AO195" s="601"/>
      <c r="AP195" s="601"/>
      <c r="AQ195" s="601"/>
      <c r="AR195" s="601"/>
      <c r="AS195" s="601"/>
      <c r="AT195" s="602"/>
      <c r="AU195" s="388"/>
      <c r="AV195" s="389"/>
      <c r="AW195" s="389"/>
      <c r="AX195" s="603"/>
    </row>
    <row r="196" spans="1:50" ht="24.75" customHeight="1" x14ac:dyDescent="0.15">
      <c r="A196" s="1047"/>
      <c r="B196" s="1048"/>
      <c r="C196" s="1048"/>
      <c r="D196" s="1048"/>
      <c r="E196" s="1048"/>
      <c r="F196" s="1049"/>
      <c r="G196" s="606"/>
      <c r="H196" s="607"/>
      <c r="I196" s="607"/>
      <c r="J196" s="607"/>
      <c r="K196" s="608"/>
      <c r="L196" s="600"/>
      <c r="M196" s="601"/>
      <c r="N196" s="601"/>
      <c r="O196" s="601"/>
      <c r="P196" s="601"/>
      <c r="Q196" s="601"/>
      <c r="R196" s="601"/>
      <c r="S196" s="601"/>
      <c r="T196" s="601"/>
      <c r="U196" s="601"/>
      <c r="V196" s="601"/>
      <c r="W196" s="601"/>
      <c r="X196" s="602"/>
      <c r="Y196" s="388"/>
      <c r="Z196" s="389"/>
      <c r="AA196" s="389"/>
      <c r="AB196" s="390"/>
      <c r="AC196" s="606"/>
      <c r="AD196" s="607"/>
      <c r="AE196" s="607"/>
      <c r="AF196" s="607"/>
      <c r="AG196" s="608"/>
      <c r="AH196" s="600"/>
      <c r="AI196" s="601"/>
      <c r="AJ196" s="601"/>
      <c r="AK196" s="601"/>
      <c r="AL196" s="601"/>
      <c r="AM196" s="601"/>
      <c r="AN196" s="601"/>
      <c r="AO196" s="601"/>
      <c r="AP196" s="601"/>
      <c r="AQ196" s="601"/>
      <c r="AR196" s="601"/>
      <c r="AS196" s="601"/>
      <c r="AT196" s="602"/>
      <c r="AU196" s="388"/>
      <c r="AV196" s="389"/>
      <c r="AW196" s="389"/>
      <c r="AX196" s="603"/>
    </row>
    <row r="197" spans="1:50" ht="24.75" customHeight="1" x14ac:dyDescent="0.15">
      <c r="A197" s="1047"/>
      <c r="B197" s="1048"/>
      <c r="C197" s="1048"/>
      <c r="D197" s="1048"/>
      <c r="E197" s="1048"/>
      <c r="F197" s="1049"/>
      <c r="G197" s="606"/>
      <c r="H197" s="607"/>
      <c r="I197" s="607"/>
      <c r="J197" s="607"/>
      <c r="K197" s="608"/>
      <c r="L197" s="600"/>
      <c r="M197" s="601"/>
      <c r="N197" s="601"/>
      <c r="O197" s="601"/>
      <c r="P197" s="601"/>
      <c r="Q197" s="601"/>
      <c r="R197" s="601"/>
      <c r="S197" s="601"/>
      <c r="T197" s="601"/>
      <c r="U197" s="601"/>
      <c r="V197" s="601"/>
      <c r="W197" s="601"/>
      <c r="X197" s="602"/>
      <c r="Y197" s="388"/>
      <c r="Z197" s="389"/>
      <c r="AA197" s="389"/>
      <c r="AB197" s="390"/>
      <c r="AC197" s="606"/>
      <c r="AD197" s="607"/>
      <c r="AE197" s="607"/>
      <c r="AF197" s="607"/>
      <c r="AG197" s="608"/>
      <c r="AH197" s="600"/>
      <c r="AI197" s="601"/>
      <c r="AJ197" s="601"/>
      <c r="AK197" s="601"/>
      <c r="AL197" s="601"/>
      <c r="AM197" s="601"/>
      <c r="AN197" s="601"/>
      <c r="AO197" s="601"/>
      <c r="AP197" s="601"/>
      <c r="AQ197" s="601"/>
      <c r="AR197" s="601"/>
      <c r="AS197" s="601"/>
      <c r="AT197" s="602"/>
      <c r="AU197" s="388"/>
      <c r="AV197" s="389"/>
      <c r="AW197" s="389"/>
      <c r="AX197" s="603"/>
    </row>
    <row r="198" spans="1:50" ht="24.75" customHeight="1" x14ac:dyDescent="0.15">
      <c r="A198" s="1047"/>
      <c r="B198" s="1048"/>
      <c r="C198" s="1048"/>
      <c r="D198" s="1048"/>
      <c r="E198" s="1048"/>
      <c r="F198" s="1049"/>
      <c r="G198" s="606"/>
      <c r="H198" s="607"/>
      <c r="I198" s="607"/>
      <c r="J198" s="607"/>
      <c r="K198" s="608"/>
      <c r="L198" s="600"/>
      <c r="M198" s="601"/>
      <c r="N198" s="601"/>
      <c r="O198" s="601"/>
      <c r="P198" s="601"/>
      <c r="Q198" s="601"/>
      <c r="R198" s="601"/>
      <c r="S198" s="601"/>
      <c r="T198" s="601"/>
      <c r="U198" s="601"/>
      <c r="V198" s="601"/>
      <c r="W198" s="601"/>
      <c r="X198" s="602"/>
      <c r="Y198" s="388"/>
      <c r="Z198" s="389"/>
      <c r="AA198" s="389"/>
      <c r="AB198" s="390"/>
      <c r="AC198" s="606"/>
      <c r="AD198" s="607"/>
      <c r="AE198" s="607"/>
      <c r="AF198" s="607"/>
      <c r="AG198" s="608"/>
      <c r="AH198" s="600"/>
      <c r="AI198" s="601"/>
      <c r="AJ198" s="601"/>
      <c r="AK198" s="601"/>
      <c r="AL198" s="601"/>
      <c r="AM198" s="601"/>
      <c r="AN198" s="601"/>
      <c r="AO198" s="601"/>
      <c r="AP198" s="601"/>
      <c r="AQ198" s="601"/>
      <c r="AR198" s="601"/>
      <c r="AS198" s="601"/>
      <c r="AT198" s="602"/>
      <c r="AU198" s="388"/>
      <c r="AV198" s="389"/>
      <c r="AW198" s="389"/>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652"/>
      <c r="Z202" s="653"/>
      <c r="AA202" s="653"/>
      <c r="AB202" s="807"/>
      <c r="AC202" s="672"/>
      <c r="AD202" s="673"/>
      <c r="AE202" s="673"/>
      <c r="AF202" s="673"/>
      <c r="AG202" s="674"/>
      <c r="AH202" s="666"/>
      <c r="AI202" s="667"/>
      <c r="AJ202" s="667"/>
      <c r="AK202" s="667"/>
      <c r="AL202" s="667"/>
      <c r="AM202" s="667"/>
      <c r="AN202" s="667"/>
      <c r="AO202" s="667"/>
      <c r="AP202" s="667"/>
      <c r="AQ202" s="667"/>
      <c r="AR202" s="667"/>
      <c r="AS202" s="667"/>
      <c r="AT202" s="668"/>
      <c r="AU202" s="652"/>
      <c r="AV202" s="653"/>
      <c r="AW202" s="653"/>
      <c r="AX202" s="654"/>
    </row>
    <row r="203" spans="1:50" ht="24.75" customHeight="1" x14ac:dyDescent="0.15">
      <c r="A203" s="1047"/>
      <c r="B203" s="1048"/>
      <c r="C203" s="1048"/>
      <c r="D203" s="1048"/>
      <c r="E203" s="1048"/>
      <c r="F203" s="1049"/>
      <c r="G203" s="606"/>
      <c r="H203" s="607"/>
      <c r="I203" s="607"/>
      <c r="J203" s="607"/>
      <c r="K203" s="608"/>
      <c r="L203" s="600"/>
      <c r="M203" s="601"/>
      <c r="N203" s="601"/>
      <c r="O203" s="601"/>
      <c r="P203" s="601"/>
      <c r="Q203" s="601"/>
      <c r="R203" s="601"/>
      <c r="S203" s="601"/>
      <c r="T203" s="601"/>
      <c r="U203" s="601"/>
      <c r="V203" s="601"/>
      <c r="W203" s="601"/>
      <c r="X203" s="602"/>
      <c r="Y203" s="388"/>
      <c r="Z203" s="389"/>
      <c r="AA203" s="389"/>
      <c r="AB203" s="390"/>
      <c r="AC203" s="606"/>
      <c r="AD203" s="607"/>
      <c r="AE203" s="607"/>
      <c r="AF203" s="607"/>
      <c r="AG203" s="608"/>
      <c r="AH203" s="600"/>
      <c r="AI203" s="601"/>
      <c r="AJ203" s="601"/>
      <c r="AK203" s="601"/>
      <c r="AL203" s="601"/>
      <c r="AM203" s="601"/>
      <c r="AN203" s="601"/>
      <c r="AO203" s="601"/>
      <c r="AP203" s="601"/>
      <c r="AQ203" s="601"/>
      <c r="AR203" s="601"/>
      <c r="AS203" s="601"/>
      <c r="AT203" s="602"/>
      <c r="AU203" s="388"/>
      <c r="AV203" s="389"/>
      <c r="AW203" s="389"/>
      <c r="AX203" s="603"/>
    </row>
    <row r="204" spans="1:50" ht="24.75" customHeight="1" x14ac:dyDescent="0.15">
      <c r="A204" s="1047"/>
      <c r="B204" s="1048"/>
      <c r="C204" s="1048"/>
      <c r="D204" s="1048"/>
      <c r="E204" s="1048"/>
      <c r="F204" s="1049"/>
      <c r="G204" s="606"/>
      <c r="H204" s="607"/>
      <c r="I204" s="607"/>
      <c r="J204" s="607"/>
      <c r="K204" s="608"/>
      <c r="L204" s="600"/>
      <c r="M204" s="601"/>
      <c r="N204" s="601"/>
      <c r="O204" s="601"/>
      <c r="P204" s="601"/>
      <c r="Q204" s="601"/>
      <c r="R204" s="601"/>
      <c r="S204" s="601"/>
      <c r="T204" s="601"/>
      <c r="U204" s="601"/>
      <c r="V204" s="601"/>
      <c r="W204" s="601"/>
      <c r="X204" s="602"/>
      <c r="Y204" s="388"/>
      <c r="Z204" s="389"/>
      <c r="AA204" s="389"/>
      <c r="AB204" s="390"/>
      <c r="AC204" s="606"/>
      <c r="AD204" s="607"/>
      <c r="AE204" s="607"/>
      <c r="AF204" s="607"/>
      <c r="AG204" s="608"/>
      <c r="AH204" s="600"/>
      <c r="AI204" s="601"/>
      <c r="AJ204" s="601"/>
      <c r="AK204" s="601"/>
      <c r="AL204" s="601"/>
      <c r="AM204" s="601"/>
      <c r="AN204" s="601"/>
      <c r="AO204" s="601"/>
      <c r="AP204" s="601"/>
      <c r="AQ204" s="601"/>
      <c r="AR204" s="601"/>
      <c r="AS204" s="601"/>
      <c r="AT204" s="602"/>
      <c r="AU204" s="388"/>
      <c r="AV204" s="389"/>
      <c r="AW204" s="389"/>
      <c r="AX204" s="603"/>
    </row>
    <row r="205" spans="1:50" ht="24.75" customHeight="1" x14ac:dyDescent="0.15">
      <c r="A205" s="1047"/>
      <c r="B205" s="1048"/>
      <c r="C205" s="1048"/>
      <c r="D205" s="1048"/>
      <c r="E205" s="1048"/>
      <c r="F205" s="1049"/>
      <c r="G205" s="606"/>
      <c r="H205" s="607"/>
      <c r="I205" s="607"/>
      <c r="J205" s="607"/>
      <c r="K205" s="608"/>
      <c r="L205" s="600"/>
      <c r="M205" s="601"/>
      <c r="N205" s="601"/>
      <c r="O205" s="601"/>
      <c r="P205" s="601"/>
      <c r="Q205" s="601"/>
      <c r="R205" s="601"/>
      <c r="S205" s="601"/>
      <c r="T205" s="601"/>
      <c r="U205" s="601"/>
      <c r="V205" s="601"/>
      <c r="W205" s="601"/>
      <c r="X205" s="602"/>
      <c r="Y205" s="388"/>
      <c r="Z205" s="389"/>
      <c r="AA205" s="389"/>
      <c r="AB205" s="390"/>
      <c r="AC205" s="606"/>
      <c r="AD205" s="607"/>
      <c r="AE205" s="607"/>
      <c r="AF205" s="607"/>
      <c r="AG205" s="608"/>
      <c r="AH205" s="600"/>
      <c r="AI205" s="601"/>
      <c r="AJ205" s="601"/>
      <c r="AK205" s="601"/>
      <c r="AL205" s="601"/>
      <c r="AM205" s="601"/>
      <c r="AN205" s="601"/>
      <c r="AO205" s="601"/>
      <c r="AP205" s="601"/>
      <c r="AQ205" s="601"/>
      <c r="AR205" s="601"/>
      <c r="AS205" s="601"/>
      <c r="AT205" s="602"/>
      <c r="AU205" s="388"/>
      <c r="AV205" s="389"/>
      <c r="AW205" s="389"/>
      <c r="AX205" s="603"/>
    </row>
    <row r="206" spans="1:50" ht="24.75" customHeight="1" x14ac:dyDescent="0.15">
      <c r="A206" s="1047"/>
      <c r="B206" s="1048"/>
      <c r="C206" s="1048"/>
      <c r="D206" s="1048"/>
      <c r="E206" s="1048"/>
      <c r="F206" s="1049"/>
      <c r="G206" s="606"/>
      <c r="H206" s="607"/>
      <c r="I206" s="607"/>
      <c r="J206" s="607"/>
      <c r="K206" s="608"/>
      <c r="L206" s="600"/>
      <c r="M206" s="601"/>
      <c r="N206" s="601"/>
      <c r="O206" s="601"/>
      <c r="P206" s="601"/>
      <c r="Q206" s="601"/>
      <c r="R206" s="601"/>
      <c r="S206" s="601"/>
      <c r="T206" s="601"/>
      <c r="U206" s="601"/>
      <c r="V206" s="601"/>
      <c r="W206" s="601"/>
      <c r="X206" s="602"/>
      <c r="Y206" s="388"/>
      <c r="Z206" s="389"/>
      <c r="AA206" s="389"/>
      <c r="AB206" s="390"/>
      <c r="AC206" s="606"/>
      <c r="AD206" s="607"/>
      <c r="AE206" s="607"/>
      <c r="AF206" s="607"/>
      <c r="AG206" s="608"/>
      <c r="AH206" s="600"/>
      <c r="AI206" s="601"/>
      <c r="AJ206" s="601"/>
      <c r="AK206" s="601"/>
      <c r="AL206" s="601"/>
      <c r="AM206" s="601"/>
      <c r="AN206" s="601"/>
      <c r="AO206" s="601"/>
      <c r="AP206" s="601"/>
      <c r="AQ206" s="601"/>
      <c r="AR206" s="601"/>
      <c r="AS206" s="601"/>
      <c r="AT206" s="602"/>
      <c r="AU206" s="388"/>
      <c r="AV206" s="389"/>
      <c r="AW206" s="389"/>
      <c r="AX206" s="603"/>
    </row>
    <row r="207" spans="1:50" ht="24.75" customHeight="1" x14ac:dyDescent="0.15">
      <c r="A207" s="1047"/>
      <c r="B207" s="1048"/>
      <c r="C207" s="1048"/>
      <c r="D207" s="1048"/>
      <c r="E207" s="1048"/>
      <c r="F207" s="1049"/>
      <c r="G207" s="606"/>
      <c r="H207" s="607"/>
      <c r="I207" s="607"/>
      <c r="J207" s="607"/>
      <c r="K207" s="608"/>
      <c r="L207" s="600"/>
      <c r="M207" s="601"/>
      <c r="N207" s="601"/>
      <c r="O207" s="601"/>
      <c r="P207" s="601"/>
      <c r="Q207" s="601"/>
      <c r="R207" s="601"/>
      <c r="S207" s="601"/>
      <c r="T207" s="601"/>
      <c r="U207" s="601"/>
      <c r="V207" s="601"/>
      <c r="W207" s="601"/>
      <c r="X207" s="602"/>
      <c r="Y207" s="388"/>
      <c r="Z207" s="389"/>
      <c r="AA207" s="389"/>
      <c r="AB207" s="390"/>
      <c r="AC207" s="606"/>
      <c r="AD207" s="607"/>
      <c r="AE207" s="607"/>
      <c r="AF207" s="607"/>
      <c r="AG207" s="608"/>
      <c r="AH207" s="600"/>
      <c r="AI207" s="601"/>
      <c r="AJ207" s="601"/>
      <c r="AK207" s="601"/>
      <c r="AL207" s="601"/>
      <c r="AM207" s="601"/>
      <c r="AN207" s="601"/>
      <c r="AO207" s="601"/>
      <c r="AP207" s="601"/>
      <c r="AQ207" s="601"/>
      <c r="AR207" s="601"/>
      <c r="AS207" s="601"/>
      <c r="AT207" s="602"/>
      <c r="AU207" s="388"/>
      <c r="AV207" s="389"/>
      <c r="AW207" s="389"/>
      <c r="AX207" s="603"/>
    </row>
    <row r="208" spans="1:50" ht="24.75" customHeight="1" x14ac:dyDescent="0.15">
      <c r="A208" s="1047"/>
      <c r="B208" s="1048"/>
      <c r="C208" s="1048"/>
      <c r="D208" s="1048"/>
      <c r="E208" s="1048"/>
      <c r="F208" s="1049"/>
      <c r="G208" s="606"/>
      <c r="H208" s="607"/>
      <c r="I208" s="607"/>
      <c r="J208" s="607"/>
      <c r="K208" s="608"/>
      <c r="L208" s="600"/>
      <c r="M208" s="601"/>
      <c r="N208" s="601"/>
      <c r="O208" s="601"/>
      <c r="P208" s="601"/>
      <c r="Q208" s="601"/>
      <c r="R208" s="601"/>
      <c r="S208" s="601"/>
      <c r="T208" s="601"/>
      <c r="U208" s="601"/>
      <c r="V208" s="601"/>
      <c r="W208" s="601"/>
      <c r="X208" s="602"/>
      <c r="Y208" s="388"/>
      <c r="Z208" s="389"/>
      <c r="AA208" s="389"/>
      <c r="AB208" s="390"/>
      <c r="AC208" s="606"/>
      <c r="AD208" s="607"/>
      <c r="AE208" s="607"/>
      <c r="AF208" s="607"/>
      <c r="AG208" s="608"/>
      <c r="AH208" s="600"/>
      <c r="AI208" s="601"/>
      <c r="AJ208" s="601"/>
      <c r="AK208" s="601"/>
      <c r="AL208" s="601"/>
      <c r="AM208" s="601"/>
      <c r="AN208" s="601"/>
      <c r="AO208" s="601"/>
      <c r="AP208" s="601"/>
      <c r="AQ208" s="601"/>
      <c r="AR208" s="601"/>
      <c r="AS208" s="601"/>
      <c r="AT208" s="602"/>
      <c r="AU208" s="388"/>
      <c r="AV208" s="389"/>
      <c r="AW208" s="389"/>
      <c r="AX208" s="603"/>
    </row>
    <row r="209" spans="1:50" ht="24.75" customHeight="1" x14ac:dyDescent="0.15">
      <c r="A209" s="1047"/>
      <c r="B209" s="1048"/>
      <c r="C209" s="1048"/>
      <c r="D209" s="1048"/>
      <c r="E209" s="1048"/>
      <c r="F209" s="1049"/>
      <c r="G209" s="606"/>
      <c r="H209" s="607"/>
      <c r="I209" s="607"/>
      <c r="J209" s="607"/>
      <c r="K209" s="608"/>
      <c r="L209" s="600"/>
      <c r="M209" s="601"/>
      <c r="N209" s="601"/>
      <c r="O209" s="601"/>
      <c r="P209" s="601"/>
      <c r="Q209" s="601"/>
      <c r="R209" s="601"/>
      <c r="S209" s="601"/>
      <c r="T209" s="601"/>
      <c r="U209" s="601"/>
      <c r="V209" s="601"/>
      <c r="W209" s="601"/>
      <c r="X209" s="602"/>
      <c r="Y209" s="388"/>
      <c r="Z209" s="389"/>
      <c r="AA209" s="389"/>
      <c r="AB209" s="390"/>
      <c r="AC209" s="606"/>
      <c r="AD209" s="607"/>
      <c r="AE209" s="607"/>
      <c r="AF209" s="607"/>
      <c r="AG209" s="608"/>
      <c r="AH209" s="600"/>
      <c r="AI209" s="601"/>
      <c r="AJ209" s="601"/>
      <c r="AK209" s="601"/>
      <c r="AL209" s="601"/>
      <c r="AM209" s="601"/>
      <c r="AN209" s="601"/>
      <c r="AO209" s="601"/>
      <c r="AP209" s="601"/>
      <c r="AQ209" s="601"/>
      <c r="AR209" s="601"/>
      <c r="AS209" s="601"/>
      <c r="AT209" s="602"/>
      <c r="AU209" s="388"/>
      <c r="AV209" s="389"/>
      <c r="AW209" s="389"/>
      <c r="AX209" s="603"/>
    </row>
    <row r="210" spans="1:50" ht="24.75" customHeight="1" x14ac:dyDescent="0.15">
      <c r="A210" s="1047"/>
      <c r="B210" s="1048"/>
      <c r="C210" s="1048"/>
      <c r="D210" s="1048"/>
      <c r="E210" s="1048"/>
      <c r="F210" s="1049"/>
      <c r="G210" s="606"/>
      <c r="H210" s="607"/>
      <c r="I210" s="607"/>
      <c r="J210" s="607"/>
      <c r="K210" s="608"/>
      <c r="L210" s="600"/>
      <c r="M210" s="601"/>
      <c r="N210" s="601"/>
      <c r="O210" s="601"/>
      <c r="P210" s="601"/>
      <c r="Q210" s="601"/>
      <c r="R210" s="601"/>
      <c r="S210" s="601"/>
      <c r="T210" s="601"/>
      <c r="U210" s="601"/>
      <c r="V210" s="601"/>
      <c r="W210" s="601"/>
      <c r="X210" s="602"/>
      <c r="Y210" s="388"/>
      <c r="Z210" s="389"/>
      <c r="AA210" s="389"/>
      <c r="AB210" s="390"/>
      <c r="AC210" s="606"/>
      <c r="AD210" s="607"/>
      <c r="AE210" s="607"/>
      <c r="AF210" s="607"/>
      <c r="AG210" s="608"/>
      <c r="AH210" s="600"/>
      <c r="AI210" s="601"/>
      <c r="AJ210" s="601"/>
      <c r="AK210" s="601"/>
      <c r="AL210" s="601"/>
      <c r="AM210" s="601"/>
      <c r="AN210" s="601"/>
      <c r="AO210" s="601"/>
      <c r="AP210" s="601"/>
      <c r="AQ210" s="601"/>
      <c r="AR210" s="601"/>
      <c r="AS210" s="601"/>
      <c r="AT210" s="602"/>
      <c r="AU210" s="388"/>
      <c r="AV210" s="389"/>
      <c r="AW210" s="389"/>
      <c r="AX210" s="603"/>
    </row>
    <row r="211" spans="1:50" ht="24.75" customHeight="1" x14ac:dyDescent="0.15">
      <c r="A211" s="1047"/>
      <c r="B211" s="1048"/>
      <c r="C211" s="1048"/>
      <c r="D211" s="1048"/>
      <c r="E211" s="1048"/>
      <c r="F211" s="1049"/>
      <c r="G211" s="606"/>
      <c r="H211" s="607"/>
      <c r="I211" s="607"/>
      <c r="J211" s="607"/>
      <c r="K211" s="608"/>
      <c r="L211" s="600"/>
      <c r="M211" s="601"/>
      <c r="N211" s="601"/>
      <c r="O211" s="601"/>
      <c r="P211" s="601"/>
      <c r="Q211" s="601"/>
      <c r="R211" s="601"/>
      <c r="S211" s="601"/>
      <c r="T211" s="601"/>
      <c r="U211" s="601"/>
      <c r="V211" s="601"/>
      <c r="W211" s="601"/>
      <c r="X211" s="602"/>
      <c r="Y211" s="388"/>
      <c r="Z211" s="389"/>
      <c r="AA211" s="389"/>
      <c r="AB211" s="390"/>
      <c r="AC211" s="606"/>
      <c r="AD211" s="607"/>
      <c r="AE211" s="607"/>
      <c r="AF211" s="607"/>
      <c r="AG211" s="608"/>
      <c r="AH211" s="600"/>
      <c r="AI211" s="601"/>
      <c r="AJ211" s="601"/>
      <c r="AK211" s="601"/>
      <c r="AL211" s="601"/>
      <c r="AM211" s="601"/>
      <c r="AN211" s="601"/>
      <c r="AO211" s="601"/>
      <c r="AP211" s="601"/>
      <c r="AQ211" s="601"/>
      <c r="AR211" s="601"/>
      <c r="AS211" s="601"/>
      <c r="AT211" s="602"/>
      <c r="AU211" s="388"/>
      <c r="AV211" s="389"/>
      <c r="AW211" s="389"/>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652"/>
      <c r="Z216" s="653"/>
      <c r="AA216" s="653"/>
      <c r="AB216" s="807"/>
      <c r="AC216" s="672"/>
      <c r="AD216" s="673"/>
      <c r="AE216" s="673"/>
      <c r="AF216" s="673"/>
      <c r="AG216" s="674"/>
      <c r="AH216" s="666"/>
      <c r="AI216" s="667"/>
      <c r="AJ216" s="667"/>
      <c r="AK216" s="667"/>
      <c r="AL216" s="667"/>
      <c r="AM216" s="667"/>
      <c r="AN216" s="667"/>
      <c r="AO216" s="667"/>
      <c r="AP216" s="667"/>
      <c r="AQ216" s="667"/>
      <c r="AR216" s="667"/>
      <c r="AS216" s="667"/>
      <c r="AT216" s="668"/>
      <c r="AU216" s="652"/>
      <c r="AV216" s="653"/>
      <c r="AW216" s="653"/>
      <c r="AX216" s="654"/>
    </row>
    <row r="217" spans="1:50" ht="24.75" customHeight="1" x14ac:dyDescent="0.15">
      <c r="A217" s="1047"/>
      <c r="B217" s="1048"/>
      <c r="C217" s="1048"/>
      <c r="D217" s="1048"/>
      <c r="E217" s="1048"/>
      <c r="F217" s="1049"/>
      <c r="G217" s="606"/>
      <c r="H217" s="607"/>
      <c r="I217" s="607"/>
      <c r="J217" s="607"/>
      <c r="K217" s="608"/>
      <c r="L217" s="600"/>
      <c r="M217" s="601"/>
      <c r="N217" s="601"/>
      <c r="O217" s="601"/>
      <c r="P217" s="601"/>
      <c r="Q217" s="601"/>
      <c r="R217" s="601"/>
      <c r="S217" s="601"/>
      <c r="T217" s="601"/>
      <c r="U217" s="601"/>
      <c r="V217" s="601"/>
      <c r="W217" s="601"/>
      <c r="X217" s="602"/>
      <c r="Y217" s="388"/>
      <c r="Z217" s="389"/>
      <c r="AA217" s="389"/>
      <c r="AB217" s="390"/>
      <c r="AC217" s="606"/>
      <c r="AD217" s="607"/>
      <c r="AE217" s="607"/>
      <c r="AF217" s="607"/>
      <c r="AG217" s="608"/>
      <c r="AH217" s="600"/>
      <c r="AI217" s="601"/>
      <c r="AJ217" s="601"/>
      <c r="AK217" s="601"/>
      <c r="AL217" s="601"/>
      <c r="AM217" s="601"/>
      <c r="AN217" s="601"/>
      <c r="AO217" s="601"/>
      <c r="AP217" s="601"/>
      <c r="AQ217" s="601"/>
      <c r="AR217" s="601"/>
      <c r="AS217" s="601"/>
      <c r="AT217" s="602"/>
      <c r="AU217" s="388"/>
      <c r="AV217" s="389"/>
      <c r="AW217" s="389"/>
      <c r="AX217" s="603"/>
    </row>
    <row r="218" spans="1:50" ht="24.75" customHeight="1" x14ac:dyDescent="0.15">
      <c r="A218" s="1047"/>
      <c r="B218" s="1048"/>
      <c r="C218" s="1048"/>
      <c r="D218" s="1048"/>
      <c r="E218" s="1048"/>
      <c r="F218" s="1049"/>
      <c r="G218" s="606"/>
      <c r="H218" s="607"/>
      <c r="I218" s="607"/>
      <c r="J218" s="607"/>
      <c r="K218" s="608"/>
      <c r="L218" s="600"/>
      <c r="M218" s="601"/>
      <c r="N218" s="601"/>
      <c r="O218" s="601"/>
      <c r="P218" s="601"/>
      <c r="Q218" s="601"/>
      <c r="R218" s="601"/>
      <c r="S218" s="601"/>
      <c r="T218" s="601"/>
      <c r="U218" s="601"/>
      <c r="V218" s="601"/>
      <c r="W218" s="601"/>
      <c r="X218" s="602"/>
      <c r="Y218" s="388"/>
      <c r="Z218" s="389"/>
      <c r="AA218" s="389"/>
      <c r="AB218" s="390"/>
      <c r="AC218" s="606"/>
      <c r="AD218" s="607"/>
      <c r="AE218" s="607"/>
      <c r="AF218" s="607"/>
      <c r="AG218" s="608"/>
      <c r="AH218" s="600"/>
      <c r="AI218" s="601"/>
      <c r="AJ218" s="601"/>
      <c r="AK218" s="601"/>
      <c r="AL218" s="601"/>
      <c r="AM218" s="601"/>
      <c r="AN218" s="601"/>
      <c r="AO218" s="601"/>
      <c r="AP218" s="601"/>
      <c r="AQ218" s="601"/>
      <c r="AR218" s="601"/>
      <c r="AS218" s="601"/>
      <c r="AT218" s="602"/>
      <c r="AU218" s="388"/>
      <c r="AV218" s="389"/>
      <c r="AW218" s="389"/>
      <c r="AX218" s="603"/>
    </row>
    <row r="219" spans="1:50" ht="24.75" customHeight="1" x14ac:dyDescent="0.15">
      <c r="A219" s="1047"/>
      <c r="B219" s="1048"/>
      <c r="C219" s="1048"/>
      <c r="D219" s="1048"/>
      <c r="E219" s="1048"/>
      <c r="F219" s="1049"/>
      <c r="G219" s="606"/>
      <c r="H219" s="607"/>
      <c r="I219" s="607"/>
      <c r="J219" s="607"/>
      <c r="K219" s="608"/>
      <c r="L219" s="600"/>
      <c r="M219" s="601"/>
      <c r="N219" s="601"/>
      <c r="O219" s="601"/>
      <c r="P219" s="601"/>
      <c r="Q219" s="601"/>
      <c r="R219" s="601"/>
      <c r="S219" s="601"/>
      <c r="T219" s="601"/>
      <c r="U219" s="601"/>
      <c r="V219" s="601"/>
      <c r="W219" s="601"/>
      <c r="X219" s="602"/>
      <c r="Y219" s="388"/>
      <c r="Z219" s="389"/>
      <c r="AA219" s="389"/>
      <c r="AB219" s="390"/>
      <c r="AC219" s="606"/>
      <c r="AD219" s="607"/>
      <c r="AE219" s="607"/>
      <c r="AF219" s="607"/>
      <c r="AG219" s="608"/>
      <c r="AH219" s="600"/>
      <c r="AI219" s="601"/>
      <c r="AJ219" s="601"/>
      <c r="AK219" s="601"/>
      <c r="AL219" s="601"/>
      <c r="AM219" s="601"/>
      <c r="AN219" s="601"/>
      <c r="AO219" s="601"/>
      <c r="AP219" s="601"/>
      <c r="AQ219" s="601"/>
      <c r="AR219" s="601"/>
      <c r="AS219" s="601"/>
      <c r="AT219" s="602"/>
      <c r="AU219" s="388"/>
      <c r="AV219" s="389"/>
      <c r="AW219" s="389"/>
      <c r="AX219" s="603"/>
    </row>
    <row r="220" spans="1:50" ht="24.75" customHeight="1" x14ac:dyDescent="0.15">
      <c r="A220" s="1047"/>
      <c r="B220" s="1048"/>
      <c r="C220" s="1048"/>
      <c r="D220" s="1048"/>
      <c r="E220" s="1048"/>
      <c r="F220" s="1049"/>
      <c r="G220" s="606"/>
      <c r="H220" s="607"/>
      <c r="I220" s="607"/>
      <c r="J220" s="607"/>
      <c r="K220" s="608"/>
      <c r="L220" s="600"/>
      <c r="M220" s="601"/>
      <c r="N220" s="601"/>
      <c r="O220" s="601"/>
      <c r="P220" s="601"/>
      <c r="Q220" s="601"/>
      <c r="R220" s="601"/>
      <c r="S220" s="601"/>
      <c r="T220" s="601"/>
      <c r="U220" s="601"/>
      <c r="V220" s="601"/>
      <c r="W220" s="601"/>
      <c r="X220" s="602"/>
      <c r="Y220" s="388"/>
      <c r="Z220" s="389"/>
      <c r="AA220" s="389"/>
      <c r="AB220" s="390"/>
      <c r="AC220" s="606"/>
      <c r="AD220" s="607"/>
      <c r="AE220" s="607"/>
      <c r="AF220" s="607"/>
      <c r="AG220" s="608"/>
      <c r="AH220" s="600"/>
      <c r="AI220" s="601"/>
      <c r="AJ220" s="601"/>
      <c r="AK220" s="601"/>
      <c r="AL220" s="601"/>
      <c r="AM220" s="601"/>
      <c r="AN220" s="601"/>
      <c r="AO220" s="601"/>
      <c r="AP220" s="601"/>
      <c r="AQ220" s="601"/>
      <c r="AR220" s="601"/>
      <c r="AS220" s="601"/>
      <c r="AT220" s="602"/>
      <c r="AU220" s="388"/>
      <c r="AV220" s="389"/>
      <c r="AW220" s="389"/>
      <c r="AX220" s="603"/>
    </row>
    <row r="221" spans="1:50" ht="24.75" customHeight="1" x14ac:dyDescent="0.15">
      <c r="A221" s="1047"/>
      <c r="B221" s="1048"/>
      <c r="C221" s="1048"/>
      <c r="D221" s="1048"/>
      <c r="E221" s="1048"/>
      <c r="F221" s="1049"/>
      <c r="G221" s="606"/>
      <c r="H221" s="607"/>
      <c r="I221" s="607"/>
      <c r="J221" s="607"/>
      <c r="K221" s="608"/>
      <c r="L221" s="600"/>
      <c r="M221" s="601"/>
      <c r="N221" s="601"/>
      <c r="O221" s="601"/>
      <c r="P221" s="601"/>
      <c r="Q221" s="601"/>
      <c r="R221" s="601"/>
      <c r="S221" s="601"/>
      <c r="T221" s="601"/>
      <c r="U221" s="601"/>
      <c r="V221" s="601"/>
      <c r="W221" s="601"/>
      <c r="X221" s="602"/>
      <c r="Y221" s="388"/>
      <c r="Z221" s="389"/>
      <c r="AA221" s="389"/>
      <c r="AB221" s="390"/>
      <c r="AC221" s="606"/>
      <c r="AD221" s="607"/>
      <c r="AE221" s="607"/>
      <c r="AF221" s="607"/>
      <c r="AG221" s="608"/>
      <c r="AH221" s="600"/>
      <c r="AI221" s="601"/>
      <c r="AJ221" s="601"/>
      <c r="AK221" s="601"/>
      <c r="AL221" s="601"/>
      <c r="AM221" s="601"/>
      <c r="AN221" s="601"/>
      <c r="AO221" s="601"/>
      <c r="AP221" s="601"/>
      <c r="AQ221" s="601"/>
      <c r="AR221" s="601"/>
      <c r="AS221" s="601"/>
      <c r="AT221" s="602"/>
      <c r="AU221" s="388"/>
      <c r="AV221" s="389"/>
      <c r="AW221" s="389"/>
      <c r="AX221" s="603"/>
    </row>
    <row r="222" spans="1:50" ht="24.75" customHeight="1" x14ac:dyDescent="0.15">
      <c r="A222" s="1047"/>
      <c r="B222" s="1048"/>
      <c r="C222" s="1048"/>
      <c r="D222" s="1048"/>
      <c r="E222" s="1048"/>
      <c r="F222" s="1049"/>
      <c r="G222" s="606"/>
      <c r="H222" s="607"/>
      <c r="I222" s="607"/>
      <c r="J222" s="607"/>
      <c r="K222" s="608"/>
      <c r="L222" s="600"/>
      <c r="M222" s="601"/>
      <c r="N222" s="601"/>
      <c r="O222" s="601"/>
      <c r="P222" s="601"/>
      <c r="Q222" s="601"/>
      <c r="R222" s="601"/>
      <c r="S222" s="601"/>
      <c r="T222" s="601"/>
      <c r="U222" s="601"/>
      <c r="V222" s="601"/>
      <c r="W222" s="601"/>
      <c r="X222" s="602"/>
      <c r="Y222" s="388"/>
      <c r="Z222" s="389"/>
      <c r="AA222" s="389"/>
      <c r="AB222" s="390"/>
      <c r="AC222" s="606"/>
      <c r="AD222" s="607"/>
      <c r="AE222" s="607"/>
      <c r="AF222" s="607"/>
      <c r="AG222" s="608"/>
      <c r="AH222" s="600"/>
      <c r="AI222" s="601"/>
      <c r="AJ222" s="601"/>
      <c r="AK222" s="601"/>
      <c r="AL222" s="601"/>
      <c r="AM222" s="601"/>
      <c r="AN222" s="601"/>
      <c r="AO222" s="601"/>
      <c r="AP222" s="601"/>
      <c r="AQ222" s="601"/>
      <c r="AR222" s="601"/>
      <c r="AS222" s="601"/>
      <c r="AT222" s="602"/>
      <c r="AU222" s="388"/>
      <c r="AV222" s="389"/>
      <c r="AW222" s="389"/>
      <c r="AX222" s="603"/>
    </row>
    <row r="223" spans="1:50" ht="24.75" customHeight="1" x14ac:dyDescent="0.15">
      <c r="A223" s="1047"/>
      <c r="B223" s="1048"/>
      <c r="C223" s="1048"/>
      <c r="D223" s="1048"/>
      <c r="E223" s="1048"/>
      <c r="F223" s="1049"/>
      <c r="G223" s="606"/>
      <c r="H223" s="607"/>
      <c r="I223" s="607"/>
      <c r="J223" s="607"/>
      <c r="K223" s="608"/>
      <c r="L223" s="600"/>
      <c r="M223" s="601"/>
      <c r="N223" s="601"/>
      <c r="O223" s="601"/>
      <c r="P223" s="601"/>
      <c r="Q223" s="601"/>
      <c r="R223" s="601"/>
      <c r="S223" s="601"/>
      <c r="T223" s="601"/>
      <c r="U223" s="601"/>
      <c r="V223" s="601"/>
      <c r="W223" s="601"/>
      <c r="X223" s="602"/>
      <c r="Y223" s="388"/>
      <c r="Z223" s="389"/>
      <c r="AA223" s="389"/>
      <c r="AB223" s="390"/>
      <c r="AC223" s="606"/>
      <c r="AD223" s="607"/>
      <c r="AE223" s="607"/>
      <c r="AF223" s="607"/>
      <c r="AG223" s="608"/>
      <c r="AH223" s="600"/>
      <c r="AI223" s="601"/>
      <c r="AJ223" s="601"/>
      <c r="AK223" s="601"/>
      <c r="AL223" s="601"/>
      <c r="AM223" s="601"/>
      <c r="AN223" s="601"/>
      <c r="AO223" s="601"/>
      <c r="AP223" s="601"/>
      <c r="AQ223" s="601"/>
      <c r="AR223" s="601"/>
      <c r="AS223" s="601"/>
      <c r="AT223" s="602"/>
      <c r="AU223" s="388"/>
      <c r="AV223" s="389"/>
      <c r="AW223" s="389"/>
      <c r="AX223" s="603"/>
    </row>
    <row r="224" spans="1:50" ht="24.75" customHeight="1" x14ac:dyDescent="0.15">
      <c r="A224" s="1047"/>
      <c r="B224" s="1048"/>
      <c r="C224" s="1048"/>
      <c r="D224" s="1048"/>
      <c r="E224" s="1048"/>
      <c r="F224" s="1049"/>
      <c r="G224" s="606"/>
      <c r="H224" s="607"/>
      <c r="I224" s="607"/>
      <c r="J224" s="607"/>
      <c r="K224" s="608"/>
      <c r="L224" s="600"/>
      <c r="M224" s="601"/>
      <c r="N224" s="601"/>
      <c r="O224" s="601"/>
      <c r="P224" s="601"/>
      <c r="Q224" s="601"/>
      <c r="R224" s="601"/>
      <c r="S224" s="601"/>
      <c r="T224" s="601"/>
      <c r="U224" s="601"/>
      <c r="V224" s="601"/>
      <c r="W224" s="601"/>
      <c r="X224" s="602"/>
      <c r="Y224" s="388"/>
      <c r="Z224" s="389"/>
      <c r="AA224" s="389"/>
      <c r="AB224" s="390"/>
      <c r="AC224" s="606"/>
      <c r="AD224" s="607"/>
      <c r="AE224" s="607"/>
      <c r="AF224" s="607"/>
      <c r="AG224" s="608"/>
      <c r="AH224" s="600"/>
      <c r="AI224" s="601"/>
      <c r="AJ224" s="601"/>
      <c r="AK224" s="601"/>
      <c r="AL224" s="601"/>
      <c r="AM224" s="601"/>
      <c r="AN224" s="601"/>
      <c r="AO224" s="601"/>
      <c r="AP224" s="601"/>
      <c r="AQ224" s="601"/>
      <c r="AR224" s="601"/>
      <c r="AS224" s="601"/>
      <c r="AT224" s="602"/>
      <c r="AU224" s="388"/>
      <c r="AV224" s="389"/>
      <c r="AW224" s="389"/>
      <c r="AX224" s="603"/>
    </row>
    <row r="225" spans="1:50" ht="24.75" customHeight="1" x14ac:dyDescent="0.15">
      <c r="A225" s="1047"/>
      <c r="B225" s="1048"/>
      <c r="C225" s="1048"/>
      <c r="D225" s="1048"/>
      <c r="E225" s="1048"/>
      <c r="F225" s="1049"/>
      <c r="G225" s="606"/>
      <c r="H225" s="607"/>
      <c r="I225" s="607"/>
      <c r="J225" s="607"/>
      <c r="K225" s="608"/>
      <c r="L225" s="600"/>
      <c r="M225" s="601"/>
      <c r="N225" s="601"/>
      <c r="O225" s="601"/>
      <c r="P225" s="601"/>
      <c r="Q225" s="601"/>
      <c r="R225" s="601"/>
      <c r="S225" s="601"/>
      <c r="T225" s="601"/>
      <c r="U225" s="601"/>
      <c r="V225" s="601"/>
      <c r="W225" s="601"/>
      <c r="X225" s="602"/>
      <c r="Y225" s="388"/>
      <c r="Z225" s="389"/>
      <c r="AA225" s="389"/>
      <c r="AB225" s="390"/>
      <c r="AC225" s="606"/>
      <c r="AD225" s="607"/>
      <c r="AE225" s="607"/>
      <c r="AF225" s="607"/>
      <c r="AG225" s="608"/>
      <c r="AH225" s="600"/>
      <c r="AI225" s="601"/>
      <c r="AJ225" s="601"/>
      <c r="AK225" s="601"/>
      <c r="AL225" s="601"/>
      <c r="AM225" s="601"/>
      <c r="AN225" s="601"/>
      <c r="AO225" s="601"/>
      <c r="AP225" s="601"/>
      <c r="AQ225" s="601"/>
      <c r="AR225" s="601"/>
      <c r="AS225" s="601"/>
      <c r="AT225" s="602"/>
      <c r="AU225" s="388"/>
      <c r="AV225" s="389"/>
      <c r="AW225" s="389"/>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652"/>
      <c r="Z229" s="653"/>
      <c r="AA229" s="653"/>
      <c r="AB229" s="807"/>
      <c r="AC229" s="672"/>
      <c r="AD229" s="673"/>
      <c r="AE229" s="673"/>
      <c r="AF229" s="673"/>
      <c r="AG229" s="674"/>
      <c r="AH229" s="666"/>
      <c r="AI229" s="667"/>
      <c r="AJ229" s="667"/>
      <c r="AK229" s="667"/>
      <c r="AL229" s="667"/>
      <c r="AM229" s="667"/>
      <c r="AN229" s="667"/>
      <c r="AO229" s="667"/>
      <c r="AP229" s="667"/>
      <c r="AQ229" s="667"/>
      <c r="AR229" s="667"/>
      <c r="AS229" s="667"/>
      <c r="AT229" s="668"/>
      <c r="AU229" s="652"/>
      <c r="AV229" s="653"/>
      <c r="AW229" s="653"/>
      <c r="AX229" s="654"/>
    </row>
    <row r="230" spans="1:50" ht="24.75" customHeight="1" x14ac:dyDescent="0.15">
      <c r="A230" s="1047"/>
      <c r="B230" s="1048"/>
      <c r="C230" s="1048"/>
      <c r="D230" s="1048"/>
      <c r="E230" s="1048"/>
      <c r="F230" s="1049"/>
      <c r="G230" s="606"/>
      <c r="H230" s="607"/>
      <c r="I230" s="607"/>
      <c r="J230" s="607"/>
      <c r="K230" s="608"/>
      <c r="L230" s="600"/>
      <c r="M230" s="601"/>
      <c r="N230" s="601"/>
      <c r="O230" s="601"/>
      <c r="P230" s="601"/>
      <c r="Q230" s="601"/>
      <c r="R230" s="601"/>
      <c r="S230" s="601"/>
      <c r="T230" s="601"/>
      <c r="U230" s="601"/>
      <c r="V230" s="601"/>
      <c r="W230" s="601"/>
      <c r="X230" s="602"/>
      <c r="Y230" s="388"/>
      <c r="Z230" s="389"/>
      <c r="AA230" s="389"/>
      <c r="AB230" s="390"/>
      <c r="AC230" s="606"/>
      <c r="AD230" s="607"/>
      <c r="AE230" s="607"/>
      <c r="AF230" s="607"/>
      <c r="AG230" s="608"/>
      <c r="AH230" s="600"/>
      <c r="AI230" s="601"/>
      <c r="AJ230" s="601"/>
      <c r="AK230" s="601"/>
      <c r="AL230" s="601"/>
      <c r="AM230" s="601"/>
      <c r="AN230" s="601"/>
      <c r="AO230" s="601"/>
      <c r="AP230" s="601"/>
      <c r="AQ230" s="601"/>
      <c r="AR230" s="601"/>
      <c r="AS230" s="601"/>
      <c r="AT230" s="602"/>
      <c r="AU230" s="388"/>
      <c r="AV230" s="389"/>
      <c r="AW230" s="389"/>
      <c r="AX230" s="603"/>
    </row>
    <row r="231" spans="1:50" ht="24.75" customHeight="1" x14ac:dyDescent="0.15">
      <c r="A231" s="1047"/>
      <c r="B231" s="1048"/>
      <c r="C231" s="1048"/>
      <c r="D231" s="1048"/>
      <c r="E231" s="1048"/>
      <c r="F231" s="1049"/>
      <c r="G231" s="606"/>
      <c r="H231" s="607"/>
      <c r="I231" s="607"/>
      <c r="J231" s="607"/>
      <c r="K231" s="608"/>
      <c r="L231" s="600"/>
      <c r="M231" s="601"/>
      <c r="N231" s="601"/>
      <c r="O231" s="601"/>
      <c r="P231" s="601"/>
      <c r="Q231" s="601"/>
      <c r="R231" s="601"/>
      <c r="S231" s="601"/>
      <c r="T231" s="601"/>
      <c r="U231" s="601"/>
      <c r="V231" s="601"/>
      <c r="W231" s="601"/>
      <c r="X231" s="602"/>
      <c r="Y231" s="388"/>
      <c r="Z231" s="389"/>
      <c r="AA231" s="389"/>
      <c r="AB231" s="390"/>
      <c r="AC231" s="606"/>
      <c r="AD231" s="607"/>
      <c r="AE231" s="607"/>
      <c r="AF231" s="607"/>
      <c r="AG231" s="608"/>
      <c r="AH231" s="600"/>
      <c r="AI231" s="601"/>
      <c r="AJ231" s="601"/>
      <c r="AK231" s="601"/>
      <c r="AL231" s="601"/>
      <c r="AM231" s="601"/>
      <c r="AN231" s="601"/>
      <c r="AO231" s="601"/>
      <c r="AP231" s="601"/>
      <c r="AQ231" s="601"/>
      <c r="AR231" s="601"/>
      <c r="AS231" s="601"/>
      <c r="AT231" s="602"/>
      <c r="AU231" s="388"/>
      <c r="AV231" s="389"/>
      <c r="AW231" s="389"/>
      <c r="AX231" s="603"/>
    </row>
    <row r="232" spans="1:50" ht="24.75" customHeight="1" x14ac:dyDescent="0.15">
      <c r="A232" s="1047"/>
      <c r="B232" s="1048"/>
      <c r="C232" s="1048"/>
      <c r="D232" s="1048"/>
      <c r="E232" s="1048"/>
      <c r="F232" s="1049"/>
      <c r="G232" s="606"/>
      <c r="H232" s="607"/>
      <c r="I232" s="607"/>
      <c r="J232" s="607"/>
      <c r="K232" s="608"/>
      <c r="L232" s="600"/>
      <c r="M232" s="601"/>
      <c r="N232" s="601"/>
      <c r="O232" s="601"/>
      <c r="P232" s="601"/>
      <c r="Q232" s="601"/>
      <c r="R232" s="601"/>
      <c r="S232" s="601"/>
      <c r="T232" s="601"/>
      <c r="U232" s="601"/>
      <c r="V232" s="601"/>
      <c r="W232" s="601"/>
      <c r="X232" s="602"/>
      <c r="Y232" s="388"/>
      <c r="Z232" s="389"/>
      <c r="AA232" s="389"/>
      <c r="AB232" s="390"/>
      <c r="AC232" s="606"/>
      <c r="AD232" s="607"/>
      <c r="AE232" s="607"/>
      <c r="AF232" s="607"/>
      <c r="AG232" s="608"/>
      <c r="AH232" s="600"/>
      <c r="AI232" s="601"/>
      <c r="AJ232" s="601"/>
      <c r="AK232" s="601"/>
      <c r="AL232" s="601"/>
      <c r="AM232" s="601"/>
      <c r="AN232" s="601"/>
      <c r="AO232" s="601"/>
      <c r="AP232" s="601"/>
      <c r="AQ232" s="601"/>
      <c r="AR232" s="601"/>
      <c r="AS232" s="601"/>
      <c r="AT232" s="602"/>
      <c r="AU232" s="388"/>
      <c r="AV232" s="389"/>
      <c r="AW232" s="389"/>
      <c r="AX232" s="603"/>
    </row>
    <row r="233" spans="1:50" ht="24.75" customHeight="1" x14ac:dyDescent="0.15">
      <c r="A233" s="1047"/>
      <c r="B233" s="1048"/>
      <c r="C233" s="1048"/>
      <c r="D233" s="1048"/>
      <c r="E233" s="1048"/>
      <c r="F233" s="1049"/>
      <c r="G233" s="606"/>
      <c r="H233" s="607"/>
      <c r="I233" s="607"/>
      <c r="J233" s="607"/>
      <c r="K233" s="608"/>
      <c r="L233" s="600"/>
      <c r="M233" s="601"/>
      <c r="N233" s="601"/>
      <c r="O233" s="601"/>
      <c r="P233" s="601"/>
      <c r="Q233" s="601"/>
      <c r="R233" s="601"/>
      <c r="S233" s="601"/>
      <c r="T233" s="601"/>
      <c r="U233" s="601"/>
      <c r="V233" s="601"/>
      <c r="W233" s="601"/>
      <c r="X233" s="602"/>
      <c r="Y233" s="388"/>
      <c r="Z233" s="389"/>
      <c r="AA233" s="389"/>
      <c r="AB233" s="390"/>
      <c r="AC233" s="606"/>
      <c r="AD233" s="607"/>
      <c r="AE233" s="607"/>
      <c r="AF233" s="607"/>
      <c r="AG233" s="608"/>
      <c r="AH233" s="600"/>
      <c r="AI233" s="601"/>
      <c r="AJ233" s="601"/>
      <c r="AK233" s="601"/>
      <c r="AL233" s="601"/>
      <c r="AM233" s="601"/>
      <c r="AN233" s="601"/>
      <c r="AO233" s="601"/>
      <c r="AP233" s="601"/>
      <c r="AQ233" s="601"/>
      <c r="AR233" s="601"/>
      <c r="AS233" s="601"/>
      <c r="AT233" s="602"/>
      <c r="AU233" s="388"/>
      <c r="AV233" s="389"/>
      <c r="AW233" s="389"/>
      <c r="AX233" s="603"/>
    </row>
    <row r="234" spans="1:50" ht="24.75" customHeight="1" x14ac:dyDescent="0.15">
      <c r="A234" s="1047"/>
      <c r="B234" s="1048"/>
      <c r="C234" s="1048"/>
      <c r="D234" s="1048"/>
      <c r="E234" s="1048"/>
      <c r="F234" s="1049"/>
      <c r="G234" s="606"/>
      <c r="H234" s="607"/>
      <c r="I234" s="607"/>
      <c r="J234" s="607"/>
      <c r="K234" s="608"/>
      <c r="L234" s="600"/>
      <c r="M234" s="601"/>
      <c r="N234" s="601"/>
      <c r="O234" s="601"/>
      <c r="P234" s="601"/>
      <c r="Q234" s="601"/>
      <c r="R234" s="601"/>
      <c r="S234" s="601"/>
      <c r="T234" s="601"/>
      <c r="U234" s="601"/>
      <c r="V234" s="601"/>
      <c r="W234" s="601"/>
      <c r="X234" s="602"/>
      <c r="Y234" s="388"/>
      <c r="Z234" s="389"/>
      <c r="AA234" s="389"/>
      <c r="AB234" s="390"/>
      <c r="AC234" s="606"/>
      <c r="AD234" s="607"/>
      <c r="AE234" s="607"/>
      <c r="AF234" s="607"/>
      <c r="AG234" s="608"/>
      <c r="AH234" s="600"/>
      <c r="AI234" s="601"/>
      <c r="AJ234" s="601"/>
      <c r="AK234" s="601"/>
      <c r="AL234" s="601"/>
      <c r="AM234" s="601"/>
      <c r="AN234" s="601"/>
      <c r="AO234" s="601"/>
      <c r="AP234" s="601"/>
      <c r="AQ234" s="601"/>
      <c r="AR234" s="601"/>
      <c r="AS234" s="601"/>
      <c r="AT234" s="602"/>
      <c r="AU234" s="388"/>
      <c r="AV234" s="389"/>
      <c r="AW234" s="389"/>
      <c r="AX234" s="603"/>
    </row>
    <row r="235" spans="1:50" ht="24.75" customHeight="1" x14ac:dyDescent="0.15">
      <c r="A235" s="1047"/>
      <c r="B235" s="1048"/>
      <c r="C235" s="1048"/>
      <c r="D235" s="1048"/>
      <c r="E235" s="1048"/>
      <c r="F235" s="1049"/>
      <c r="G235" s="606"/>
      <c r="H235" s="607"/>
      <c r="I235" s="607"/>
      <c r="J235" s="607"/>
      <c r="K235" s="608"/>
      <c r="L235" s="600"/>
      <c r="M235" s="601"/>
      <c r="N235" s="601"/>
      <c r="O235" s="601"/>
      <c r="P235" s="601"/>
      <c r="Q235" s="601"/>
      <c r="R235" s="601"/>
      <c r="S235" s="601"/>
      <c r="T235" s="601"/>
      <c r="U235" s="601"/>
      <c r="V235" s="601"/>
      <c r="W235" s="601"/>
      <c r="X235" s="602"/>
      <c r="Y235" s="388"/>
      <c r="Z235" s="389"/>
      <c r="AA235" s="389"/>
      <c r="AB235" s="390"/>
      <c r="AC235" s="606"/>
      <c r="AD235" s="607"/>
      <c r="AE235" s="607"/>
      <c r="AF235" s="607"/>
      <c r="AG235" s="608"/>
      <c r="AH235" s="600"/>
      <c r="AI235" s="601"/>
      <c r="AJ235" s="601"/>
      <c r="AK235" s="601"/>
      <c r="AL235" s="601"/>
      <c r="AM235" s="601"/>
      <c r="AN235" s="601"/>
      <c r="AO235" s="601"/>
      <c r="AP235" s="601"/>
      <c r="AQ235" s="601"/>
      <c r="AR235" s="601"/>
      <c r="AS235" s="601"/>
      <c r="AT235" s="602"/>
      <c r="AU235" s="388"/>
      <c r="AV235" s="389"/>
      <c r="AW235" s="389"/>
      <c r="AX235" s="603"/>
    </row>
    <row r="236" spans="1:50" ht="24.75" customHeight="1" x14ac:dyDescent="0.15">
      <c r="A236" s="1047"/>
      <c r="B236" s="1048"/>
      <c r="C236" s="1048"/>
      <c r="D236" s="1048"/>
      <c r="E236" s="1048"/>
      <c r="F236" s="1049"/>
      <c r="G236" s="606"/>
      <c r="H236" s="607"/>
      <c r="I236" s="607"/>
      <c r="J236" s="607"/>
      <c r="K236" s="608"/>
      <c r="L236" s="600"/>
      <c r="M236" s="601"/>
      <c r="N236" s="601"/>
      <c r="O236" s="601"/>
      <c r="P236" s="601"/>
      <c r="Q236" s="601"/>
      <c r="R236" s="601"/>
      <c r="S236" s="601"/>
      <c r="T236" s="601"/>
      <c r="U236" s="601"/>
      <c r="V236" s="601"/>
      <c r="W236" s="601"/>
      <c r="X236" s="602"/>
      <c r="Y236" s="388"/>
      <c r="Z236" s="389"/>
      <c r="AA236" s="389"/>
      <c r="AB236" s="390"/>
      <c r="AC236" s="606"/>
      <c r="AD236" s="607"/>
      <c r="AE236" s="607"/>
      <c r="AF236" s="607"/>
      <c r="AG236" s="608"/>
      <c r="AH236" s="600"/>
      <c r="AI236" s="601"/>
      <c r="AJ236" s="601"/>
      <c r="AK236" s="601"/>
      <c r="AL236" s="601"/>
      <c r="AM236" s="601"/>
      <c r="AN236" s="601"/>
      <c r="AO236" s="601"/>
      <c r="AP236" s="601"/>
      <c r="AQ236" s="601"/>
      <c r="AR236" s="601"/>
      <c r="AS236" s="601"/>
      <c r="AT236" s="602"/>
      <c r="AU236" s="388"/>
      <c r="AV236" s="389"/>
      <c r="AW236" s="389"/>
      <c r="AX236" s="603"/>
    </row>
    <row r="237" spans="1:50" ht="24.75" customHeight="1" x14ac:dyDescent="0.15">
      <c r="A237" s="1047"/>
      <c r="B237" s="1048"/>
      <c r="C237" s="1048"/>
      <c r="D237" s="1048"/>
      <c r="E237" s="1048"/>
      <c r="F237" s="1049"/>
      <c r="G237" s="606"/>
      <c r="H237" s="607"/>
      <c r="I237" s="607"/>
      <c r="J237" s="607"/>
      <c r="K237" s="608"/>
      <c r="L237" s="600"/>
      <c r="M237" s="601"/>
      <c r="N237" s="601"/>
      <c r="O237" s="601"/>
      <c r="P237" s="601"/>
      <c r="Q237" s="601"/>
      <c r="R237" s="601"/>
      <c r="S237" s="601"/>
      <c r="T237" s="601"/>
      <c r="U237" s="601"/>
      <c r="V237" s="601"/>
      <c r="W237" s="601"/>
      <c r="X237" s="602"/>
      <c r="Y237" s="388"/>
      <c r="Z237" s="389"/>
      <c r="AA237" s="389"/>
      <c r="AB237" s="390"/>
      <c r="AC237" s="606"/>
      <c r="AD237" s="607"/>
      <c r="AE237" s="607"/>
      <c r="AF237" s="607"/>
      <c r="AG237" s="608"/>
      <c r="AH237" s="600"/>
      <c r="AI237" s="601"/>
      <c r="AJ237" s="601"/>
      <c r="AK237" s="601"/>
      <c r="AL237" s="601"/>
      <c r="AM237" s="601"/>
      <c r="AN237" s="601"/>
      <c r="AO237" s="601"/>
      <c r="AP237" s="601"/>
      <c r="AQ237" s="601"/>
      <c r="AR237" s="601"/>
      <c r="AS237" s="601"/>
      <c r="AT237" s="602"/>
      <c r="AU237" s="388"/>
      <c r="AV237" s="389"/>
      <c r="AW237" s="389"/>
      <c r="AX237" s="603"/>
    </row>
    <row r="238" spans="1:50" ht="24.75" customHeight="1" x14ac:dyDescent="0.15">
      <c r="A238" s="1047"/>
      <c r="B238" s="1048"/>
      <c r="C238" s="1048"/>
      <c r="D238" s="1048"/>
      <c r="E238" s="1048"/>
      <c r="F238" s="1049"/>
      <c r="G238" s="606"/>
      <c r="H238" s="607"/>
      <c r="I238" s="607"/>
      <c r="J238" s="607"/>
      <c r="K238" s="608"/>
      <c r="L238" s="600"/>
      <c r="M238" s="601"/>
      <c r="N238" s="601"/>
      <c r="O238" s="601"/>
      <c r="P238" s="601"/>
      <c r="Q238" s="601"/>
      <c r="R238" s="601"/>
      <c r="S238" s="601"/>
      <c r="T238" s="601"/>
      <c r="U238" s="601"/>
      <c r="V238" s="601"/>
      <c r="W238" s="601"/>
      <c r="X238" s="602"/>
      <c r="Y238" s="388"/>
      <c r="Z238" s="389"/>
      <c r="AA238" s="389"/>
      <c r="AB238" s="390"/>
      <c r="AC238" s="606"/>
      <c r="AD238" s="607"/>
      <c r="AE238" s="607"/>
      <c r="AF238" s="607"/>
      <c r="AG238" s="608"/>
      <c r="AH238" s="600"/>
      <c r="AI238" s="601"/>
      <c r="AJ238" s="601"/>
      <c r="AK238" s="601"/>
      <c r="AL238" s="601"/>
      <c r="AM238" s="601"/>
      <c r="AN238" s="601"/>
      <c r="AO238" s="601"/>
      <c r="AP238" s="601"/>
      <c r="AQ238" s="601"/>
      <c r="AR238" s="601"/>
      <c r="AS238" s="601"/>
      <c r="AT238" s="602"/>
      <c r="AU238" s="388"/>
      <c r="AV238" s="389"/>
      <c r="AW238" s="389"/>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652"/>
      <c r="Z242" s="653"/>
      <c r="AA242" s="653"/>
      <c r="AB242" s="807"/>
      <c r="AC242" s="672"/>
      <c r="AD242" s="673"/>
      <c r="AE242" s="673"/>
      <c r="AF242" s="673"/>
      <c r="AG242" s="674"/>
      <c r="AH242" s="666"/>
      <c r="AI242" s="667"/>
      <c r="AJ242" s="667"/>
      <c r="AK242" s="667"/>
      <c r="AL242" s="667"/>
      <c r="AM242" s="667"/>
      <c r="AN242" s="667"/>
      <c r="AO242" s="667"/>
      <c r="AP242" s="667"/>
      <c r="AQ242" s="667"/>
      <c r="AR242" s="667"/>
      <c r="AS242" s="667"/>
      <c r="AT242" s="668"/>
      <c r="AU242" s="652"/>
      <c r="AV242" s="653"/>
      <c r="AW242" s="653"/>
      <c r="AX242" s="654"/>
    </row>
    <row r="243" spans="1:50" ht="24.75" customHeight="1" x14ac:dyDescent="0.15">
      <c r="A243" s="1047"/>
      <c r="B243" s="1048"/>
      <c r="C243" s="1048"/>
      <c r="D243" s="1048"/>
      <c r="E243" s="1048"/>
      <c r="F243" s="1049"/>
      <c r="G243" s="606"/>
      <c r="H243" s="607"/>
      <c r="I243" s="607"/>
      <c r="J243" s="607"/>
      <c r="K243" s="608"/>
      <c r="L243" s="600"/>
      <c r="M243" s="601"/>
      <c r="N243" s="601"/>
      <c r="O243" s="601"/>
      <c r="P243" s="601"/>
      <c r="Q243" s="601"/>
      <c r="R243" s="601"/>
      <c r="S243" s="601"/>
      <c r="T243" s="601"/>
      <c r="U243" s="601"/>
      <c r="V243" s="601"/>
      <c r="W243" s="601"/>
      <c r="X243" s="602"/>
      <c r="Y243" s="388"/>
      <c r="Z243" s="389"/>
      <c r="AA243" s="389"/>
      <c r="AB243" s="390"/>
      <c r="AC243" s="606"/>
      <c r="AD243" s="607"/>
      <c r="AE243" s="607"/>
      <c r="AF243" s="607"/>
      <c r="AG243" s="608"/>
      <c r="AH243" s="600"/>
      <c r="AI243" s="601"/>
      <c r="AJ243" s="601"/>
      <c r="AK243" s="601"/>
      <c r="AL243" s="601"/>
      <c r="AM243" s="601"/>
      <c r="AN243" s="601"/>
      <c r="AO243" s="601"/>
      <c r="AP243" s="601"/>
      <c r="AQ243" s="601"/>
      <c r="AR243" s="601"/>
      <c r="AS243" s="601"/>
      <c r="AT243" s="602"/>
      <c r="AU243" s="388"/>
      <c r="AV243" s="389"/>
      <c r="AW243" s="389"/>
      <c r="AX243" s="603"/>
    </row>
    <row r="244" spans="1:50" ht="24.75" customHeight="1" x14ac:dyDescent="0.15">
      <c r="A244" s="1047"/>
      <c r="B244" s="1048"/>
      <c r="C244" s="1048"/>
      <c r="D244" s="1048"/>
      <c r="E244" s="1048"/>
      <c r="F244" s="1049"/>
      <c r="G244" s="606"/>
      <c r="H244" s="607"/>
      <c r="I244" s="607"/>
      <c r="J244" s="607"/>
      <c r="K244" s="608"/>
      <c r="L244" s="600"/>
      <c r="M244" s="601"/>
      <c r="N244" s="601"/>
      <c r="O244" s="601"/>
      <c r="P244" s="601"/>
      <c r="Q244" s="601"/>
      <c r="R244" s="601"/>
      <c r="S244" s="601"/>
      <c r="T244" s="601"/>
      <c r="U244" s="601"/>
      <c r="V244" s="601"/>
      <c r="W244" s="601"/>
      <c r="X244" s="602"/>
      <c r="Y244" s="388"/>
      <c r="Z244" s="389"/>
      <c r="AA244" s="389"/>
      <c r="AB244" s="390"/>
      <c r="AC244" s="606"/>
      <c r="AD244" s="607"/>
      <c r="AE244" s="607"/>
      <c r="AF244" s="607"/>
      <c r="AG244" s="608"/>
      <c r="AH244" s="600"/>
      <c r="AI244" s="601"/>
      <c r="AJ244" s="601"/>
      <c r="AK244" s="601"/>
      <c r="AL244" s="601"/>
      <c r="AM244" s="601"/>
      <c r="AN244" s="601"/>
      <c r="AO244" s="601"/>
      <c r="AP244" s="601"/>
      <c r="AQ244" s="601"/>
      <c r="AR244" s="601"/>
      <c r="AS244" s="601"/>
      <c r="AT244" s="602"/>
      <c r="AU244" s="388"/>
      <c r="AV244" s="389"/>
      <c r="AW244" s="389"/>
      <c r="AX244" s="603"/>
    </row>
    <row r="245" spans="1:50" ht="24.75" customHeight="1" x14ac:dyDescent="0.15">
      <c r="A245" s="1047"/>
      <c r="B245" s="1048"/>
      <c r="C245" s="1048"/>
      <c r="D245" s="1048"/>
      <c r="E245" s="1048"/>
      <c r="F245" s="1049"/>
      <c r="G245" s="606"/>
      <c r="H245" s="607"/>
      <c r="I245" s="607"/>
      <c r="J245" s="607"/>
      <c r="K245" s="608"/>
      <c r="L245" s="600"/>
      <c r="M245" s="601"/>
      <c r="N245" s="601"/>
      <c r="O245" s="601"/>
      <c r="P245" s="601"/>
      <c r="Q245" s="601"/>
      <c r="R245" s="601"/>
      <c r="S245" s="601"/>
      <c r="T245" s="601"/>
      <c r="U245" s="601"/>
      <c r="V245" s="601"/>
      <c r="W245" s="601"/>
      <c r="X245" s="602"/>
      <c r="Y245" s="388"/>
      <c r="Z245" s="389"/>
      <c r="AA245" s="389"/>
      <c r="AB245" s="390"/>
      <c r="AC245" s="606"/>
      <c r="AD245" s="607"/>
      <c r="AE245" s="607"/>
      <c r="AF245" s="607"/>
      <c r="AG245" s="608"/>
      <c r="AH245" s="600"/>
      <c r="AI245" s="601"/>
      <c r="AJ245" s="601"/>
      <c r="AK245" s="601"/>
      <c r="AL245" s="601"/>
      <c r="AM245" s="601"/>
      <c r="AN245" s="601"/>
      <c r="AO245" s="601"/>
      <c r="AP245" s="601"/>
      <c r="AQ245" s="601"/>
      <c r="AR245" s="601"/>
      <c r="AS245" s="601"/>
      <c r="AT245" s="602"/>
      <c r="AU245" s="388"/>
      <c r="AV245" s="389"/>
      <c r="AW245" s="389"/>
      <c r="AX245" s="603"/>
    </row>
    <row r="246" spans="1:50" ht="24.75" customHeight="1" x14ac:dyDescent="0.15">
      <c r="A246" s="1047"/>
      <c r="B246" s="1048"/>
      <c r="C246" s="1048"/>
      <c r="D246" s="1048"/>
      <c r="E246" s="1048"/>
      <c r="F246" s="1049"/>
      <c r="G246" s="606"/>
      <c r="H246" s="607"/>
      <c r="I246" s="607"/>
      <c r="J246" s="607"/>
      <c r="K246" s="608"/>
      <c r="L246" s="600"/>
      <c r="M246" s="601"/>
      <c r="N246" s="601"/>
      <c r="O246" s="601"/>
      <c r="P246" s="601"/>
      <c r="Q246" s="601"/>
      <c r="R246" s="601"/>
      <c r="S246" s="601"/>
      <c r="T246" s="601"/>
      <c r="U246" s="601"/>
      <c r="V246" s="601"/>
      <c r="W246" s="601"/>
      <c r="X246" s="602"/>
      <c r="Y246" s="388"/>
      <c r="Z246" s="389"/>
      <c r="AA246" s="389"/>
      <c r="AB246" s="390"/>
      <c r="AC246" s="606"/>
      <c r="AD246" s="607"/>
      <c r="AE246" s="607"/>
      <c r="AF246" s="607"/>
      <c r="AG246" s="608"/>
      <c r="AH246" s="600"/>
      <c r="AI246" s="601"/>
      <c r="AJ246" s="601"/>
      <c r="AK246" s="601"/>
      <c r="AL246" s="601"/>
      <c r="AM246" s="601"/>
      <c r="AN246" s="601"/>
      <c r="AO246" s="601"/>
      <c r="AP246" s="601"/>
      <c r="AQ246" s="601"/>
      <c r="AR246" s="601"/>
      <c r="AS246" s="601"/>
      <c r="AT246" s="602"/>
      <c r="AU246" s="388"/>
      <c r="AV246" s="389"/>
      <c r="AW246" s="389"/>
      <c r="AX246" s="603"/>
    </row>
    <row r="247" spans="1:50" ht="24.75" customHeight="1" x14ac:dyDescent="0.15">
      <c r="A247" s="1047"/>
      <c r="B247" s="1048"/>
      <c r="C247" s="1048"/>
      <c r="D247" s="1048"/>
      <c r="E247" s="1048"/>
      <c r="F247" s="1049"/>
      <c r="G247" s="606"/>
      <c r="H247" s="607"/>
      <c r="I247" s="607"/>
      <c r="J247" s="607"/>
      <c r="K247" s="608"/>
      <c r="L247" s="600"/>
      <c r="M247" s="601"/>
      <c r="N247" s="601"/>
      <c r="O247" s="601"/>
      <c r="P247" s="601"/>
      <c r="Q247" s="601"/>
      <c r="R247" s="601"/>
      <c r="S247" s="601"/>
      <c r="T247" s="601"/>
      <c r="U247" s="601"/>
      <c r="V247" s="601"/>
      <c r="W247" s="601"/>
      <c r="X247" s="602"/>
      <c r="Y247" s="388"/>
      <c r="Z247" s="389"/>
      <c r="AA247" s="389"/>
      <c r="AB247" s="390"/>
      <c r="AC247" s="606"/>
      <c r="AD247" s="607"/>
      <c r="AE247" s="607"/>
      <c r="AF247" s="607"/>
      <c r="AG247" s="608"/>
      <c r="AH247" s="600"/>
      <c r="AI247" s="601"/>
      <c r="AJ247" s="601"/>
      <c r="AK247" s="601"/>
      <c r="AL247" s="601"/>
      <c r="AM247" s="601"/>
      <c r="AN247" s="601"/>
      <c r="AO247" s="601"/>
      <c r="AP247" s="601"/>
      <c r="AQ247" s="601"/>
      <c r="AR247" s="601"/>
      <c r="AS247" s="601"/>
      <c r="AT247" s="602"/>
      <c r="AU247" s="388"/>
      <c r="AV247" s="389"/>
      <c r="AW247" s="389"/>
      <c r="AX247" s="603"/>
    </row>
    <row r="248" spans="1:50" ht="24.75" customHeight="1" x14ac:dyDescent="0.15">
      <c r="A248" s="1047"/>
      <c r="B248" s="1048"/>
      <c r="C248" s="1048"/>
      <c r="D248" s="1048"/>
      <c r="E248" s="1048"/>
      <c r="F248" s="1049"/>
      <c r="G248" s="606"/>
      <c r="H248" s="607"/>
      <c r="I248" s="607"/>
      <c r="J248" s="607"/>
      <c r="K248" s="608"/>
      <c r="L248" s="600"/>
      <c r="M248" s="601"/>
      <c r="N248" s="601"/>
      <c r="O248" s="601"/>
      <c r="P248" s="601"/>
      <c r="Q248" s="601"/>
      <c r="R248" s="601"/>
      <c r="S248" s="601"/>
      <c r="T248" s="601"/>
      <c r="U248" s="601"/>
      <c r="V248" s="601"/>
      <c r="W248" s="601"/>
      <c r="X248" s="602"/>
      <c r="Y248" s="388"/>
      <c r="Z248" s="389"/>
      <c r="AA248" s="389"/>
      <c r="AB248" s="390"/>
      <c r="AC248" s="606"/>
      <c r="AD248" s="607"/>
      <c r="AE248" s="607"/>
      <c r="AF248" s="607"/>
      <c r="AG248" s="608"/>
      <c r="AH248" s="600"/>
      <c r="AI248" s="601"/>
      <c r="AJ248" s="601"/>
      <c r="AK248" s="601"/>
      <c r="AL248" s="601"/>
      <c r="AM248" s="601"/>
      <c r="AN248" s="601"/>
      <c r="AO248" s="601"/>
      <c r="AP248" s="601"/>
      <c r="AQ248" s="601"/>
      <c r="AR248" s="601"/>
      <c r="AS248" s="601"/>
      <c r="AT248" s="602"/>
      <c r="AU248" s="388"/>
      <c r="AV248" s="389"/>
      <c r="AW248" s="389"/>
      <c r="AX248" s="603"/>
    </row>
    <row r="249" spans="1:50" ht="24.75" customHeight="1" x14ac:dyDescent="0.15">
      <c r="A249" s="1047"/>
      <c r="B249" s="1048"/>
      <c r="C249" s="1048"/>
      <c r="D249" s="1048"/>
      <c r="E249" s="1048"/>
      <c r="F249" s="1049"/>
      <c r="G249" s="606"/>
      <c r="H249" s="607"/>
      <c r="I249" s="607"/>
      <c r="J249" s="607"/>
      <c r="K249" s="608"/>
      <c r="L249" s="600"/>
      <c r="M249" s="601"/>
      <c r="N249" s="601"/>
      <c r="O249" s="601"/>
      <c r="P249" s="601"/>
      <c r="Q249" s="601"/>
      <c r="R249" s="601"/>
      <c r="S249" s="601"/>
      <c r="T249" s="601"/>
      <c r="U249" s="601"/>
      <c r="V249" s="601"/>
      <c r="W249" s="601"/>
      <c r="X249" s="602"/>
      <c r="Y249" s="388"/>
      <c r="Z249" s="389"/>
      <c r="AA249" s="389"/>
      <c r="AB249" s="390"/>
      <c r="AC249" s="606"/>
      <c r="AD249" s="607"/>
      <c r="AE249" s="607"/>
      <c r="AF249" s="607"/>
      <c r="AG249" s="608"/>
      <c r="AH249" s="600"/>
      <c r="AI249" s="601"/>
      <c r="AJ249" s="601"/>
      <c r="AK249" s="601"/>
      <c r="AL249" s="601"/>
      <c r="AM249" s="601"/>
      <c r="AN249" s="601"/>
      <c r="AO249" s="601"/>
      <c r="AP249" s="601"/>
      <c r="AQ249" s="601"/>
      <c r="AR249" s="601"/>
      <c r="AS249" s="601"/>
      <c r="AT249" s="602"/>
      <c r="AU249" s="388"/>
      <c r="AV249" s="389"/>
      <c r="AW249" s="389"/>
      <c r="AX249" s="603"/>
    </row>
    <row r="250" spans="1:50" ht="24.75" customHeight="1" x14ac:dyDescent="0.15">
      <c r="A250" s="1047"/>
      <c r="B250" s="1048"/>
      <c r="C250" s="1048"/>
      <c r="D250" s="1048"/>
      <c r="E250" s="1048"/>
      <c r="F250" s="1049"/>
      <c r="G250" s="606"/>
      <c r="H250" s="607"/>
      <c r="I250" s="607"/>
      <c r="J250" s="607"/>
      <c r="K250" s="608"/>
      <c r="L250" s="600"/>
      <c r="M250" s="601"/>
      <c r="N250" s="601"/>
      <c r="O250" s="601"/>
      <c r="P250" s="601"/>
      <c r="Q250" s="601"/>
      <c r="R250" s="601"/>
      <c r="S250" s="601"/>
      <c r="T250" s="601"/>
      <c r="U250" s="601"/>
      <c r="V250" s="601"/>
      <c r="W250" s="601"/>
      <c r="X250" s="602"/>
      <c r="Y250" s="388"/>
      <c r="Z250" s="389"/>
      <c r="AA250" s="389"/>
      <c r="AB250" s="390"/>
      <c r="AC250" s="606"/>
      <c r="AD250" s="607"/>
      <c r="AE250" s="607"/>
      <c r="AF250" s="607"/>
      <c r="AG250" s="608"/>
      <c r="AH250" s="600"/>
      <c r="AI250" s="601"/>
      <c r="AJ250" s="601"/>
      <c r="AK250" s="601"/>
      <c r="AL250" s="601"/>
      <c r="AM250" s="601"/>
      <c r="AN250" s="601"/>
      <c r="AO250" s="601"/>
      <c r="AP250" s="601"/>
      <c r="AQ250" s="601"/>
      <c r="AR250" s="601"/>
      <c r="AS250" s="601"/>
      <c r="AT250" s="602"/>
      <c r="AU250" s="388"/>
      <c r="AV250" s="389"/>
      <c r="AW250" s="389"/>
      <c r="AX250" s="603"/>
    </row>
    <row r="251" spans="1:50" ht="24.75" customHeight="1" x14ac:dyDescent="0.15">
      <c r="A251" s="1047"/>
      <c r="B251" s="1048"/>
      <c r="C251" s="1048"/>
      <c r="D251" s="1048"/>
      <c r="E251" s="1048"/>
      <c r="F251" s="1049"/>
      <c r="G251" s="606"/>
      <c r="H251" s="607"/>
      <c r="I251" s="607"/>
      <c r="J251" s="607"/>
      <c r="K251" s="608"/>
      <c r="L251" s="600"/>
      <c r="M251" s="601"/>
      <c r="N251" s="601"/>
      <c r="O251" s="601"/>
      <c r="P251" s="601"/>
      <c r="Q251" s="601"/>
      <c r="R251" s="601"/>
      <c r="S251" s="601"/>
      <c r="T251" s="601"/>
      <c r="U251" s="601"/>
      <c r="V251" s="601"/>
      <c r="W251" s="601"/>
      <c r="X251" s="602"/>
      <c r="Y251" s="388"/>
      <c r="Z251" s="389"/>
      <c r="AA251" s="389"/>
      <c r="AB251" s="390"/>
      <c r="AC251" s="606"/>
      <c r="AD251" s="607"/>
      <c r="AE251" s="607"/>
      <c r="AF251" s="607"/>
      <c r="AG251" s="608"/>
      <c r="AH251" s="600"/>
      <c r="AI251" s="601"/>
      <c r="AJ251" s="601"/>
      <c r="AK251" s="601"/>
      <c r="AL251" s="601"/>
      <c r="AM251" s="601"/>
      <c r="AN251" s="601"/>
      <c r="AO251" s="601"/>
      <c r="AP251" s="601"/>
      <c r="AQ251" s="601"/>
      <c r="AR251" s="601"/>
      <c r="AS251" s="601"/>
      <c r="AT251" s="602"/>
      <c r="AU251" s="388"/>
      <c r="AV251" s="389"/>
      <c r="AW251" s="389"/>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652"/>
      <c r="Z255" s="653"/>
      <c r="AA255" s="653"/>
      <c r="AB255" s="807"/>
      <c r="AC255" s="672"/>
      <c r="AD255" s="673"/>
      <c r="AE255" s="673"/>
      <c r="AF255" s="673"/>
      <c r="AG255" s="674"/>
      <c r="AH255" s="666"/>
      <c r="AI255" s="667"/>
      <c r="AJ255" s="667"/>
      <c r="AK255" s="667"/>
      <c r="AL255" s="667"/>
      <c r="AM255" s="667"/>
      <c r="AN255" s="667"/>
      <c r="AO255" s="667"/>
      <c r="AP255" s="667"/>
      <c r="AQ255" s="667"/>
      <c r="AR255" s="667"/>
      <c r="AS255" s="667"/>
      <c r="AT255" s="668"/>
      <c r="AU255" s="652"/>
      <c r="AV255" s="653"/>
      <c r="AW255" s="653"/>
      <c r="AX255" s="654"/>
    </row>
    <row r="256" spans="1:50" ht="24.75" customHeight="1" x14ac:dyDescent="0.15">
      <c r="A256" s="1047"/>
      <c r="B256" s="1048"/>
      <c r="C256" s="1048"/>
      <c r="D256" s="1048"/>
      <c r="E256" s="1048"/>
      <c r="F256" s="1049"/>
      <c r="G256" s="606"/>
      <c r="H256" s="607"/>
      <c r="I256" s="607"/>
      <c r="J256" s="607"/>
      <c r="K256" s="608"/>
      <c r="L256" s="600"/>
      <c r="M256" s="601"/>
      <c r="N256" s="601"/>
      <c r="O256" s="601"/>
      <c r="P256" s="601"/>
      <c r="Q256" s="601"/>
      <c r="R256" s="601"/>
      <c r="S256" s="601"/>
      <c r="T256" s="601"/>
      <c r="U256" s="601"/>
      <c r="V256" s="601"/>
      <c r="W256" s="601"/>
      <c r="X256" s="602"/>
      <c r="Y256" s="388"/>
      <c r="Z256" s="389"/>
      <c r="AA256" s="389"/>
      <c r="AB256" s="390"/>
      <c r="AC256" s="606"/>
      <c r="AD256" s="607"/>
      <c r="AE256" s="607"/>
      <c r="AF256" s="607"/>
      <c r="AG256" s="608"/>
      <c r="AH256" s="600"/>
      <c r="AI256" s="601"/>
      <c r="AJ256" s="601"/>
      <c r="AK256" s="601"/>
      <c r="AL256" s="601"/>
      <c r="AM256" s="601"/>
      <c r="AN256" s="601"/>
      <c r="AO256" s="601"/>
      <c r="AP256" s="601"/>
      <c r="AQ256" s="601"/>
      <c r="AR256" s="601"/>
      <c r="AS256" s="601"/>
      <c r="AT256" s="602"/>
      <c r="AU256" s="388"/>
      <c r="AV256" s="389"/>
      <c r="AW256" s="389"/>
      <c r="AX256" s="603"/>
    </row>
    <row r="257" spans="1:50" ht="24.75" customHeight="1" x14ac:dyDescent="0.15">
      <c r="A257" s="1047"/>
      <c r="B257" s="1048"/>
      <c r="C257" s="1048"/>
      <c r="D257" s="1048"/>
      <c r="E257" s="1048"/>
      <c r="F257" s="1049"/>
      <c r="G257" s="606"/>
      <c r="H257" s="607"/>
      <c r="I257" s="607"/>
      <c r="J257" s="607"/>
      <c r="K257" s="608"/>
      <c r="L257" s="600"/>
      <c r="M257" s="601"/>
      <c r="N257" s="601"/>
      <c r="O257" s="601"/>
      <c r="P257" s="601"/>
      <c r="Q257" s="601"/>
      <c r="R257" s="601"/>
      <c r="S257" s="601"/>
      <c r="T257" s="601"/>
      <c r="U257" s="601"/>
      <c r="V257" s="601"/>
      <c r="W257" s="601"/>
      <c r="X257" s="602"/>
      <c r="Y257" s="388"/>
      <c r="Z257" s="389"/>
      <c r="AA257" s="389"/>
      <c r="AB257" s="390"/>
      <c r="AC257" s="606"/>
      <c r="AD257" s="607"/>
      <c r="AE257" s="607"/>
      <c r="AF257" s="607"/>
      <c r="AG257" s="608"/>
      <c r="AH257" s="600"/>
      <c r="AI257" s="601"/>
      <c r="AJ257" s="601"/>
      <c r="AK257" s="601"/>
      <c r="AL257" s="601"/>
      <c r="AM257" s="601"/>
      <c r="AN257" s="601"/>
      <c r="AO257" s="601"/>
      <c r="AP257" s="601"/>
      <c r="AQ257" s="601"/>
      <c r="AR257" s="601"/>
      <c r="AS257" s="601"/>
      <c r="AT257" s="602"/>
      <c r="AU257" s="388"/>
      <c r="AV257" s="389"/>
      <c r="AW257" s="389"/>
      <c r="AX257" s="603"/>
    </row>
    <row r="258" spans="1:50" ht="24.75" customHeight="1" x14ac:dyDescent="0.15">
      <c r="A258" s="1047"/>
      <c r="B258" s="1048"/>
      <c r="C258" s="1048"/>
      <c r="D258" s="1048"/>
      <c r="E258" s="1048"/>
      <c r="F258" s="1049"/>
      <c r="G258" s="606"/>
      <c r="H258" s="607"/>
      <c r="I258" s="607"/>
      <c r="J258" s="607"/>
      <c r="K258" s="608"/>
      <c r="L258" s="600"/>
      <c r="M258" s="601"/>
      <c r="N258" s="601"/>
      <c r="O258" s="601"/>
      <c r="P258" s="601"/>
      <c r="Q258" s="601"/>
      <c r="R258" s="601"/>
      <c r="S258" s="601"/>
      <c r="T258" s="601"/>
      <c r="U258" s="601"/>
      <c r="V258" s="601"/>
      <c r="W258" s="601"/>
      <c r="X258" s="602"/>
      <c r="Y258" s="388"/>
      <c r="Z258" s="389"/>
      <c r="AA258" s="389"/>
      <c r="AB258" s="390"/>
      <c r="AC258" s="606"/>
      <c r="AD258" s="607"/>
      <c r="AE258" s="607"/>
      <c r="AF258" s="607"/>
      <c r="AG258" s="608"/>
      <c r="AH258" s="600"/>
      <c r="AI258" s="601"/>
      <c r="AJ258" s="601"/>
      <c r="AK258" s="601"/>
      <c r="AL258" s="601"/>
      <c r="AM258" s="601"/>
      <c r="AN258" s="601"/>
      <c r="AO258" s="601"/>
      <c r="AP258" s="601"/>
      <c r="AQ258" s="601"/>
      <c r="AR258" s="601"/>
      <c r="AS258" s="601"/>
      <c r="AT258" s="602"/>
      <c r="AU258" s="388"/>
      <c r="AV258" s="389"/>
      <c r="AW258" s="389"/>
      <c r="AX258" s="603"/>
    </row>
    <row r="259" spans="1:50" ht="24.75" customHeight="1" x14ac:dyDescent="0.15">
      <c r="A259" s="1047"/>
      <c r="B259" s="1048"/>
      <c r="C259" s="1048"/>
      <c r="D259" s="1048"/>
      <c r="E259" s="1048"/>
      <c r="F259" s="1049"/>
      <c r="G259" s="606"/>
      <c r="H259" s="607"/>
      <c r="I259" s="607"/>
      <c r="J259" s="607"/>
      <c r="K259" s="608"/>
      <c r="L259" s="600"/>
      <c r="M259" s="601"/>
      <c r="N259" s="601"/>
      <c r="O259" s="601"/>
      <c r="P259" s="601"/>
      <c r="Q259" s="601"/>
      <c r="R259" s="601"/>
      <c r="S259" s="601"/>
      <c r="T259" s="601"/>
      <c r="U259" s="601"/>
      <c r="V259" s="601"/>
      <c r="W259" s="601"/>
      <c r="X259" s="602"/>
      <c r="Y259" s="388"/>
      <c r="Z259" s="389"/>
      <c r="AA259" s="389"/>
      <c r="AB259" s="390"/>
      <c r="AC259" s="606"/>
      <c r="AD259" s="607"/>
      <c r="AE259" s="607"/>
      <c r="AF259" s="607"/>
      <c r="AG259" s="608"/>
      <c r="AH259" s="600"/>
      <c r="AI259" s="601"/>
      <c r="AJ259" s="601"/>
      <c r="AK259" s="601"/>
      <c r="AL259" s="601"/>
      <c r="AM259" s="601"/>
      <c r="AN259" s="601"/>
      <c r="AO259" s="601"/>
      <c r="AP259" s="601"/>
      <c r="AQ259" s="601"/>
      <c r="AR259" s="601"/>
      <c r="AS259" s="601"/>
      <c r="AT259" s="602"/>
      <c r="AU259" s="388"/>
      <c r="AV259" s="389"/>
      <c r="AW259" s="389"/>
      <c r="AX259" s="603"/>
    </row>
    <row r="260" spans="1:50" ht="24.75" customHeight="1" x14ac:dyDescent="0.15">
      <c r="A260" s="1047"/>
      <c r="B260" s="1048"/>
      <c r="C260" s="1048"/>
      <c r="D260" s="1048"/>
      <c r="E260" s="1048"/>
      <c r="F260" s="1049"/>
      <c r="G260" s="606"/>
      <c r="H260" s="607"/>
      <c r="I260" s="607"/>
      <c r="J260" s="607"/>
      <c r="K260" s="608"/>
      <c r="L260" s="600"/>
      <c r="M260" s="601"/>
      <c r="N260" s="601"/>
      <c r="O260" s="601"/>
      <c r="P260" s="601"/>
      <c r="Q260" s="601"/>
      <c r="R260" s="601"/>
      <c r="S260" s="601"/>
      <c r="T260" s="601"/>
      <c r="U260" s="601"/>
      <c r="V260" s="601"/>
      <c r="W260" s="601"/>
      <c r="X260" s="602"/>
      <c r="Y260" s="388"/>
      <c r="Z260" s="389"/>
      <c r="AA260" s="389"/>
      <c r="AB260" s="390"/>
      <c r="AC260" s="606"/>
      <c r="AD260" s="607"/>
      <c r="AE260" s="607"/>
      <c r="AF260" s="607"/>
      <c r="AG260" s="608"/>
      <c r="AH260" s="600"/>
      <c r="AI260" s="601"/>
      <c r="AJ260" s="601"/>
      <c r="AK260" s="601"/>
      <c r="AL260" s="601"/>
      <c r="AM260" s="601"/>
      <c r="AN260" s="601"/>
      <c r="AO260" s="601"/>
      <c r="AP260" s="601"/>
      <c r="AQ260" s="601"/>
      <c r="AR260" s="601"/>
      <c r="AS260" s="601"/>
      <c r="AT260" s="602"/>
      <c r="AU260" s="388"/>
      <c r="AV260" s="389"/>
      <c r="AW260" s="389"/>
      <c r="AX260" s="603"/>
    </row>
    <row r="261" spans="1:50" ht="24.75" customHeight="1" x14ac:dyDescent="0.15">
      <c r="A261" s="1047"/>
      <c r="B261" s="1048"/>
      <c r="C261" s="1048"/>
      <c r="D261" s="1048"/>
      <c r="E261" s="1048"/>
      <c r="F261" s="1049"/>
      <c r="G261" s="606"/>
      <c r="H261" s="607"/>
      <c r="I261" s="607"/>
      <c r="J261" s="607"/>
      <c r="K261" s="608"/>
      <c r="L261" s="600"/>
      <c r="M261" s="601"/>
      <c r="N261" s="601"/>
      <c r="O261" s="601"/>
      <c r="P261" s="601"/>
      <c r="Q261" s="601"/>
      <c r="R261" s="601"/>
      <c r="S261" s="601"/>
      <c r="T261" s="601"/>
      <c r="U261" s="601"/>
      <c r="V261" s="601"/>
      <c r="W261" s="601"/>
      <c r="X261" s="602"/>
      <c r="Y261" s="388"/>
      <c r="Z261" s="389"/>
      <c r="AA261" s="389"/>
      <c r="AB261" s="390"/>
      <c r="AC261" s="606"/>
      <c r="AD261" s="607"/>
      <c r="AE261" s="607"/>
      <c r="AF261" s="607"/>
      <c r="AG261" s="608"/>
      <c r="AH261" s="600"/>
      <c r="AI261" s="601"/>
      <c r="AJ261" s="601"/>
      <c r="AK261" s="601"/>
      <c r="AL261" s="601"/>
      <c r="AM261" s="601"/>
      <c r="AN261" s="601"/>
      <c r="AO261" s="601"/>
      <c r="AP261" s="601"/>
      <c r="AQ261" s="601"/>
      <c r="AR261" s="601"/>
      <c r="AS261" s="601"/>
      <c r="AT261" s="602"/>
      <c r="AU261" s="388"/>
      <c r="AV261" s="389"/>
      <c r="AW261" s="389"/>
      <c r="AX261" s="603"/>
    </row>
    <row r="262" spans="1:50" ht="24.75" customHeight="1" x14ac:dyDescent="0.15">
      <c r="A262" s="1047"/>
      <c r="B262" s="1048"/>
      <c r="C262" s="1048"/>
      <c r="D262" s="1048"/>
      <c r="E262" s="1048"/>
      <c r="F262" s="1049"/>
      <c r="G262" s="606"/>
      <c r="H262" s="607"/>
      <c r="I262" s="607"/>
      <c r="J262" s="607"/>
      <c r="K262" s="608"/>
      <c r="L262" s="600"/>
      <c r="M262" s="601"/>
      <c r="N262" s="601"/>
      <c r="O262" s="601"/>
      <c r="P262" s="601"/>
      <c r="Q262" s="601"/>
      <c r="R262" s="601"/>
      <c r="S262" s="601"/>
      <c r="T262" s="601"/>
      <c r="U262" s="601"/>
      <c r="V262" s="601"/>
      <c r="W262" s="601"/>
      <c r="X262" s="602"/>
      <c r="Y262" s="388"/>
      <c r="Z262" s="389"/>
      <c r="AA262" s="389"/>
      <c r="AB262" s="390"/>
      <c r="AC262" s="606"/>
      <c r="AD262" s="607"/>
      <c r="AE262" s="607"/>
      <c r="AF262" s="607"/>
      <c r="AG262" s="608"/>
      <c r="AH262" s="600"/>
      <c r="AI262" s="601"/>
      <c r="AJ262" s="601"/>
      <c r="AK262" s="601"/>
      <c r="AL262" s="601"/>
      <c r="AM262" s="601"/>
      <c r="AN262" s="601"/>
      <c r="AO262" s="601"/>
      <c r="AP262" s="601"/>
      <c r="AQ262" s="601"/>
      <c r="AR262" s="601"/>
      <c r="AS262" s="601"/>
      <c r="AT262" s="602"/>
      <c r="AU262" s="388"/>
      <c r="AV262" s="389"/>
      <c r="AW262" s="389"/>
      <c r="AX262" s="603"/>
    </row>
    <row r="263" spans="1:50" ht="24.75" customHeight="1" x14ac:dyDescent="0.15">
      <c r="A263" s="1047"/>
      <c r="B263" s="1048"/>
      <c r="C263" s="1048"/>
      <c r="D263" s="1048"/>
      <c r="E263" s="1048"/>
      <c r="F263" s="1049"/>
      <c r="G263" s="606"/>
      <c r="H263" s="607"/>
      <c r="I263" s="607"/>
      <c r="J263" s="607"/>
      <c r="K263" s="608"/>
      <c r="L263" s="600"/>
      <c r="M263" s="601"/>
      <c r="N263" s="601"/>
      <c r="O263" s="601"/>
      <c r="P263" s="601"/>
      <c r="Q263" s="601"/>
      <c r="R263" s="601"/>
      <c r="S263" s="601"/>
      <c r="T263" s="601"/>
      <c r="U263" s="601"/>
      <c r="V263" s="601"/>
      <c r="W263" s="601"/>
      <c r="X263" s="602"/>
      <c r="Y263" s="388"/>
      <c r="Z263" s="389"/>
      <c r="AA263" s="389"/>
      <c r="AB263" s="390"/>
      <c r="AC263" s="606"/>
      <c r="AD263" s="607"/>
      <c r="AE263" s="607"/>
      <c r="AF263" s="607"/>
      <c r="AG263" s="608"/>
      <c r="AH263" s="600"/>
      <c r="AI263" s="601"/>
      <c r="AJ263" s="601"/>
      <c r="AK263" s="601"/>
      <c r="AL263" s="601"/>
      <c r="AM263" s="601"/>
      <c r="AN263" s="601"/>
      <c r="AO263" s="601"/>
      <c r="AP263" s="601"/>
      <c r="AQ263" s="601"/>
      <c r="AR263" s="601"/>
      <c r="AS263" s="601"/>
      <c r="AT263" s="602"/>
      <c r="AU263" s="388"/>
      <c r="AV263" s="389"/>
      <c r="AW263" s="389"/>
      <c r="AX263" s="603"/>
    </row>
    <row r="264" spans="1:50" ht="24.75" customHeight="1" x14ac:dyDescent="0.15">
      <c r="A264" s="1047"/>
      <c r="B264" s="1048"/>
      <c r="C264" s="1048"/>
      <c r="D264" s="1048"/>
      <c r="E264" s="1048"/>
      <c r="F264" s="1049"/>
      <c r="G264" s="606"/>
      <c r="H264" s="607"/>
      <c r="I264" s="607"/>
      <c r="J264" s="607"/>
      <c r="K264" s="608"/>
      <c r="L264" s="600"/>
      <c r="M264" s="601"/>
      <c r="N264" s="601"/>
      <c r="O264" s="601"/>
      <c r="P264" s="601"/>
      <c r="Q264" s="601"/>
      <c r="R264" s="601"/>
      <c r="S264" s="601"/>
      <c r="T264" s="601"/>
      <c r="U264" s="601"/>
      <c r="V264" s="601"/>
      <c r="W264" s="601"/>
      <c r="X264" s="602"/>
      <c r="Y264" s="388"/>
      <c r="Z264" s="389"/>
      <c r="AA264" s="389"/>
      <c r="AB264" s="390"/>
      <c r="AC264" s="606"/>
      <c r="AD264" s="607"/>
      <c r="AE264" s="607"/>
      <c r="AF264" s="607"/>
      <c r="AG264" s="608"/>
      <c r="AH264" s="600"/>
      <c r="AI264" s="601"/>
      <c r="AJ264" s="601"/>
      <c r="AK264" s="601"/>
      <c r="AL264" s="601"/>
      <c r="AM264" s="601"/>
      <c r="AN264" s="601"/>
      <c r="AO264" s="601"/>
      <c r="AP264" s="601"/>
      <c r="AQ264" s="601"/>
      <c r="AR264" s="601"/>
      <c r="AS264" s="601"/>
      <c r="AT264" s="602"/>
      <c r="AU264" s="388"/>
      <c r="AV264" s="389"/>
      <c r="AW264" s="389"/>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2020-11-11T07:21:29Z</cp:lastPrinted>
  <dcterms:created xsi:type="dcterms:W3CDTF">2012-03-13T00:50:25Z</dcterms:created>
  <dcterms:modified xsi:type="dcterms:W3CDTF">2020-11-25T01:55:47Z</dcterms:modified>
</cp:coreProperties>
</file>