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yazawa\Desktop\20201111行政事業レビューシートの記載の確認等について\広域\Ｈ31年度\"/>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<sst xmlns="http://schemas.openxmlformats.org/spreadsheetml/2006/main" count="2930" uniqueCount="664">
  <si>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</si>
  <si>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</si>
  <si>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</si>
  <si>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</si>
  <si>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</si>
  <si>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</si>
  <si>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</si>
  <si>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</si>
  <si>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</si>
  <si>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</si>
  <si>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</si>
  <si>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</si>
  <si>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</si>
  <si>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</si>
  <si>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</si>
  <si>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</si>
  <si>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</si>
  <si>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</si>
  <si>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</si>
  <si>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</si>
  <si>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</si>
  <si>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</si>
  <si>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</si>
  <si>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</si>
  <si>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</si>
  <si>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</si>
  <si>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</si>
  <si>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</si>
  <si>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</si>
  <si>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</si>
  <si>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</si>
  <si>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</si>
  <si>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</si>
  <si>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</si>
  <si>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</si>
  <si>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</si>
  <si>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</si>
  <si>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</si>
  <si>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</si>
  <si>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</si>
  <si>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</si>
  <si>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</si>
  <si>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</si>
  <si>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</si>
  <si>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</si>
  <si>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</si>
  <si>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</si>
  <si>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</si>
  <si>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</si>
  <si>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</si>
  <si>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</si>
  <si>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</si>
  <si>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</si>
  <si>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</si>
  <si>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</si>
  <si>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</si>
  <si>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</si>
  <si>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</si>
  <si>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</si>
  <si>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</si>
  <si>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</si>
  <si>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</si>
  <si>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</si>
  <si>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</si>
  <si>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</si>
  <si>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</si>
  <si>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</si>
  <si>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</si>
  <si>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</si>
  <si>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</si>
  <si>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</si>
  <si>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</si>
  <si>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</si>
  <si>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</si>
  <si>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</si>
  <si>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</si>
  <si>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</si>
  <si>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</si>
  <si>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</si>
  <si>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</si>
  <si>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</si>
  <si>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</si>
  <si>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</si>
  <si>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</si>
  <si>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</si>
  <si>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</si>
  <si>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</si>
  <si>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</si>
  <si>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</si>
  <si>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</si>
  <si>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</si>
  <si>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</si>
  <si>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</si>
  <si>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</si>
  <si>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</si>
  <si>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</si>
  <si>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</si>
  <si>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</si>
  <si>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</si>
  <si>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</si>
  <si>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</si>
  <si>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</si>
  <si>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</si>
  <si>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</si>
  <si>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</si>
  <si>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</si>
  <si>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</si>
  <si>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</si>
  <si>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</si>
  <si>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</si>
  <si>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</si>
  <si>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</si>
  <si>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</si>
  <si>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</si>
  <si>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</si>
  <si>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</si>
  <si>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</si>
  <si>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</si>
  <si>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</si>
  <si>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</si>
  <si>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</si>
  <si>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</si>
  <si>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</si>
  <si>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</si>
  <si>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</si>
  <si>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</si>
  <si>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</si>
  <si>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</si>
  <si>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</si>
  <si>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</si>
  <si>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</si>
  <si>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</si>
  <si>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</si>
  <si>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</si>
  <si>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</si>
  <si>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</si>
  <si>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</si>
  <si>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</si>
  <si>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</si>
  <si>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</si>
  <si>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</si>
  <si>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</si>
  <si>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</si>
  <si>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</si>
  <si>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</si>
  <si>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</si>
  <si>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</si>
  <si>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</si>
  <si>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</si>
  <si>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</si>
  <si>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</si>
  <si>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</si>
  <si>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</si>
  <si>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</si>
  <si>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</si>
  <si>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</si>
  <si>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</si>
  <si>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</si>
  <si>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</si>
  <si>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</si>
  <si>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</si>
  <si>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</si>
  <si>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</si>
  <si>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</si>
  <si>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</si>
  <si>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</si>
  <si>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</si>
  <si>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</si>
  <si>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</si>
  <si>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</si>
  <si>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</si>
  <si>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</si>
  <si>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</si>
  <si>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</si>
  <si>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</si>
  <si>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</si>
  <si>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</si>
  <si>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</si>
  <si>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</si>
  <si>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</si>
  <si>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</si>
  <si>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</si>
  <si>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</si>
  <si>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</si>
  <si>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</si>
  <si>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</si>
  <si>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</si>
  <si>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</si>
  <si>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</si>
  <si>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</si>
  <si>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</si>
  <si>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</si>
  <si>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</si>
  <si>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</si>
  <si>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</si>
  <si>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</si>
  <si>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</si>
  <si>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</si>
  <si>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</si>
  <si>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</si>
  <si>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</si>
  <si>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</si>
  <si>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</si>
  <si>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</si>
  <si>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</si>
  <si>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</si>
  <si>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</si>
  <si>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</si>
  <si>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</si>
  <si>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</si>
  <si>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</si>
  <si>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</si>
  <si>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</si>
  <si>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</si>
  <si>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</si>
  <si>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</si>
  <si>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</si>
  <si>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</si>
  <si>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</si>
  <si>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</si>
  <si>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</si>
  <si>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</si>
  <si>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</si>
  <si>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</si>
  <si>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</si>
  <si>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</si>
  <si>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</si>
  <si>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</si>
  <si>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</si>
  <si>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</si>
  <si>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</si>
  <si>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</si>
  <si>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</si>
  <si>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</si>
  <si>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</si>
  <si>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</si>
  <si>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</si>
  <si>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</si>
  <si>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</si>
  <si>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</si>
  <si>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</si>
  <si>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</si>
  <si>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</si>
  <si>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</si>
  <si>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</si>
  <si>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</si>
  <si>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</si>
  <si>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</si>
  <si>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</si>
  <si>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</si>
  <si>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</si>
  <si>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</si>
  <si>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</si>
  <si>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</si>
  <si>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</si>
  <si>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</si>
  <si>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</si>
  <si>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</si>
  <si>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</si>
  <si>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</si>
  <si>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</si>
  <si>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</si>
  <si>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</si>
  <si>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</si>
  <si>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</si>
  <si>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</si>
  <si>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</si>
  <si>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</si>
  <si>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</si>
  <si>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</si>
  <si>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</si>
  <si>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</si>
  <si>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</si>
  <si>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</si>
  <si>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</si>
  <si>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</si>
  <si>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</si>
  <si>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</si>
  <si>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</si>
  <si>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</si>
  <si>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</si>
  <si>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</si>
  <si>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</si>
  <si>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</si>
  <si>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</si>
  <si>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</si>
  <si>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</si>
  <si>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</si>
  <si>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</si>
  <si>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</si>
  <si>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</si>
  <si>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</si>
  <si>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</si>
  <si>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</si>
  <si>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</si>
  <si>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</si>
  <si>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</si>
  <si>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</si>
  <si>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</si>
  <si>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</si>
  <si>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</si>
  <si>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</si>
  <si>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</si>
  <si>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</si>
  <si>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</si>
  <si>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</si>
  <si>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</si>
  <si>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</si>
  <si>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</si>
  <si>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</si>
  <si>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</si>
  <si>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</si>
  <si>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</si>
  <si>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</si>
  <si>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</si>
  <si>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</si>
  <si>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</si>
  <si>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</si>
  <si>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</si>
  <si>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</si>
  <si>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</si>
  <si>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</si>
  <si>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</si>
  <si>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</si>
  <si>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</si>
  <si>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</si>
  <si>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</si>
  <si>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</si>
  <si>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</si>
  <si>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</si>
  <si>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</si>
  <si>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</si>
  <si>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</si>
  <si>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</si>
  <si>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</si>
  <si>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</si>
  <si>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</si>
  <si>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</si>
  <si>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</si>
  <si>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</si>
  <si>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</si>
  <si>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</si>
  <si>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</si>
  <si>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</si>
  <si>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</si>
  <si>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</si>
  <si>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</si>
  <si>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</si>
  <si>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</si>
  <si>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</si>
  <si>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</si>
  <si>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</si>
  <si>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</si>
  <si>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</si>
  <si>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</si>
  <si>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</si>
  <si>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</si>
  <si>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</si>
  <si>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</si>
  <si>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</si>
  <si>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</si>
  <si>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</si>
  <si>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</si>
  <si>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</si>
  <si>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</si>
  <si>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</si>
  <si>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</si>
  <si>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</si>
  <si>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</si>
  <si>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</si>
  <si>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</si>
  <si>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</si>
  <si>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</si>
  <si>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</si>
  <si>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</si>
  <si>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</si>
  <si>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</si>
  <si>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</si>
  <si>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</si>
  <si>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</si>
  <si>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</si>
  <si>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</si>
  <si>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</si>
  <si>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</si>
  <si>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</si>
  <si>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</si>
  <si>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</si>
  <si>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</si>
  <si>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</si>
  <si>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</si>
  <si>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</si>
  <si>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</si>
  <si>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</si>
  <si>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</si>
  <si>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</si>
  <si>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</si>
  <si>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</si>
  <si>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</si>
  <si>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</si>
  <si>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</si>
  <si>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</si>
  <si>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</si>
  <si>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</si>
  <si>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</si>
  <si>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</si>
  <si>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</si>
  <si>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</si>
  <si>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</si>
  <si>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</si>
  <si>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</si>
  <si>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</si>
  <si>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</si>
  <si>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</si>
  <si>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</si>
  <si>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</si>
  <si>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</si>
  <si>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</si>
  <si>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</si>
  <si>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</si>
  <si>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</si>
  <si>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</si>
  <si>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</si>
  <si>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</si>
  <si>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</si>
  <si>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</si>
  <si>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</si>
  <si>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</si>
  <si>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</si>
  <si>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</si>
  <si>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</si>
  <si>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</si>
  <si>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</si>
  <si>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</si>
  <si>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</si>
  <si>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</si>
  <si>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</si>
  <si>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</si>
  <si>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</si>
  <si>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</si>
  <si>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</si>
  <si>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</si>
  <si>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</si>
  <si>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</si>
  <si>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</si>
  <si>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</si>
  <si>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</si>
  <si>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</si>
  <si>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</si>
  <si>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</si>
  <si>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</si>
  <si>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</si>
  <si>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</si>
  <si>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</si>
  <si>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</si>
  <si>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</si>
  <si>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</si>
  <si>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</si>
  <si>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</si>
  <si>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</si>
  <si>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</si>
  <si>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</si>
  <si>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</si>
  <si>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</si>
  <si>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</si>
  <si>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</si>
  <si>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</si>
  <si>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</si>
  <si>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</si>
  <si>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</si>
  <si>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</si>
  <si>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</si>
  <si>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</si>
  <si>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</si>
  <si>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</si>
  <si>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</si>
  <si>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</si>
  <si>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</si>
  <si>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</si>
  <si>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</si>
  <si>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</si>
  <si>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</si>
  <si>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</si>
  <si>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</si>
  <si>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</si>
  <si>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</si>
  <si>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</si>
  <si>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</si>
  <si>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</si>
  <si>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</si>
  <si>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</si>
  <si>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</si>
  <si>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</si>
  <si>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</si>
  <si>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</si>
  <si>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</si>
  <si>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</si>
  <si>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</si>
  <si>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</si>
  <si>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</si>
  <si>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</si>
  <si>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</si>
  <si>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</si>
  <si>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</si>
  <si>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</si>
  <si>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</si>
  <si>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</si>
  <si>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</si>
  <si>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</si>
  <si>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</si>
  <si>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</si>
  <si>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</si>
  <si>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</si>
  <si>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</si>
  <si>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</si>
  <si>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</si>
  <si>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</si>
  <si>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</si>
  <si>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</si>
  <si>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</si>
  <si>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</si>
  <si>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</si>
  <si>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</si>
  <si>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</si>
  <si>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</si>
  <si>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</si>
  <si>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</si>
  <si>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</si>
  <si>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</si>
  <si>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</si>
  <si>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</si>
  <si>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</si>
  <si>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</si>
  <si>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</si>
  <si>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</si>
  <si>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</si>
  <si>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</si>
  <si>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</si>
  <si>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</si>
  <si>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</si>
  <si>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</si>
  <si>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</si>
  <si>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</si>
  <si>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</si>
  <si>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</si>
  <si>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</si>
  <si>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</si>
  <si>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</si>
  <si>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</si>
  <si>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</si>
  <si>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</si>
  <si>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</si>
  <si>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</si>
  <si>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</si>
  <si>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</si>
  <si>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</si>
  <si>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</si>
  <si>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</si>
  <si>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</si>
  <si>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</si>
  <si>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</si>
  <si>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</si>
  <si>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</si>
  <si>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</si>
  <si>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</si>
  <si>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</si>
  <si>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</si>
  <si>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</si>
  <si>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</si>
  <si>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</si>
  <si>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</si>
  <si>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</si>
  <si>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</si>
  <si>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</si>
  <si>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</si>
  <si>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</si>
  <si>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</si>
  <si>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</si>
  <si>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平成２９年度</t>
  </si>
  <si>
    <t>終了予定なし</t>
  </si>
  <si>
    <t>初等中等教育振興事業委託費</t>
  </si>
  <si>
    <t>職員旅費</t>
  </si>
  <si>
    <t>諸謝金</t>
  </si>
  <si>
    <t>委員等旅費</t>
  </si>
  <si>
    <t>教職員研修費</t>
  </si>
  <si>
    <t>当該事業の成果をもとにガイドラインを利用して、所轄する広域通信制高等学校に対して実態把握、点検調査を行う各都道府県等の割合を100％とする。</t>
  </si>
  <si>
    <t>所轄する広域通信制高等学校に対して実態把握、点検調査を行う各都道府県等の割合</t>
  </si>
  <si>
    <t>調査を実施して確認予定</t>
  </si>
  <si>
    <t>広域通信制高等学校への指導方法、点検調査、評価の在り方に関する調査研究事業の採択団体数</t>
  </si>
  <si>
    <t>件</t>
  </si>
  <si>
    <t>①採択団体１団体当たりにかかる費用
委託費÷採択団体数　　　　　　　　　　　　　　　　</t>
    <phoneticPr fontId="5"/>
  </si>
  <si>
    <t>百万円</t>
  </si>
  <si>
    <t>百万円/団体</t>
    <phoneticPr fontId="5"/>
  </si>
  <si>
    <t>1/1</t>
  </si>
  <si>
    <t>3/2</t>
  </si>
  <si>
    <t>　　/</t>
    <phoneticPr fontId="5"/>
  </si>
  <si>
    <t>本事業については、広域通信制高等学校に対する所轄庁の指導監督等の充実を図ることにより、教育環境や教育内容の質が向上し、生徒の確かな学力の育成に資すると見込まれる。</t>
  </si>
  <si>
    <t>-</t>
    <phoneticPr fontId="5"/>
  </si>
  <si>
    <t>-</t>
    <phoneticPr fontId="5"/>
  </si>
  <si>
    <t>-</t>
    <phoneticPr fontId="5"/>
  </si>
  <si>
    <t>生徒の多様なニーズの受け皿として通信制高等学校の役割が期待される一方、昨今、広域通信制高等学校における不適切な教育運営実態が問題となり、質の確保が求められている。本事業は、このような社会的要請に合致するものであるといえる。</t>
  </si>
  <si>
    <t>将来的に地方公共団体における適切な指導監督体制や地方公共団体間の連携協力体制の構築を図るため、国として事業を実施する必要がある。</t>
  </si>
  <si>
    <t>広域通信制高等学校の質の確保・向上のためには、所轄庁における指導監督体制等の構築や、第三者の参画を含む評価の仕組みの構築が必要である。</t>
  </si>
  <si>
    <t>支出先の選定に当たっては、十分な公告期間を確保するとともに、各団体から提出された事業計画書に対して、本事業の目的に合致した有効な取組となっているか、経費計上は妥当であるかという観点から外部の専門家による審査を行うことで競争性を確保することとしている。</t>
  </si>
  <si>
    <t>事業目的に必要な規模で積算している。</t>
  </si>
  <si>
    <t>事業目的に真に必要な費目のみ積算している。</t>
  </si>
  <si>
    <t>事業を具体的に実施していく中で更なる効率化に向けた工夫を検討していく。</t>
  </si>
  <si>
    <t>見込と近しい実績となっている。</t>
  </si>
  <si>
    <t>新29-0011</t>
  </si>
  <si>
    <t>○</t>
  </si>
  <si>
    <t>2　確かな学力の向上、豊かな心と健やかな体の育成と信頼される学校づくり</t>
    <phoneticPr fontId="5"/>
  </si>
  <si>
    <t>2-1 確かな学力の育成</t>
    <phoneticPr fontId="5"/>
  </si>
  <si>
    <t>広域通信制高等学校における教育の質の確保のための研究開発事業</t>
    <phoneticPr fontId="5"/>
  </si>
  <si>
    <t>初等中等教育局</t>
    <phoneticPr fontId="5"/>
  </si>
  <si>
    <t>-</t>
    <phoneticPr fontId="5"/>
  </si>
  <si>
    <t>参事官（高等学校担当）</t>
    <rPh sb="4" eb="6">
      <t>コウトウ</t>
    </rPh>
    <rPh sb="6" eb="8">
      <t>ガッコウ</t>
    </rPh>
    <phoneticPr fontId="5"/>
  </si>
  <si>
    <t>一部の広域通信制高校において不適切な学校運営が行われたことを踏まえ、平成２８年９月に策定した「高等学校通信教育の質の確保・向上のためのガイドライン」（平成30年3月一部改訂）に基づき、文部科学省として所轄庁に全面的に協力しつつ、有識者もチームとして、広域通信制高等学校への点検調査を実施する。また、ガイドラインや点検調査の結果等を踏まえ、広域通信制高等学校における管理運営や指導体制、教育内容に関する評価等の充実を図る。</t>
    <rPh sb="0" eb="2">
      <t>イチブ</t>
    </rPh>
    <rPh sb="3" eb="5">
      <t>コウイキ</t>
    </rPh>
    <rPh sb="5" eb="8">
      <t>ツウシンセイ</t>
    </rPh>
    <rPh sb="8" eb="10">
      <t>コウコウ</t>
    </rPh>
    <rPh sb="14" eb="17">
      <t>フテキセツ</t>
    </rPh>
    <rPh sb="18" eb="20">
      <t>ガッコウ</t>
    </rPh>
    <rPh sb="20" eb="22">
      <t>ウンエイ</t>
    </rPh>
    <rPh sb="23" eb="24">
      <t>オコナ</t>
    </rPh>
    <rPh sb="30" eb="31">
      <t>フ</t>
    </rPh>
    <rPh sb="75" eb="77">
      <t>ヘイセイ</t>
    </rPh>
    <rPh sb="79" eb="80">
      <t>ネン</t>
    </rPh>
    <rPh sb="81" eb="82">
      <t>ガツ</t>
    </rPh>
    <rPh sb="82" eb="84">
      <t>イチブ</t>
    </rPh>
    <rPh sb="84" eb="86">
      <t>カイテイ</t>
    </rPh>
    <rPh sb="88" eb="89">
      <t>モト</t>
    </rPh>
    <rPh sb="92" eb="94">
      <t>モンブ</t>
    </rPh>
    <rPh sb="94" eb="97">
      <t>カガクショウ</t>
    </rPh>
    <rPh sb="100" eb="103">
      <t>ショカツチョウ</t>
    </rPh>
    <rPh sb="104" eb="107">
      <t>ゼンメンテキ</t>
    </rPh>
    <rPh sb="108" eb="110">
      <t>キョウリョク</t>
    </rPh>
    <rPh sb="114" eb="117">
      <t>ユウシキシャ</t>
    </rPh>
    <rPh sb="125" eb="127">
      <t>コウイキ</t>
    </rPh>
    <rPh sb="127" eb="130">
      <t>ツウシンセイ</t>
    </rPh>
    <rPh sb="130" eb="132">
      <t>コウトウ</t>
    </rPh>
    <rPh sb="132" eb="134">
      <t>ガッコウ</t>
    </rPh>
    <rPh sb="136" eb="138">
      <t>テンケン</t>
    </rPh>
    <rPh sb="138" eb="140">
      <t>チョウサ</t>
    </rPh>
    <rPh sb="141" eb="143">
      <t>ジッシ</t>
    </rPh>
    <rPh sb="156" eb="158">
      <t>テンケン</t>
    </rPh>
    <rPh sb="158" eb="160">
      <t>チョウサ</t>
    </rPh>
    <rPh sb="161" eb="163">
      <t>ケッカ</t>
    </rPh>
    <rPh sb="163" eb="164">
      <t>トウ</t>
    </rPh>
    <rPh sb="165" eb="166">
      <t>フ</t>
    </rPh>
    <rPh sb="169" eb="171">
      <t>コウイキ</t>
    </rPh>
    <rPh sb="171" eb="174">
      <t>ツウシンセイ</t>
    </rPh>
    <rPh sb="174" eb="176">
      <t>コウトウ</t>
    </rPh>
    <rPh sb="176" eb="178">
      <t>ガッコウ</t>
    </rPh>
    <rPh sb="182" eb="184">
      <t>カンリ</t>
    </rPh>
    <rPh sb="184" eb="186">
      <t>ウンエイ</t>
    </rPh>
    <rPh sb="187" eb="189">
      <t>シドウ</t>
    </rPh>
    <rPh sb="189" eb="191">
      <t>タイセイ</t>
    </rPh>
    <rPh sb="192" eb="194">
      <t>キョウイク</t>
    </rPh>
    <rPh sb="194" eb="196">
      <t>ナイヨウ</t>
    </rPh>
    <rPh sb="197" eb="198">
      <t>カン</t>
    </rPh>
    <rPh sb="200" eb="202">
      <t>ヒョウカ</t>
    </rPh>
    <rPh sb="202" eb="203">
      <t>トウ</t>
    </rPh>
    <rPh sb="204" eb="206">
      <t>ジュウジツ</t>
    </rPh>
    <rPh sb="207" eb="208">
      <t>ハカ</t>
    </rPh>
    <phoneticPr fontId="5"/>
  </si>
  <si>
    <t>（広域通信制高等学校への点検調査）
・文部科学省として、所轄庁に全面的に協力しつつ、有識者もチームとして、広域通信制高等学校の管理運営や指導体制、教育内容、実施校とサポート施設等の連携の実態等について点検調査を実施する。
（広域通信制高等学校の質の確保・向上に関する調査研究協力者会議）
・点検調査等の結果を踏まえたガイドラインの充実・改訂をはじめ、国・所轄庁等による点検体制の構築や第三者の参画を得た評価の仕組みの構築等の検討を行い、通信制高等学校に係る制度の見直しについて議論を進める。
（広域通信制高等学校への指導方法、点検調査、評価及び研修の効果的な在り方に関する調査研究事業）
・広域通信制高等学校における管理運営や教育指導に関する評価等の在り方や、通信制高校における教員研修の在り方に関する実証研究を実施する。</t>
    <rPh sb="1" eb="3">
      <t>コウイキ</t>
    </rPh>
    <rPh sb="3" eb="6">
      <t>ツウシンセイ</t>
    </rPh>
    <rPh sb="6" eb="8">
      <t>コウトウ</t>
    </rPh>
    <rPh sb="8" eb="10">
      <t>ガッコウ</t>
    </rPh>
    <rPh sb="12" eb="14">
      <t>テンケン</t>
    </rPh>
    <rPh sb="14" eb="16">
      <t>チョウサ</t>
    </rPh>
    <rPh sb="112" eb="114">
      <t>コウイキ</t>
    </rPh>
    <rPh sb="114" eb="117">
      <t>ツウシンセイ</t>
    </rPh>
    <rPh sb="117" eb="119">
      <t>コウトウ</t>
    </rPh>
    <rPh sb="119" eb="121">
      <t>ガッコウ</t>
    </rPh>
    <rPh sb="122" eb="123">
      <t>シツ</t>
    </rPh>
    <rPh sb="124" eb="126">
      <t>カクホ</t>
    </rPh>
    <rPh sb="127" eb="129">
      <t>コウジョウ</t>
    </rPh>
    <rPh sb="130" eb="131">
      <t>カン</t>
    </rPh>
    <rPh sb="133" eb="135">
      <t>チョウサ</t>
    </rPh>
    <rPh sb="135" eb="137">
      <t>ケンキュウ</t>
    </rPh>
    <rPh sb="137" eb="140">
      <t>キョウリョクシャ</t>
    </rPh>
    <rPh sb="140" eb="142">
      <t>カイギ</t>
    </rPh>
    <rPh sb="247" eb="249">
      <t>コウイキ</t>
    </rPh>
    <rPh sb="249" eb="252">
      <t>ツウシンセイ</t>
    </rPh>
    <rPh sb="252" eb="254">
      <t>コウトウ</t>
    </rPh>
    <rPh sb="254" eb="256">
      <t>ガッコウ</t>
    </rPh>
    <rPh sb="258" eb="260">
      <t>シドウ</t>
    </rPh>
    <rPh sb="260" eb="262">
      <t>ホウホウ</t>
    </rPh>
    <rPh sb="263" eb="265">
      <t>テンケン</t>
    </rPh>
    <rPh sb="265" eb="267">
      <t>チョウサ</t>
    </rPh>
    <rPh sb="268" eb="270">
      <t>ヒョウカ</t>
    </rPh>
    <rPh sb="270" eb="271">
      <t>オヨ</t>
    </rPh>
    <rPh sb="272" eb="274">
      <t>ケンシュウ</t>
    </rPh>
    <rPh sb="275" eb="278">
      <t>コウカテキ</t>
    </rPh>
    <rPh sb="279" eb="280">
      <t>ア</t>
    </rPh>
    <rPh sb="281" eb="282">
      <t>カタ</t>
    </rPh>
    <rPh sb="283" eb="284">
      <t>カン</t>
    </rPh>
    <rPh sb="286" eb="288">
      <t>チョウサ</t>
    </rPh>
    <rPh sb="288" eb="290">
      <t>ケンキュウ</t>
    </rPh>
    <rPh sb="290" eb="292">
      <t>ジギョウ</t>
    </rPh>
    <phoneticPr fontId="5"/>
  </si>
  <si>
    <t>無</t>
  </si>
  <si>
    <t>‐</t>
  </si>
  <si>
    <t>事業の実施にあたり、委託先の団体と十分に連絡調整し、事業計画の進捗を管理するとともに、事業目的に沿った成果が効率的に達成されるように指導する。</t>
  </si>
  <si>
    <t>諸謝金</t>
    <rPh sb="0" eb="1">
      <t>ショ</t>
    </rPh>
    <rPh sb="1" eb="3">
      <t>シャキン</t>
    </rPh>
    <phoneticPr fontId="5"/>
  </si>
  <si>
    <t>旅費</t>
    <rPh sb="0" eb="2">
      <t>リョヒ</t>
    </rPh>
    <phoneticPr fontId="5"/>
  </si>
  <si>
    <t>雑役務費</t>
    <rPh sb="0" eb="2">
      <t>ザツエキ</t>
    </rPh>
    <rPh sb="2" eb="4">
      <t>ムヒ</t>
    </rPh>
    <phoneticPr fontId="5"/>
  </si>
  <si>
    <t>賃金</t>
    <rPh sb="0" eb="2">
      <t>チンギン</t>
    </rPh>
    <phoneticPr fontId="5"/>
  </si>
  <si>
    <t>印刷製本費</t>
    <rPh sb="0" eb="2">
      <t>インサツ</t>
    </rPh>
    <rPh sb="2" eb="4">
      <t>セイホン</t>
    </rPh>
    <rPh sb="4" eb="5">
      <t>ヒ</t>
    </rPh>
    <phoneticPr fontId="5"/>
  </si>
  <si>
    <t>消耗品費</t>
    <rPh sb="0" eb="3">
      <t>ショウモウヒン</t>
    </rPh>
    <rPh sb="3" eb="4">
      <t>ヒ</t>
    </rPh>
    <phoneticPr fontId="5"/>
  </si>
  <si>
    <t>会議費</t>
    <rPh sb="0" eb="3">
      <t>カイギヒ</t>
    </rPh>
    <phoneticPr fontId="5"/>
  </si>
  <si>
    <t>一般管理費</t>
    <rPh sb="0" eb="2">
      <t>イッパン</t>
    </rPh>
    <rPh sb="2" eb="5">
      <t>カンリヒ</t>
    </rPh>
    <phoneticPr fontId="5"/>
  </si>
  <si>
    <t>有識者会議出席謝金</t>
    <rPh sb="0" eb="3">
      <t>ユウシキシャ</t>
    </rPh>
    <rPh sb="3" eb="5">
      <t>カイギ</t>
    </rPh>
    <rPh sb="5" eb="7">
      <t>シュッセキ</t>
    </rPh>
    <rPh sb="7" eb="9">
      <t>シャキン</t>
    </rPh>
    <phoneticPr fontId="5"/>
  </si>
  <si>
    <t>報告書印刷費</t>
    <rPh sb="0" eb="3">
      <t>ホウコクショ</t>
    </rPh>
    <rPh sb="3" eb="6">
      <t>インサツヒ</t>
    </rPh>
    <phoneticPr fontId="5"/>
  </si>
  <si>
    <t>用紙購入費等</t>
    <rPh sb="0" eb="2">
      <t>ヨウシ</t>
    </rPh>
    <rPh sb="2" eb="5">
      <t>コウニュウヒ</t>
    </rPh>
    <rPh sb="5" eb="6">
      <t>トウ</t>
    </rPh>
    <phoneticPr fontId="5"/>
  </si>
  <si>
    <t>会議用飲料購入等</t>
    <rPh sb="0" eb="2">
      <t>カイギ</t>
    </rPh>
    <rPh sb="2" eb="3">
      <t>ヨウ</t>
    </rPh>
    <rPh sb="3" eb="5">
      <t>インリョウ</t>
    </rPh>
    <rPh sb="5" eb="7">
      <t>コウニュウ</t>
    </rPh>
    <rPh sb="7" eb="8">
      <t>トウ</t>
    </rPh>
    <phoneticPr fontId="5"/>
  </si>
  <si>
    <t>事務作業賃金等</t>
    <rPh sb="0" eb="2">
      <t>ジム</t>
    </rPh>
    <rPh sb="2" eb="4">
      <t>サギョウ</t>
    </rPh>
    <rPh sb="4" eb="6">
      <t>チンギン</t>
    </rPh>
    <rPh sb="6" eb="7">
      <t>トウ</t>
    </rPh>
    <phoneticPr fontId="5"/>
  </si>
  <si>
    <t>ホームページ作成経費等</t>
    <rPh sb="6" eb="8">
      <t>サクセイ</t>
    </rPh>
    <rPh sb="8" eb="10">
      <t>ケイヒ</t>
    </rPh>
    <rPh sb="10" eb="11">
      <t>トウ</t>
    </rPh>
    <phoneticPr fontId="5"/>
  </si>
  <si>
    <t>光熱水料等</t>
    <rPh sb="0" eb="4">
      <t>コウネツスイリョウ</t>
    </rPh>
    <rPh sb="4" eb="5">
      <t>トウ</t>
    </rPh>
    <phoneticPr fontId="5"/>
  </si>
  <si>
    <t>A.通信制高等学校評価研究会</t>
    <phoneticPr fontId="5"/>
  </si>
  <si>
    <t>B.全国高等学校通信制教育研究会</t>
    <phoneticPr fontId="5"/>
  </si>
  <si>
    <t>設備備品費</t>
    <rPh sb="0" eb="2">
      <t>セツビ</t>
    </rPh>
    <rPh sb="2" eb="5">
      <t>ビヒンヒ</t>
    </rPh>
    <phoneticPr fontId="5"/>
  </si>
  <si>
    <t>通信運搬費</t>
    <rPh sb="0" eb="2">
      <t>ツウシン</t>
    </rPh>
    <rPh sb="2" eb="5">
      <t>ウンパンヒ</t>
    </rPh>
    <phoneticPr fontId="5"/>
  </si>
  <si>
    <t>図書購入費</t>
    <rPh sb="0" eb="2">
      <t>トショ</t>
    </rPh>
    <rPh sb="2" eb="5">
      <t>コウニュウヒ</t>
    </rPh>
    <phoneticPr fontId="5"/>
  </si>
  <si>
    <t>会議出席謝金、視察謝金等</t>
    <rPh sb="0" eb="2">
      <t>カイギ</t>
    </rPh>
    <rPh sb="2" eb="4">
      <t>シュッセキ</t>
    </rPh>
    <rPh sb="4" eb="6">
      <t>シャキン</t>
    </rPh>
    <rPh sb="7" eb="9">
      <t>シサツ</t>
    </rPh>
    <rPh sb="9" eb="11">
      <t>シャキン</t>
    </rPh>
    <rPh sb="11" eb="12">
      <t>トウ</t>
    </rPh>
    <phoneticPr fontId="5"/>
  </si>
  <si>
    <t>会議出席旅費、視察旅費等</t>
    <rPh sb="0" eb="2">
      <t>カイギ</t>
    </rPh>
    <rPh sb="2" eb="4">
      <t>シュッセキ</t>
    </rPh>
    <rPh sb="4" eb="6">
      <t>リョヒ</t>
    </rPh>
    <rPh sb="7" eb="9">
      <t>シサツ</t>
    </rPh>
    <rPh sb="9" eb="11">
      <t>リョヒ</t>
    </rPh>
    <rPh sb="11" eb="12">
      <t>トウ</t>
    </rPh>
    <phoneticPr fontId="5"/>
  </si>
  <si>
    <t>パソコン購入費</t>
    <rPh sb="4" eb="7">
      <t>コウニュウヒ</t>
    </rPh>
    <phoneticPr fontId="5"/>
  </si>
  <si>
    <t>会議用飲料購入等</t>
    <rPh sb="0" eb="3">
      <t>カイギヨウ</t>
    </rPh>
    <rPh sb="3" eb="5">
      <t>インリョウ</t>
    </rPh>
    <rPh sb="5" eb="7">
      <t>コウニュウ</t>
    </rPh>
    <rPh sb="7" eb="8">
      <t>トウ</t>
    </rPh>
    <phoneticPr fontId="5"/>
  </si>
  <si>
    <t>切手代</t>
    <rPh sb="0" eb="3">
      <t>キッテダイ</t>
    </rPh>
    <phoneticPr fontId="5"/>
  </si>
  <si>
    <t>参考書籍購入</t>
    <rPh sb="0" eb="2">
      <t>サンコウ</t>
    </rPh>
    <rPh sb="2" eb="4">
      <t>ショセキ</t>
    </rPh>
    <rPh sb="4" eb="6">
      <t>コウニュウ</t>
    </rPh>
    <phoneticPr fontId="5"/>
  </si>
  <si>
    <t>全国高等学校通信制教育研究会</t>
    <phoneticPr fontId="5"/>
  </si>
  <si>
    <t>通信制高等学校評価研究会</t>
    <phoneticPr fontId="5"/>
  </si>
  <si>
    <t>広域通信制高等学校の評価の在り方に関する調査研究事業</t>
    <rPh sb="10" eb="12">
      <t>ヒョウカ</t>
    </rPh>
    <rPh sb="13" eb="14">
      <t>ア</t>
    </rPh>
    <rPh sb="15" eb="16">
      <t>カタ</t>
    </rPh>
    <rPh sb="17" eb="18">
      <t>カン</t>
    </rPh>
    <rPh sb="20" eb="22">
      <t>チョウサ</t>
    </rPh>
    <rPh sb="22" eb="24">
      <t>ケンキュウ</t>
    </rPh>
    <rPh sb="24" eb="26">
      <t>ジギョウ</t>
    </rPh>
    <phoneticPr fontId="5"/>
  </si>
  <si>
    <t>広域通信制高等学校の教員研修の効果的な在り方に関する調査研究事業</t>
    <rPh sb="0" eb="2">
      <t>コウイキ</t>
    </rPh>
    <rPh sb="2" eb="5">
      <t>ツウシンセイ</t>
    </rPh>
    <rPh sb="5" eb="7">
      <t>コウトウ</t>
    </rPh>
    <rPh sb="7" eb="9">
      <t>ガッコウ</t>
    </rPh>
    <rPh sb="10" eb="12">
      <t>キョウイン</t>
    </rPh>
    <rPh sb="12" eb="14">
      <t>ケンシュウ</t>
    </rPh>
    <rPh sb="15" eb="18">
      <t>コウカテキ</t>
    </rPh>
    <rPh sb="19" eb="20">
      <t>ア</t>
    </rPh>
    <rPh sb="21" eb="22">
      <t>カタ</t>
    </rPh>
    <rPh sb="23" eb="24">
      <t>カン</t>
    </rPh>
    <rPh sb="26" eb="28">
      <t>チョウサ</t>
    </rPh>
    <rPh sb="28" eb="30">
      <t>ケンキュウ</t>
    </rPh>
    <rPh sb="30" eb="32">
      <t>ジギョウ</t>
    </rPh>
    <phoneticPr fontId="5"/>
  </si>
  <si>
    <t>外部有識者からなる審査委員会において、事業経費の費目・使途の精査を行っている。</t>
    <phoneticPr fontId="5"/>
  </si>
  <si>
    <t>概ね当初の予定どおりの成果が得られている。</t>
    <rPh sb="0" eb="1">
      <t>オオム</t>
    </rPh>
    <rPh sb="2" eb="4">
      <t>トウショ</t>
    </rPh>
    <rPh sb="5" eb="7">
      <t>ヨテイ</t>
    </rPh>
    <rPh sb="11" eb="13">
      <t>セイカ</t>
    </rPh>
    <rPh sb="14" eb="15">
      <t>エ</t>
    </rPh>
    <phoneticPr fontId="5"/>
  </si>
  <si>
    <t>委託先から提出された成果について、今後の施策を展開していく上での資料として活用していく。</t>
    <phoneticPr fontId="5"/>
  </si>
  <si>
    <t>-</t>
    <phoneticPr fontId="5"/>
  </si>
  <si>
    <t>-</t>
    <phoneticPr fontId="5"/>
  </si>
  <si>
    <t>本事業は、文部科学省と広域通信制高等学校の所轄庁において点検調査を実施し、広域通信制高等学校における管理運営や教育指導に関する指導監督・点検調査・評価の在り方（第三者の参画を得た評価の仕組みの構築等）を調査研究した上で、その効果や課題を明らかにすることにより、効果的な指導監督等の在り方を実証するものであり、実施にあたり十分な効率性・有効性が確保されるよう工夫している。</t>
    <rPh sb="5" eb="7">
      <t>モンブ</t>
    </rPh>
    <rPh sb="7" eb="10">
      <t>カガクショウ</t>
    </rPh>
    <rPh sb="11" eb="13">
      <t>コウイキ</t>
    </rPh>
    <rPh sb="13" eb="16">
      <t>ツウシンセイ</t>
    </rPh>
    <rPh sb="16" eb="18">
      <t>コウトウ</t>
    </rPh>
    <rPh sb="18" eb="20">
      <t>ガッコウ</t>
    </rPh>
    <rPh sb="21" eb="24">
      <t>ショカツチョウ</t>
    </rPh>
    <rPh sb="28" eb="30">
      <t>テンケン</t>
    </rPh>
    <rPh sb="30" eb="32">
      <t>チョウサ</t>
    </rPh>
    <rPh sb="33" eb="35">
      <t>ジッシ</t>
    </rPh>
    <phoneticPr fontId="5"/>
  </si>
  <si>
    <t>参事官（高等学校担当）
塩川　達大</t>
    <rPh sb="0" eb="3">
      <t>サンジカン</t>
    </rPh>
    <rPh sb="4" eb="6">
      <t>コウトウ</t>
    </rPh>
    <rPh sb="6" eb="8">
      <t>ガッコウ</t>
    </rPh>
    <rPh sb="8" eb="10">
      <t>タントウ</t>
    </rPh>
    <rPh sb="12" eb="14">
      <t>シオカワ</t>
    </rPh>
    <rPh sb="15" eb="16">
      <t>タッ</t>
    </rPh>
    <rPh sb="16" eb="17">
      <t>ダイ</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</si>
  <si>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</si>
  <si>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広域通信制高等学校の所轄庁等において、広域通信制高等学校における管理運営や教育指導に関する指導監督・点検調査・評価の在り方（第三者の参画を得た評価の仕組みの構築等）を調査研究した上で、その効果や課題を明らかにすることにより、効果的な指導監督等の在り方を実証を行う事業であり、予算執行上の観点から検証を行った。
２．所見：この事業は、予算執行状況について概ね計画通りに予算執行されたものと考えられるが、引き続きコスト削減に留意しつつ、現行の事業内容を維持していくべきである。</t>
    <phoneticPr fontId="5"/>
  </si>
  <si>
    <t>執行等改善</t>
  </si>
  <si>
    <t>本事業については、効率的な予算執行を通じて引き続きコスト削減に留意しつつ、適切に事業を実施していく。</t>
    <phoneticPr fontId="5"/>
  </si>
  <si>
    <t>会議の開催が当初予定を上回ったため、No.0109「幼稚園教育内容・方法の改善充実」から諸謝金を1.0百万円流用、No.0090「自律的、組織的な学校運営体制の構築」から委員等旅費を1.7百万円それぞれ流用</t>
    <phoneticPr fontId="5"/>
  </si>
  <si>
    <t>中央教育審議会初等中等教育分科会高等学校教育部会審議まとめ（平成26年6月）
高等学校通信教育の質の確保・向上のためのガイドライン（平成28年9月）（平成30年3月一部改訂）
第３期教育振興基本計画（平成30年6月15日）</t>
    <phoneticPr fontId="5"/>
  </si>
  <si>
    <t>3.2/3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</si>
</sst>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154640</xdr:colOff>
      <xdr:row>742</xdr:row>
      <xdr:rowOff>78442</xdr:rowOff>
    </xdr:from>
    <xdr:to>
      <xdr:col>30</xdr:col>
      <xdr:colOff>91683</xdr:colOff>
      <xdr:row>744</xdr:row>
      <xdr:rowOff>254213</xdr:rowOff>
    </xdr:to>
    <xdr:sp macro="" textlink="">
      <xdr:nvSpPr>
        <xdr:cNvPr id="3" name="テキスト ボックス 2">
          <a:extLst>
            <a:ext uri="{FF2B5EF4-FFF2-40B4-BE49-F238E27FC236}">
              <a16:creationId xmlns:a16="http://schemas.microsoft.com/office/drawing/2014/main" id="{E265184B-4042-4FC8-81E3-7365199D3CEF}"/>
            </a:ext>
          </a:extLst>
        </xdr:cNvPr>
        <xdr:cNvSpPr txBox="1"/>
      </xdr:nvSpPr>
      <xdr:spPr>
        <a:xfrm>
          <a:off x="3987052" y="60254030"/>
          <a:ext cx="2155807" cy="870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文部科学省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5.6</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134470</xdr:colOff>
      <xdr:row>741</xdr:row>
      <xdr:rowOff>273424</xdr:rowOff>
    </xdr:from>
    <xdr:to>
      <xdr:col>44</xdr:col>
      <xdr:colOff>106925</xdr:colOff>
      <xdr:row>744</xdr:row>
      <xdr:rowOff>342180</xdr:rowOff>
    </xdr:to>
    <xdr:sp macro="" textlink="">
      <xdr:nvSpPr>
        <xdr:cNvPr id="4" name="テキスト ボックス 3">
          <a:extLst>
            <a:ext uri="{FF2B5EF4-FFF2-40B4-BE49-F238E27FC236}">
              <a16:creationId xmlns:a16="http://schemas.microsoft.com/office/drawing/2014/main" id="{B116DBFB-3D82-4216-9932-9A9C22E424DB}"/>
            </a:ext>
          </a:extLst>
        </xdr:cNvPr>
        <xdr:cNvSpPr txBox="1"/>
      </xdr:nvSpPr>
      <xdr:spPr>
        <a:xfrm>
          <a:off x="6387352" y="60101630"/>
          <a:ext cx="2594632" cy="1110903"/>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教職員研修費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を含む</a:t>
          </a:r>
        </a:p>
      </xdr:txBody>
    </xdr:sp>
    <xdr:clientData/>
  </xdr:twoCellAnchor>
  <xdr:twoCellAnchor>
    <xdr:from>
      <xdr:col>19</xdr:col>
      <xdr:colOff>170045</xdr:colOff>
      <xdr:row>747</xdr:row>
      <xdr:rowOff>289859</xdr:rowOff>
    </xdr:from>
    <xdr:to>
      <xdr:col>29</xdr:col>
      <xdr:colOff>156619</xdr:colOff>
      <xdr:row>748</xdr:row>
      <xdr:rowOff>229294</xdr:rowOff>
    </xdr:to>
    <xdr:sp macro="" textlink="">
      <xdr:nvSpPr>
        <xdr:cNvPr id="6" name="テキスト ボックス 5">
          <a:extLst>
            <a:ext uri="{FF2B5EF4-FFF2-40B4-BE49-F238E27FC236}">
              <a16:creationId xmlns:a16="http://schemas.microsoft.com/office/drawing/2014/main" id="{FD3CA325-EFAD-42FC-8680-91C11A11BEA9}"/>
            </a:ext>
          </a:extLst>
        </xdr:cNvPr>
        <xdr:cNvSpPr txBox="1"/>
      </xdr:nvSpPr>
      <xdr:spPr>
        <a:xfrm>
          <a:off x="4002457" y="62202359"/>
          <a:ext cx="2003633" cy="28681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44823</xdr:colOff>
      <xdr:row>750</xdr:row>
      <xdr:rowOff>15582</xdr:rowOff>
    </xdr:from>
    <xdr:to>
      <xdr:col>22</xdr:col>
      <xdr:colOff>119813</xdr:colOff>
      <xdr:row>753</xdr:row>
      <xdr:rowOff>286551</xdr:rowOff>
    </xdr:to>
    <xdr:sp macro="" textlink="">
      <xdr:nvSpPr>
        <xdr:cNvPr id="7" name="テキスト ボックス 6">
          <a:extLst>
            <a:ext uri="{FF2B5EF4-FFF2-40B4-BE49-F238E27FC236}">
              <a16:creationId xmlns:a16="http://schemas.microsoft.com/office/drawing/2014/main" id="{783AB879-067C-42B7-AB67-8565690BF694}"/>
            </a:ext>
          </a:extLst>
        </xdr:cNvPr>
        <xdr:cNvSpPr txBox="1"/>
      </xdr:nvSpPr>
      <xdr:spPr>
        <a:xfrm>
          <a:off x="2061882" y="62970229"/>
          <a:ext cx="2495460" cy="131311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通信制高等学校評価研究会</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78442</xdr:colOff>
      <xdr:row>744</xdr:row>
      <xdr:rowOff>324970</xdr:rowOff>
    </xdr:from>
    <xdr:to>
      <xdr:col>25</xdr:col>
      <xdr:colOff>11207</xdr:colOff>
      <xdr:row>749</xdr:row>
      <xdr:rowOff>347381</xdr:rowOff>
    </xdr:to>
    <xdr:cxnSp macro="">
      <xdr:nvCxnSpPr>
        <xdr:cNvPr id="10" name="コネクタ: カギ線 9">
          <a:extLst>
            <a:ext uri="{FF2B5EF4-FFF2-40B4-BE49-F238E27FC236}">
              <a16:creationId xmlns:a16="http://schemas.microsoft.com/office/drawing/2014/main" id="{E451536A-A1DD-4ED0-A8D2-73C799DF2F7E}"/>
            </a:ext>
          </a:extLst>
        </xdr:cNvPr>
        <xdr:cNvCxnSpPr/>
      </xdr:nvCxnSpPr>
      <xdr:spPr>
        <a:xfrm rot="5400000">
          <a:off x="3300133" y="61200926"/>
          <a:ext cx="1759323" cy="1748118"/>
        </a:xfrm>
        <a:prstGeom prst="bentConnector3">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201705</xdr:colOff>
      <xdr:row>747</xdr:row>
      <xdr:rowOff>168088</xdr:rowOff>
    </xdr:from>
    <xdr:to>
      <xdr:col>33</xdr:col>
      <xdr:colOff>67235</xdr:colOff>
      <xdr:row>747</xdr:row>
      <xdr:rowOff>168088</xdr:rowOff>
    </xdr:to>
    <xdr:cxnSp macro="">
      <xdr:nvCxnSpPr>
        <xdr:cNvPr id="13" name="直線コネクタ 12">
          <a:extLst>
            <a:ext uri="{FF2B5EF4-FFF2-40B4-BE49-F238E27FC236}">
              <a16:creationId xmlns:a16="http://schemas.microsoft.com/office/drawing/2014/main" id="{4F144CCF-79BF-4E7A-B1CC-ADA15B3B0747}"/>
            </a:ext>
          </a:extLst>
        </xdr:cNvPr>
        <xdr:cNvCxnSpPr/>
      </xdr:nvCxnSpPr>
      <xdr:spPr>
        <a:xfrm>
          <a:off x="5042646" y="62080588"/>
          <a:ext cx="1680883"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78441</xdr:colOff>
      <xdr:row>747</xdr:row>
      <xdr:rowOff>156882</xdr:rowOff>
    </xdr:from>
    <xdr:to>
      <xdr:col>33</xdr:col>
      <xdr:colOff>78441</xdr:colOff>
      <xdr:row>749</xdr:row>
      <xdr:rowOff>326117</xdr:rowOff>
    </xdr:to>
    <xdr:cxnSp macro="">
      <xdr:nvCxnSpPr>
        <xdr:cNvPr id="15" name="直線矢印コネクタ 14">
          <a:extLst>
            <a:ext uri="{FF2B5EF4-FFF2-40B4-BE49-F238E27FC236}">
              <a16:creationId xmlns:a16="http://schemas.microsoft.com/office/drawing/2014/main" id="{191045ED-AA59-4350-925A-A294ACC3A991}"/>
            </a:ext>
          </a:extLst>
        </xdr:cNvPr>
        <xdr:cNvCxnSpPr/>
      </xdr:nvCxnSpPr>
      <xdr:spPr>
        <a:xfrm>
          <a:off x="6734735" y="62069382"/>
          <a:ext cx="0" cy="864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11206</xdr:colOff>
      <xdr:row>749</xdr:row>
      <xdr:rowOff>336175</xdr:rowOff>
    </xdr:from>
    <xdr:to>
      <xdr:col>39</xdr:col>
      <xdr:colOff>86196</xdr:colOff>
      <xdr:row>753</xdr:row>
      <xdr:rowOff>259762</xdr:rowOff>
    </xdr:to>
    <xdr:sp macro="" textlink="">
      <xdr:nvSpPr>
        <xdr:cNvPr id="16" name="テキスト ボックス 15">
          <a:extLst>
            <a:ext uri="{FF2B5EF4-FFF2-40B4-BE49-F238E27FC236}">
              <a16:creationId xmlns:a16="http://schemas.microsoft.com/office/drawing/2014/main" id="{ED79E205-2871-41E1-BDE1-28707E4C9C7E}"/>
            </a:ext>
          </a:extLst>
        </xdr:cNvPr>
        <xdr:cNvSpPr txBox="1"/>
      </xdr:nvSpPr>
      <xdr:spPr>
        <a:xfrm>
          <a:off x="5457265" y="62943440"/>
          <a:ext cx="2495460" cy="131311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全国高等学校通信制教育研究会</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0.9</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Y7" sqref="Y7:A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71</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577</v>
      </c>
      <c r="H5" s="840"/>
      <c r="I5" s="840"/>
      <c r="J5" s="840"/>
      <c r="K5" s="840"/>
      <c r="L5" s="840"/>
      <c r="M5" s="841" t="s">
        <v>66</v>
      </c>
      <c r="N5" s="842"/>
      <c r="O5" s="842"/>
      <c r="P5" s="842"/>
      <c r="Q5" s="842"/>
      <c r="R5" s="843"/>
      <c r="S5" s="844" t="s">
        <v>578</v>
      </c>
      <c r="T5" s="840"/>
      <c r="U5" s="840"/>
      <c r="V5" s="840"/>
      <c r="W5" s="840"/>
      <c r="X5" s="845"/>
      <c r="Y5" s="698" t="s">
        <v>3</v>
      </c>
      <c r="Z5" s="543"/>
      <c r="AA5" s="543"/>
      <c r="AB5" s="543"/>
      <c r="AC5" s="543"/>
      <c r="AD5" s="544"/>
      <c r="AE5" s="699" t="s">
        <v>614</v>
      </c>
      <c r="AF5" s="699"/>
      <c r="AG5" s="699"/>
      <c r="AH5" s="699"/>
      <c r="AI5" s="699"/>
      <c r="AJ5" s="699"/>
      <c r="AK5" s="699"/>
      <c r="AL5" s="699"/>
      <c r="AM5" s="699"/>
      <c r="AN5" s="699"/>
      <c r="AO5" s="699"/>
      <c r="AP5" s="700"/>
      <c r="AQ5" s="701" t="s">
        <v>656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3.7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662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615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19.25" customHeight="1" x14ac:dyDescent="0.15">
      <c r="A10" s="660" t="s">
        <v>30</v>
      </c>
      <c r="B10" s="661"/>
      <c r="C10" s="661"/>
      <c r="D10" s="661"/>
      <c r="E10" s="661"/>
      <c r="F10" s="661"/>
      <c r="G10" s="754" t="s">
        <v>616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571</v>
      </c>
      <c r="Q13" s="658"/>
      <c r="R13" s="658"/>
      <c r="S13" s="658"/>
      <c r="T13" s="658"/>
      <c r="U13" s="658"/>
      <c r="V13" s="659"/>
      <c r="W13" s="657">
        <v>4.0999999999999996</v>
      </c>
      <c r="X13" s="658"/>
      <c r="Y13" s="658"/>
      <c r="Z13" s="658"/>
      <c r="AA13" s="658"/>
      <c r="AB13" s="658"/>
      <c r="AC13" s="659"/>
      <c r="AD13" s="657">
        <v>5.6999999999999993</v>
      </c>
      <c r="AE13" s="658"/>
      <c r="AF13" s="658"/>
      <c r="AG13" s="658"/>
      <c r="AH13" s="658"/>
      <c r="AI13" s="658"/>
      <c r="AJ13" s="659"/>
      <c r="AK13" s="657">
        <v>5.3999999999999995</v>
      </c>
      <c r="AL13" s="658"/>
      <c r="AM13" s="658"/>
      <c r="AN13" s="658"/>
      <c r="AO13" s="658"/>
      <c r="AP13" s="658"/>
      <c r="AQ13" s="659"/>
      <c r="AR13" s="919">
        <v>6.6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613</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v>1.7</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4.0999999999999996</v>
      </c>
      <c r="X18" s="879"/>
      <c r="Y18" s="879"/>
      <c r="Z18" s="879"/>
      <c r="AA18" s="879"/>
      <c r="AB18" s="879"/>
      <c r="AC18" s="880"/>
      <c r="AD18" s="878">
        <f>SUM(AD13:AJ17)</f>
        <v>7.3999999999999995</v>
      </c>
      <c r="AE18" s="879"/>
      <c r="AF18" s="879"/>
      <c r="AG18" s="879"/>
      <c r="AH18" s="879"/>
      <c r="AI18" s="879"/>
      <c r="AJ18" s="880"/>
      <c r="AK18" s="878">
        <f>SUM(AK13:AQ17)</f>
        <v>5.3999999999999995</v>
      </c>
      <c r="AL18" s="879"/>
      <c r="AM18" s="879"/>
      <c r="AN18" s="879"/>
      <c r="AO18" s="879"/>
      <c r="AP18" s="879"/>
      <c r="AQ18" s="880"/>
      <c r="AR18" s="878">
        <f>SUM(AR13:AX17)</f>
        <v>6.6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4.0999999999999996</v>
      </c>
      <c r="X19" s="658"/>
      <c r="Y19" s="658"/>
      <c r="Z19" s="658"/>
      <c r="AA19" s="658"/>
      <c r="AB19" s="658"/>
      <c r="AC19" s="659"/>
      <c r="AD19" s="657">
        <v>7.4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1.0000000000000002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1</v>
      </c>
      <c r="X21" s="318"/>
      <c r="Y21" s="318"/>
      <c r="Z21" s="318"/>
      <c r="AA21" s="318"/>
      <c r="AB21" s="318"/>
      <c r="AC21" s="318"/>
      <c r="AD21" s="318">
        <f t="shared" ref="AD21" si="3">IF(AD19=0, "-", SUM(AD19)/SUM(AD13,AD14))</f>
        <v>1.298245614035088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9" customHeight="1" x14ac:dyDescent="0.15">
      <c r="A23" s="967"/>
      <c r="B23" s="968"/>
      <c r="C23" s="968"/>
      <c r="D23" s="968"/>
      <c r="E23" s="968"/>
      <c r="F23" s="969"/>
      <c r="G23" s="952" t="s">
        <v>579</v>
      </c>
      <c r="H23" s="953"/>
      <c r="I23" s="953"/>
      <c r="J23" s="953"/>
      <c r="K23" s="953"/>
      <c r="L23" s="953"/>
      <c r="M23" s="953"/>
      <c r="N23" s="953"/>
      <c r="O23" s="954"/>
      <c r="P23" s="919">
        <v>3.2</v>
      </c>
      <c r="Q23" s="920"/>
      <c r="R23" s="920"/>
      <c r="S23" s="920"/>
      <c r="T23" s="920"/>
      <c r="U23" s="920"/>
      <c r="V23" s="937"/>
      <c r="W23" s="919">
        <v>3.1</v>
      </c>
      <c r="X23" s="920"/>
      <c r="Y23" s="920"/>
      <c r="Z23" s="920"/>
      <c r="AA23" s="920"/>
      <c r="AB23" s="920"/>
      <c r="AC23" s="937"/>
      <c r="AD23" s="974" t="s">
        <v>570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580</v>
      </c>
      <c r="H24" s="956"/>
      <c r="I24" s="956"/>
      <c r="J24" s="956"/>
      <c r="K24" s="956"/>
      <c r="L24" s="956"/>
      <c r="M24" s="956"/>
      <c r="N24" s="956"/>
      <c r="O24" s="957"/>
      <c r="P24" s="657">
        <v>0.5</v>
      </c>
      <c r="Q24" s="658"/>
      <c r="R24" s="658"/>
      <c r="S24" s="658"/>
      <c r="T24" s="658"/>
      <c r="U24" s="658"/>
      <c r="V24" s="659"/>
      <c r="W24" s="657">
        <v>0.8</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581</v>
      </c>
      <c r="H25" s="956"/>
      <c r="I25" s="956"/>
      <c r="J25" s="956"/>
      <c r="K25" s="956"/>
      <c r="L25" s="956"/>
      <c r="M25" s="956"/>
      <c r="N25" s="956"/>
      <c r="O25" s="957"/>
      <c r="P25" s="657">
        <v>0.8</v>
      </c>
      <c r="Q25" s="658"/>
      <c r="R25" s="658"/>
      <c r="S25" s="658"/>
      <c r="T25" s="658"/>
      <c r="U25" s="658"/>
      <c r="V25" s="659"/>
      <c r="W25" s="657">
        <v>1.1839999999999999</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582</v>
      </c>
      <c r="H26" s="956"/>
      <c r="I26" s="956"/>
      <c r="J26" s="956"/>
      <c r="K26" s="956"/>
      <c r="L26" s="956"/>
      <c r="M26" s="956"/>
      <c r="N26" s="956"/>
      <c r="O26" s="957"/>
      <c r="P26" s="657">
        <v>0.7</v>
      </c>
      <c r="Q26" s="658"/>
      <c r="R26" s="658"/>
      <c r="S26" s="658"/>
      <c r="T26" s="658"/>
      <c r="U26" s="658"/>
      <c r="V26" s="659"/>
      <c r="W26" s="657">
        <v>1.4</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583</v>
      </c>
      <c r="H27" s="956"/>
      <c r="I27" s="956"/>
      <c r="J27" s="956"/>
      <c r="K27" s="956"/>
      <c r="L27" s="956"/>
      <c r="M27" s="956"/>
      <c r="N27" s="956"/>
      <c r="O27" s="957"/>
      <c r="P27" s="657">
        <v>7.0000000000000007E-2</v>
      </c>
      <c r="Q27" s="658"/>
      <c r="R27" s="658"/>
      <c r="S27" s="658"/>
      <c r="T27" s="658"/>
      <c r="U27" s="658"/>
      <c r="V27" s="659"/>
      <c r="W27" s="657">
        <v>7.8E-2</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0.12999999999999901</v>
      </c>
      <c r="Q28" s="879"/>
      <c r="R28" s="879"/>
      <c r="S28" s="879"/>
      <c r="T28" s="879"/>
      <c r="U28" s="879"/>
      <c r="V28" s="880"/>
      <c r="W28" s="878">
        <f>W29-SUM(W23:W27)</f>
        <v>3.7999999999999368E-2</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5.3999999999999995</v>
      </c>
      <c r="Q29" s="658"/>
      <c r="R29" s="658"/>
      <c r="S29" s="658"/>
      <c r="T29" s="658"/>
      <c r="U29" s="658"/>
      <c r="V29" s="659"/>
      <c r="W29" s="933">
        <f>AR13</f>
        <v>6.6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30</v>
      </c>
      <c r="AR31" s="200"/>
      <c r="AS31" s="133" t="s">
        <v>355</v>
      </c>
      <c r="AT31" s="134"/>
      <c r="AU31" s="199" t="s">
        <v>571</v>
      </c>
      <c r="AV31" s="199"/>
      <c r="AW31" s="398" t="s">
        <v>300</v>
      </c>
      <c r="AX31" s="399"/>
    </row>
    <row r="32" spans="1:50" ht="36.7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495</v>
      </c>
      <c r="AC32" s="461"/>
      <c r="AD32" s="461"/>
      <c r="AE32" s="218" t="s">
        <v>571</v>
      </c>
      <c r="AF32" s="219"/>
      <c r="AG32" s="219"/>
      <c r="AH32" s="219"/>
      <c r="AI32" s="218" t="s">
        <v>571</v>
      </c>
      <c r="AJ32" s="219"/>
      <c r="AK32" s="219"/>
      <c r="AL32" s="219"/>
      <c r="AM32" s="218" t="s">
        <v>571</v>
      </c>
      <c r="AN32" s="219"/>
      <c r="AO32" s="219"/>
      <c r="AP32" s="219"/>
      <c r="AQ32" s="340" t="s">
        <v>571</v>
      </c>
      <c r="AR32" s="207"/>
      <c r="AS32" s="207"/>
      <c r="AT32" s="341"/>
      <c r="AU32" s="219" t="s">
        <v>571</v>
      </c>
      <c r="AV32" s="219"/>
      <c r="AW32" s="219"/>
      <c r="AX32" s="221"/>
    </row>
    <row r="33" spans="1:50" ht="36.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495</v>
      </c>
      <c r="AC33" s="523"/>
      <c r="AD33" s="523"/>
      <c r="AE33" s="218" t="s">
        <v>571</v>
      </c>
      <c r="AF33" s="219"/>
      <c r="AG33" s="219"/>
      <c r="AH33" s="219"/>
      <c r="AI33" s="218" t="s">
        <v>571</v>
      </c>
      <c r="AJ33" s="219"/>
      <c r="AK33" s="219"/>
      <c r="AL33" s="219"/>
      <c r="AM33" s="218" t="s">
        <v>571</v>
      </c>
      <c r="AN33" s="219"/>
      <c r="AO33" s="219"/>
      <c r="AP33" s="219"/>
      <c r="AQ33" s="340">
        <v>100</v>
      </c>
      <c r="AR33" s="207"/>
      <c r="AS33" s="207"/>
      <c r="AT33" s="341"/>
      <c r="AU33" s="219">
        <v>100</v>
      </c>
      <c r="AV33" s="219"/>
      <c r="AW33" s="219"/>
      <c r="AX33" s="221"/>
    </row>
    <row r="34" spans="1:50" ht="36.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t="s">
        <v>571</v>
      </c>
      <c r="AJ34" s="219"/>
      <c r="AK34" s="219"/>
      <c r="AL34" s="219"/>
      <c r="AM34" s="218" t="s">
        <v>571</v>
      </c>
      <c r="AN34" s="219"/>
      <c r="AO34" s="219"/>
      <c r="AP34" s="219"/>
      <c r="AQ34" s="340" t="s">
        <v>571</v>
      </c>
      <c r="AR34" s="207"/>
      <c r="AS34" s="207"/>
      <c r="AT34" s="341"/>
      <c r="AU34" s="219" t="s">
        <v>571</v>
      </c>
      <c r="AV34" s="219"/>
      <c r="AW34" s="219"/>
      <c r="AX34" s="221"/>
    </row>
    <row r="35" spans="1:50" ht="23.25" customHeight="1" x14ac:dyDescent="0.15">
      <c r="A35" s="226" t="s">
        <v>504</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t="s">
        <v>571</v>
      </c>
      <c r="AF101" s="219"/>
      <c r="AG101" s="219"/>
      <c r="AH101" s="220"/>
      <c r="AI101" s="218">
        <v>1</v>
      </c>
      <c r="AJ101" s="219"/>
      <c r="AK101" s="219"/>
      <c r="AL101" s="220"/>
      <c r="AM101" s="218">
        <v>2</v>
      </c>
      <c r="AN101" s="219"/>
      <c r="AO101" s="219"/>
      <c r="AP101" s="220"/>
      <c r="AQ101" s="218" t="s">
        <v>571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t="s">
        <v>571</v>
      </c>
      <c r="AF102" s="418"/>
      <c r="AG102" s="418"/>
      <c r="AH102" s="418"/>
      <c r="AI102" s="418">
        <v>2</v>
      </c>
      <c r="AJ102" s="418"/>
      <c r="AK102" s="418"/>
      <c r="AL102" s="418"/>
      <c r="AM102" s="418">
        <v>2</v>
      </c>
      <c r="AN102" s="418"/>
      <c r="AO102" s="418"/>
      <c r="AP102" s="418"/>
      <c r="AQ102" s="273">
        <v>3</v>
      </c>
      <c r="AR102" s="274"/>
      <c r="AS102" s="274"/>
      <c r="AT102" s="319"/>
      <c r="AU102" s="273">
        <v>2</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t="s">
        <v>571</v>
      </c>
      <c r="AF116" s="418"/>
      <c r="AG116" s="418"/>
      <c r="AH116" s="418"/>
      <c r="AI116" s="418">
        <v>1</v>
      </c>
      <c r="AJ116" s="418"/>
      <c r="AK116" s="418"/>
      <c r="AL116" s="418"/>
      <c r="AM116" s="418">
        <v>1.5</v>
      </c>
      <c r="AN116" s="418"/>
      <c r="AO116" s="418"/>
      <c r="AP116" s="418"/>
      <c r="AQ116" s="218">
        <v>1.06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571</v>
      </c>
      <c r="AF117" s="551"/>
      <c r="AG117" s="551"/>
      <c r="AH117" s="551"/>
      <c r="AI117" s="551" t="s">
        <v>592</v>
      </c>
      <c r="AJ117" s="551"/>
      <c r="AK117" s="551"/>
      <c r="AL117" s="551"/>
      <c r="AM117" s="551" t="s">
        <v>593</v>
      </c>
      <c r="AN117" s="551"/>
      <c r="AO117" s="551"/>
      <c r="AP117" s="551"/>
      <c r="AQ117" s="551" t="s">
        <v>663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571</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571</v>
      </c>
      <c r="AN135" s="207"/>
      <c r="AO135" s="207"/>
      <c r="AP135" s="207"/>
      <c r="AQ135" s="206" t="s">
        <v>571</v>
      </c>
      <c r="AR135" s="207"/>
      <c r="AS135" s="207"/>
      <c r="AT135" s="207"/>
      <c r="AU135" s="206" t="s">
        <v>571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596</v>
      </c>
      <c r="K430" s="901"/>
      <c r="L430" s="901"/>
      <c r="M430" s="901"/>
      <c r="N430" s="901"/>
      <c r="O430" s="901"/>
      <c r="P430" s="901"/>
      <c r="Q430" s="901"/>
      <c r="R430" s="901"/>
      <c r="S430" s="901"/>
      <c r="T430" s="902"/>
      <c r="U430" s="588" t="s">
        <v>575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590" t="s">
        <v>575</v>
      </c>
      <c r="AR432" s="200"/>
      <c r="AS432" s="133" t="s">
        <v>355</v>
      </c>
      <c r="AT432" s="134"/>
      <c r="AU432" s="200" t="s">
        <v>575</v>
      </c>
      <c r="AV432" s="200"/>
      <c r="AW432" s="133" t="s">
        <v>300</v>
      </c>
      <c r="AX432" s="195"/>
    </row>
    <row r="433" spans="1:50" ht="23.25" customHeight="1" x14ac:dyDescent="0.15">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596</v>
      </c>
      <c r="AF433" s="207"/>
      <c r="AG433" s="207"/>
      <c r="AH433" s="341"/>
      <c r="AI433" s="340" t="s">
        <v>596</v>
      </c>
      <c r="AJ433" s="207"/>
      <c r="AK433" s="207"/>
      <c r="AL433" s="207"/>
      <c r="AM433" s="340" t="s">
        <v>571</v>
      </c>
      <c r="AN433" s="207"/>
      <c r="AO433" s="207"/>
      <c r="AP433" s="341"/>
      <c r="AQ433" s="340" t="s">
        <v>596</v>
      </c>
      <c r="AR433" s="207"/>
      <c r="AS433" s="207"/>
      <c r="AT433" s="341"/>
      <c r="AU433" s="207" t="s">
        <v>596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596</v>
      </c>
      <c r="AF434" s="207"/>
      <c r="AG434" s="207"/>
      <c r="AH434" s="341"/>
      <c r="AI434" s="340" t="s">
        <v>597</v>
      </c>
      <c r="AJ434" s="207"/>
      <c r="AK434" s="207"/>
      <c r="AL434" s="207"/>
      <c r="AM434" s="340" t="s">
        <v>571</v>
      </c>
      <c r="AN434" s="207"/>
      <c r="AO434" s="207"/>
      <c r="AP434" s="341"/>
      <c r="AQ434" s="340" t="s">
        <v>596</v>
      </c>
      <c r="AR434" s="207"/>
      <c r="AS434" s="207"/>
      <c r="AT434" s="341"/>
      <c r="AU434" s="207" t="s">
        <v>596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596</v>
      </c>
      <c r="AF435" s="207"/>
      <c r="AG435" s="207"/>
      <c r="AH435" s="341"/>
      <c r="AI435" s="340" t="s">
        <v>596</v>
      </c>
      <c r="AJ435" s="207"/>
      <c r="AK435" s="207"/>
      <c r="AL435" s="207"/>
      <c r="AM435" s="340" t="s">
        <v>571</v>
      </c>
      <c r="AN435" s="207"/>
      <c r="AO435" s="207"/>
      <c r="AP435" s="341"/>
      <c r="AQ435" s="340" t="s">
        <v>597</v>
      </c>
      <c r="AR435" s="207"/>
      <c r="AS435" s="207"/>
      <c r="AT435" s="341"/>
      <c r="AU435" s="207" t="s">
        <v>596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598</v>
      </c>
      <c r="AF457" s="200"/>
      <c r="AG457" s="133" t="s">
        <v>355</v>
      </c>
      <c r="AH457" s="134"/>
      <c r="AI457" s="156"/>
      <c r="AJ457" s="156"/>
      <c r="AK457" s="156"/>
      <c r="AL457" s="154"/>
      <c r="AM457" s="156"/>
      <c r="AN457" s="156"/>
      <c r="AO457" s="156"/>
      <c r="AP457" s="154"/>
      <c r="AQ457" s="590" t="s">
        <v>575</v>
      </c>
      <c r="AR457" s="200"/>
      <c r="AS457" s="133" t="s">
        <v>355</v>
      </c>
      <c r="AT457" s="134"/>
      <c r="AU457" s="200" t="s">
        <v>575</v>
      </c>
      <c r="AV457" s="200"/>
      <c r="AW457" s="133" t="s">
        <v>300</v>
      </c>
      <c r="AX457" s="195"/>
    </row>
    <row r="458" spans="1:50" ht="23.25" customHeight="1" x14ac:dyDescent="0.15">
      <c r="A458" s="189"/>
      <c r="B458" s="186"/>
      <c r="C458" s="180"/>
      <c r="D458" s="186"/>
      <c r="E458" s="342"/>
      <c r="F458" s="343"/>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575</v>
      </c>
      <c r="AC458" s="213"/>
      <c r="AD458" s="213"/>
      <c r="AE458" s="340" t="s">
        <v>596</v>
      </c>
      <c r="AF458" s="207"/>
      <c r="AG458" s="207"/>
      <c r="AH458" s="207"/>
      <c r="AI458" s="340" t="s">
        <v>596</v>
      </c>
      <c r="AJ458" s="207"/>
      <c r="AK458" s="207"/>
      <c r="AL458" s="207"/>
      <c r="AM458" s="340" t="s">
        <v>571</v>
      </c>
      <c r="AN458" s="207"/>
      <c r="AO458" s="207"/>
      <c r="AP458" s="341"/>
      <c r="AQ458" s="340" t="s">
        <v>596</v>
      </c>
      <c r="AR458" s="207"/>
      <c r="AS458" s="207"/>
      <c r="AT458" s="341"/>
      <c r="AU458" s="207" t="s">
        <v>596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596</v>
      </c>
      <c r="AF459" s="207"/>
      <c r="AG459" s="207"/>
      <c r="AH459" s="341"/>
      <c r="AI459" s="340" t="s">
        <v>596</v>
      </c>
      <c r="AJ459" s="207"/>
      <c r="AK459" s="207"/>
      <c r="AL459" s="207"/>
      <c r="AM459" s="340" t="s">
        <v>571</v>
      </c>
      <c r="AN459" s="207"/>
      <c r="AO459" s="207"/>
      <c r="AP459" s="341"/>
      <c r="AQ459" s="340" t="s">
        <v>597</v>
      </c>
      <c r="AR459" s="207"/>
      <c r="AS459" s="207"/>
      <c r="AT459" s="341"/>
      <c r="AU459" s="207" t="s">
        <v>596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596</v>
      </c>
      <c r="AF460" s="207"/>
      <c r="AG460" s="207"/>
      <c r="AH460" s="341"/>
      <c r="AI460" s="340" t="s">
        <v>597</v>
      </c>
      <c r="AJ460" s="207"/>
      <c r="AK460" s="207"/>
      <c r="AL460" s="207"/>
      <c r="AM460" s="340" t="s">
        <v>571</v>
      </c>
      <c r="AN460" s="207"/>
      <c r="AO460" s="207"/>
      <c r="AP460" s="341"/>
      <c r="AQ460" s="340" t="s">
        <v>596</v>
      </c>
      <c r="AR460" s="207"/>
      <c r="AS460" s="207"/>
      <c r="AT460" s="341"/>
      <c r="AU460" s="207" t="s">
        <v>596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608</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6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608</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49.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608</v>
      </c>
      <c r="AE704" s="783"/>
      <c r="AF704" s="78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608</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4.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608</v>
      </c>
      <c r="AE708" s="605"/>
      <c r="AF708" s="605"/>
      <c r="AG708" s="742" t="s">
        <v>650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608</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618</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608</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618</v>
      </c>
      <c r="AE712" s="783"/>
      <c r="AF712" s="783"/>
      <c r="AG712" s="810" t="s">
        <v>571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618</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36"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608</v>
      </c>
      <c r="AE714" s="808"/>
      <c r="AF714" s="809"/>
      <c r="AG714" s="736" t="s">
        <v>605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608</v>
      </c>
      <c r="AE715" s="605"/>
      <c r="AF715" s="656"/>
      <c r="AG715" s="742" t="s">
        <v>651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618</v>
      </c>
      <c r="AE716" s="627"/>
      <c r="AF716" s="627"/>
      <c r="AG716" s="101" t="s">
        <v>571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608</v>
      </c>
      <c r="AE717" s="329"/>
      <c r="AF717" s="329"/>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31.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608</v>
      </c>
      <c r="AE718" s="329"/>
      <c r="AF718" s="329"/>
      <c r="AG718" s="127" t="s">
        <v>652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618</v>
      </c>
      <c r="AE719" s="605"/>
      <c r="AF719" s="605"/>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01.25" customHeight="1" thickBot="1" x14ac:dyDescent="0.2">
      <c r="A731" s="799" t="s">
        <v>256</v>
      </c>
      <c r="B731" s="800"/>
      <c r="C731" s="800"/>
      <c r="D731" s="800"/>
      <c r="E731" s="801"/>
      <c r="F731" s="729" t="s">
        <v>658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659</v>
      </c>
      <c r="B733" s="674"/>
      <c r="C733" s="674"/>
      <c r="D733" s="674"/>
      <c r="E733" s="675"/>
      <c r="F733" s="637" t="s">
        <v>660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661</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571</v>
      </c>
      <c r="F737" s="990"/>
      <c r="G737" s="990"/>
      <c r="H737" s="990"/>
      <c r="I737" s="990"/>
      <c r="J737" s="990"/>
      <c r="K737" s="990"/>
      <c r="L737" s="990"/>
      <c r="M737" s="990"/>
      <c r="N737" s="365" t="s">
        <v>541</v>
      </c>
      <c r="O737" s="365"/>
      <c r="P737" s="365"/>
      <c r="Q737" s="365"/>
      <c r="R737" s="990" t="s">
        <v>571</v>
      </c>
      <c r="S737" s="990"/>
      <c r="T737" s="990"/>
      <c r="U737" s="990"/>
      <c r="V737" s="990"/>
      <c r="W737" s="990"/>
      <c r="X737" s="990"/>
      <c r="Y737" s="990"/>
      <c r="Z737" s="990"/>
      <c r="AA737" s="365" t="s">
        <v>540</v>
      </c>
      <c r="AB737" s="365"/>
      <c r="AC737" s="365"/>
      <c r="AD737" s="365"/>
      <c r="AE737" s="990" t="s">
        <v>571</v>
      </c>
      <c r="AF737" s="990"/>
      <c r="AG737" s="990"/>
      <c r="AH737" s="990"/>
      <c r="AI737" s="990"/>
      <c r="AJ737" s="990"/>
      <c r="AK737" s="990"/>
      <c r="AL737" s="990"/>
      <c r="AM737" s="990"/>
      <c r="AN737" s="365" t="s">
        <v>539</v>
      </c>
      <c r="AO737" s="365"/>
      <c r="AP737" s="365"/>
      <c r="AQ737" s="365"/>
      <c r="AR737" s="982" t="s">
        <v>571</v>
      </c>
      <c r="AS737" s="983"/>
      <c r="AT737" s="983"/>
      <c r="AU737" s="983"/>
      <c r="AV737" s="983"/>
      <c r="AW737" s="983"/>
      <c r="AX737" s="984"/>
      <c r="AY737" s="89"/>
      <c r="AZ737" s="89"/>
    </row>
    <row r="738" spans="1:52" ht="24.75" customHeight="1" x14ac:dyDescent="0.15">
      <c r="A738" s="991" t="s">
        <v>538</v>
      </c>
      <c r="B738" s="210"/>
      <c r="C738" s="210"/>
      <c r="D738" s="211"/>
      <c r="E738" s="990" t="s">
        <v>571</v>
      </c>
      <c r="F738" s="990"/>
      <c r="G738" s="990"/>
      <c r="H738" s="990"/>
      <c r="I738" s="990"/>
      <c r="J738" s="990"/>
      <c r="K738" s="990"/>
      <c r="L738" s="990"/>
      <c r="M738" s="990"/>
      <c r="N738" s="365" t="s">
        <v>537</v>
      </c>
      <c r="O738" s="365"/>
      <c r="P738" s="365"/>
      <c r="Q738" s="365"/>
      <c r="R738" s="990" t="s">
        <v>571</v>
      </c>
      <c r="S738" s="990"/>
      <c r="T738" s="990"/>
      <c r="U738" s="990"/>
      <c r="V738" s="990"/>
      <c r="W738" s="990"/>
      <c r="X738" s="990"/>
      <c r="Y738" s="990"/>
      <c r="Z738" s="990"/>
      <c r="AA738" s="365" t="s">
        <v>536</v>
      </c>
      <c r="AB738" s="365"/>
      <c r="AC738" s="365"/>
      <c r="AD738" s="365"/>
      <c r="AE738" s="990" t="s">
        <v>607</v>
      </c>
      <c r="AF738" s="990"/>
      <c r="AG738" s="990"/>
      <c r="AH738" s="990"/>
      <c r="AI738" s="990"/>
      <c r="AJ738" s="990"/>
      <c r="AK738" s="990"/>
      <c r="AL738" s="990"/>
      <c r="AM738" s="990"/>
      <c r="AN738" s="365" t="s">
        <v>532</v>
      </c>
      <c r="AO738" s="365"/>
      <c r="AP738" s="365"/>
      <c r="AQ738" s="365"/>
      <c r="AR738" s="982">
        <v>10</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64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621</v>
      </c>
      <c r="H781" s="671"/>
      <c r="I781" s="671"/>
      <c r="J781" s="671"/>
      <c r="K781" s="672"/>
      <c r="L781" s="664" t="s">
        <v>641</v>
      </c>
      <c r="M781" s="665"/>
      <c r="N781" s="665"/>
      <c r="O781" s="665"/>
      <c r="P781" s="665"/>
      <c r="Q781" s="665"/>
      <c r="R781" s="665"/>
      <c r="S781" s="665"/>
      <c r="T781" s="665"/>
      <c r="U781" s="665"/>
      <c r="V781" s="665"/>
      <c r="W781" s="665"/>
      <c r="X781" s="666"/>
      <c r="Y781" s="388">
        <v>0.64800000000000002</v>
      </c>
      <c r="Z781" s="389"/>
      <c r="AA781" s="389"/>
      <c r="AB781" s="805"/>
      <c r="AC781" s="670" t="s">
        <v>620</v>
      </c>
      <c r="AD781" s="671"/>
      <c r="AE781" s="671"/>
      <c r="AF781" s="671"/>
      <c r="AG781" s="672"/>
      <c r="AH781" s="664" t="s">
        <v>640</v>
      </c>
      <c r="AI781" s="665"/>
      <c r="AJ781" s="665"/>
      <c r="AK781" s="665"/>
      <c r="AL781" s="665"/>
      <c r="AM781" s="665"/>
      <c r="AN781" s="665"/>
      <c r="AO781" s="665"/>
      <c r="AP781" s="665"/>
      <c r="AQ781" s="665"/>
      <c r="AR781" s="665"/>
      <c r="AS781" s="665"/>
      <c r="AT781" s="666"/>
      <c r="AU781" s="388">
        <v>0.373</v>
      </c>
      <c r="AV781" s="389"/>
      <c r="AW781" s="389"/>
      <c r="AX781" s="390"/>
    </row>
    <row r="782" spans="1:50" ht="24.75" customHeight="1" x14ac:dyDescent="0.15">
      <c r="A782" s="631"/>
      <c r="B782" s="632"/>
      <c r="C782" s="632"/>
      <c r="D782" s="632"/>
      <c r="E782" s="632"/>
      <c r="F782" s="633"/>
      <c r="G782" s="606" t="s">
        <v>622</v>
      </c>
      <c r="H782" s="607"/>
      <c r="I782" s="607"/>
      <c r="J782" s="607"/>
      <c r="K782" s="608"/>
      <c r="L782" s="598" t="s">
        <v>633</v>
      </c>
      <c r="M782" s="599"/>
      <c r="N782" s="599"/>
      <c r="O782" s="599"/>
      <c r="P782" s="599"/>
      <c r="Q782" s="599"/>
      <c r="R782" s="599"/>
      <c r="S782" s="599"/>
      <c r="T782" s="599"/>
      <c r="U782" s="599"/>
      <c r="V782" s="599"/>
      <c r="W782" s="599"/>
      <c r="X782" s="600"/>
      <c r="Y782" s="601">
        <v>0.45500000000000002</v>
      </c>
      <c r="Z782" s="602"/>
      <c r="AA782" s="602"/>
      <c r="AB782" s="612"/>
      <c r="AC782" s="606" t="s">
        <v>621</v>
      </c>
      <c r="AD782" s="607"/>
      <c r="AE782" s="607"/>
      <c r="AF782" s="607"/>
      <c r="AG782" s="608"/>
      <c r="AH782" s="598" t="s">
        <v>641</v>
      </c>
      <c r="AI782" s="599"/>
      <c r="AJ782" s="599"/>
      <c r="AK782" s="599"/>
      <c r="AL782" s="599"/>
      <c r="AM782" s="599"/>
      <c r="AN782" s="599"/>
      <c r="AO782" s="599"/>
      <c r="AP782" s="599"/>
      <c r="AQ782" s="599"/>
      <c r="AR782" s="599"/>
      <c r="AS782" s="599"/>
      <c r="AT782" s="600"/>
      <c r="AU782" s="601">
        <v>0.21640999999999999</v>
      </c>
      <c r="AV782" s="602"/>
      <c r="AW782" s="602"/>
      <c r="AX782" s="603"/>
    </row>
    <row r="783" spans="1:50" ht="24.75" customHeight="1" x14ac:dyDescent="0.15">
      <c r="A783" s="631"/>
      <c r="B783" s="632"/>
      <c r="C783" s="632"/>
      <c r="D783" s="632"/>
      <c r="E783" s="632"/>
      <c r="F783" s="633"/>
      <c r="G783" s="606" t="s">
        <v>623</v>
      </c>
      <c r="H783" s="607"/>
      <c r="I783" s="607"/>
      <c r="J783" s="607"/>
      <c r="K783" s="608"/>
      <c r="L783" s="598" t="s">
        <v>632</v>
      </c>
      <c r="M783" s="599"/>
      <c r="N783" s="599"/>
      <c r="O783" s="599"/>
      <c r="P783" s="599"/>
      <c r="Q783" s="599"/>
      <c r="R783" s="599"/>
      <c r="S783" s="599"/>
      <c r="T783" s="599"/>
      <c r="U783" s="599"/>
      <c r="V783" s="599"/>
      <c r="W783" s="599"/>
      <c r="X783" s="600"/>
      <c r="Y783" s="601">
        <v>0.154</v>
      </c>
      <c r="Z783" s="602"/>
      <c r="AA783" s="602"/>
      <c r="AB783" s="612"/>
      <c r="AC783" s="606" t="s">
        <v>637</v>
      </c>
      <c r="AD783" s="607"/>
      <c r="AE783" s="607"/>
      <c r="AF783" s="607"/>
      <c r="AG783" s="608"/>
      <c r="AH783" s="598" t="s">
        <v>642</v>
      </c>
      <c r="AI783" s="599"/>
      <c r="AJ783" s="599"/>
      <c r="AK783" s="599"/>
      <c r="AL783" s="599"/>
      <c r="AM783" s="599"/>
      <c r="AN783" s="599"/>
      <c r="AO783" s="599"/>
      <c r="AP783" s="599"/>
      <c r="AQ783" s="599"/>
      <c r="AR783" s="599"/>
      <c r="AS783" s="599"/>
      <c r="AT783" s="600"/>
      <c r="AU783" s="601">
        <v>0.15789</v>
      </c>
      <c r="AV783" s="602"/>
      <c r="AW783" s="602"/>
      <c r="AX783" s="603"/>
    </row>
    <row r="784" spans="1:50" ht="24.75" customHeight="1" x14ac:dyDescent="0.15">
      <c r="A784" s="631"/>
      <c r="B784" s="632"/>
      <c r="C784" s="632"/>
      <c r="D784" s="632"/>
      <c r="E784" s="632"/>
      <c r="F784" s="633"/>
      <c r="G784" s="606" t="s">
        <v>624</v>
      </c>
      <c r="H784" s="607"/>
      <c r="I784" s="607"/>
      <c r="J784" s="607"/>
      <c r="K784" s="608"/>
      <c r="L784" s="598" t="s">
        <v>629</v>
      </c>
      <c r="M784" s="599"/>
      <c r="N784" s="599"/>
      <c r="O784" s="599"/>
      <c r="P784" s="599"/>
      <c r="Q784" s="599"/>
      <c r="R784" s="599"/>
      <c r="S784" s="599"/>
      <c r="T784" s="599"/>
      <c r="U784" s="599"/>
      <c r="V784" s="599"/>
      <c r="W784" s="599"/>
      <c r="X784" s="600"/>
      <c r="Y784" s="601">
        <v>7.5600000000000001E-2</v>
      </c>
      <c r="Z784" s="602"/>
      <c r="AA784" s="602"/>
      <c r="AB784" s="612"/>
      <c r="AC784" s="606" t="s">
        <v>624</v>
      </c>
      <c r="AD784" s="607"/>
      <c r="AE784" s="607"/>
      <c r="AF784" s="607"/>
      <c r="AG784" s="608"/>
      <c r="AH784" s="598" t="s">
        <v>629</v>
      </c>
      <c r="AI784" s="599"/>
      <c r="AJ784" s="599"/>
      <c r="AK784" s="599"/>
      <c r="AL784" s="599"/>
      <c r="AM784" s="599"/>
      <c r="AN784" s="599"/>
      <c r="AO784" s="599"/>
      <c r="AP784" s="599"/>
      <c r="AQ784" s="599"/>
      <c r="AR784" s="599"/>
      <c r="AS784" s="599"/>
      <c r="AT784" s="600"/>
      <c r="AU784" s="601">
        <v>9.7199999999999995E-2</v>
      </c>
      <c r="AV784" s="602"/>
      <c r="AW784" s="602"/>
      <c r="AX784" s="603"/>
    </row>
    <row r="785" spans="1:50" ht="24.75" customHeight="1" x14ac:dyDescent="0.15">
      <c r="A785" s="631"/>
      <c r="B785" s="632"/>
      <c r="C785" s="632"/>
      <c r="D785" s="632"/>
      <c r="E785" s="632"/>
      <c r="F785" s="633"/>
      <c r="G785" s="606" t="s">
        <v>627</v>
      </c>
      <c r="H785" s="607"/>
      <c r="I785" s="607"/>
      <c r="J785" s="607"/>
      <c r="K785" s="608"/>
      <c r="L785" s="598" t="s">
        <v>634</v>
      </c>
      <c r="M785" s="599"/>
      <c r="N785" s="599"/>
      <c r="O785" s="599"/>
      <c r="P785" s="599"/>
      <c r="Q785" s="599"/>
      <c r="R785" s="599"/>
      <c r="S785" s="599"/>
      <c r="T785" s="599"/>
      <c r="U785" s="599"/>
      <c r="V785" s="599"/>
      <c r="W785" s="599"/>
      <c r="X785" s="600"/>
      <c r="Y785" s="601">
        <v>0.05</v>
      </c>
      <c r="Z785" s="602"/>
      <c r="AA785" s="602"/>
      <c r="AB785" s="612"/>
      <c r="AC785" s="606" t="s">
        <v>638</v>
      </c>
      <c r="AD785" s="607"/>
      <c r="AE785" s="607"/>
      <c r="AF785" s="607"/>
      <c r="AG785" s="608"/>
      <c r="AH785" s="598" t="s">
        <v>644</v>
      </c>
      <c r="AI785" s="599"/>
      <c r="AJ785" s="599"/>
      <c r="AK785" s="599"/>
      <c r="AL785" s="599"/>
      <c r="AM785" s="599"/>
      <c r="AN785" s="599"/>
      <c r="AO785" s="599"/>
      <c r="AP785" s="599"/>
      <c r="AQ785" s="599"/>
      <c r="AR785" s="599"/>
      <c r="AS785" s="599"/>
      <c r="AT785" s="600"/>
      <c r="AU785" s="601">
        <v>4.0559999999999999E-2</v>
      </c>
      <c r="AV785" s="602"/>
      <c r="AW785" s="602"/>
      <c r="AX785" s="603"/>
    </row>
    <row r="786" spans="1:50" ht="24.75" customHeight="1" x14ac:dyDescent="0.15">
      <c r="A786" s="631"/>
      <c r="B786" s="632"/>
      <c r="C786" s="632"/>
      <c r="D786" s="632"/>
      <c r="E786" s="632"/>
      <c r="F786" s="633"/>
      <c r="G786" s="606" t="s">
        <v>620</v>
      </c>
      <c r="H786" s="607"/>
      <c r="I786" s="607"/>
      <c r="J786" s="607"/>
      <c r="K786" s="608"/>
      <c r="L786" s="598" t="s">
        <v>628</v>
      </c>
      <c r="M786" s="599"/>
      <c r="N786" s="599"/>
      <c r="O786" s="599"/>
      <c r="P786" s="599"/>
      <c r="Q786" s="599"/>
      <c r="R786" s="599"/>
      <c r="S786" s="599"/>
      <c r="T786" s="599"/>
      <c r="U786" s="599"/>
      <c r="V786" s="599"/>
      <c r="W786" s="599"/>
      <c r="X786" s="600"/>
      <c r="Y786" s="601">
        <v>4.4547999999999997E-2</v>
      </c>
      <c r="Z786" s="602"/>
      <c r="AA786" s="602"/>
      <c r="AB786" s="612"/>
      <c r="AC786" s="606" t="s">
        <v>639</v>
      </c>
      <c r="AD786" s="607"/>
      <c r="AE786" s="607"/>
      <c r="AF786" s="607"/>
      <c r="AG786" s="608"/>
      <c r="AH786" s="598" t="s">
        <v>645</v>
      </c>
      <c r="AI786" s="599"/>
      <c r="AJ786" s="599"/>
      <c r="AK786" s="599"/>
      <c r="AL786" s="599"/>
      <c r="AM786" s="599"/>
      <c r="AN786" s="599"/>
      <c r="AO786" s="599"/>
      <c r="AP786" s="599"/>
      <c r="AQ786" s="599"/>
      <c r="AR786" s="599"/>
      <c r="AS786" s="599"/>
      <c r="AT786" s="600"/>
      <c r="AU786" s="601">
        <v>5.4860000000000004E-3</v>
      </c>
      <c r="AV786" s="602"/>
      <c r="AW786" s="602"/>
      <c r="AX786" s="603"/>
    </row>
    <row r="787" spans="1:50" ht="24.75" customHeight="1" x14ac:dyDescent="0.15">
      <c r="A787" s="631"/>
      <c r="B787" s="632"/>
      <c r="C787" s="632"/>
      <c r="D787" s="632"/>
      <c r="E787" s="632"/>
      <c r="F787" s="633"/>
      <c r="G787" s="606" t="s">
        <v>625</v>
      </c>
      <c r="H787" s="607"/>
      <c r="I787" s="607"/>
      <c r="J787" s="607"/>
      <c r="K787" s="608"/>
      <c r="L787" s="598" t="s">
        <v>630</v>
      </c>
      <c r="M787" s="599"/>
      <c r="N787" s="599"/>
      <c r="O787" s="599"/>
      <c r="P787" s="599"/>
      <c r="Q787" s="599"/>
      <c r="R787" s="599"/>
      <c r="S787" s="599"/>
      <c r="T787" s="599"/>
      <c r="U787" s="599"/>
      <c r="V787" s="599"/>
      <c r="W787" s="599"/>
      <c r="X787" s="600"/>
      <c r="Y787" s="601">
        <v>3.8454000000000002E-2</v>
      </c>
      <c r="Z787" s="602"/>
      <c r="AA787" s="602"/>
      <c r="AB787" s="612"/>
      <c r="AC787" s="606" t="s">
        <v>625</v>
      </c>
      <c r="AD787" s="607"/>
      <c r="AE787" s="607"/>
      <c r="AF787" s="607"/>
      <c r="AG787" s="608"/>
      <c r="AH787" s="598" t="s">
        <v>630</v>
      </c>
      <c r="AI787" s="599"/>
      <c r="AJ787" s="599"/>
      <c r="AK787" s="599"/>
      <c r="AL787" s="599"/>
      <c r="AM787" s="599"/>
      <c r="AN787" s="599"/>
      <c r="AO787" s="599"/>
      <c r="AP787" s="599"/>
      <c r="AQ787" s="599"/>
      <c r="AR787" s="599"/>
      <c r="AS787" s="599"/>
      <c r="AT787" s="600"/>
      <c r="AU787" s="601">
        <v>4.5450000000000004E-3</v>
      </c>
      <c r="AV787" s="602"/>
      <c r="AW787" s="602"/>
      <c r="AX787" s="603"/>
    </row>
    <row r="788" spans="1:50" ht="24.75" customHeight="1" x14ac:dyDescent="0.15">
      <c r="A788" s="631"/>
      <c r="B788" s="632"/>
      <c r="C788" s="632"/>
      <c r="D788" s="632"/>
      <c r="E788" s="632"/>
      <c r="F788" s="633"/>
      <c r="G788" s="606" t="s">
        <v>626</v>
      </c>
      <c r="H788" s="607"/>
      <c r="I788" s="607"/>
      <c r="J788" s="607"/>
      <c r="K788" s="608"/>
      <c r="L788" s="598" t="s">
        <v>631</v>
      </c>
      <c r="M788" s="599"/>
      <c r="N788" s="599"/>
      <c r="O788" s="599"/>
      <c r="P788" s="599"/>
      <c r="Q788" s="599"/>
      <c r="R788" s="599"/>
      <c r="S788" s="599"/>
      <c r="T788" s="599"/>
      <c r="U788" s="599"/>
      <c r="V788" s="599"/>
      <c r="W788" s="599"/>
      <c r="X788" s="600"/>
      <c r="Y788" s="601">
        <v>5.2249999999999996E-3</v>
      </c>
      <c r="Z788" s="602"/>
      <c r="AA788" s="602"/>
      <c r="AB788" s="612"/>
      <c r="AC788" s="606" t="s">
        <v>626</v>
      </c>
      <c r="AD788" s="607"/>
      <c r="AE788" s="607"/>
      <c r="AF788" s="607"/>
      <c r="AG788" s="608"/>
      <c r="AH788" s="598" t="s">
        <v>643</v>
      </c>
      <c r="AI788" s="599"/>
      <c r="AJ788" s="599"/>
      <c r="AK788" s="599"/>
      <c r="AL788" s="599"/>
      <c r="AM788" s="599"/>
      <c r="AN788" s="599"/>
      <c r="AO788" s="599"/>
      <c r="AP788" s="599"/>
      <c r="AQ788" s="599"/>
      <c r="AR788" s="599"/>
      <c r="AS788" s="599"/>
      <c r="AT788" s="600"/>
      <c r="AU788" s="601">
        <v>3.238E-3</v>
      </c>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1.4708269999999999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0.89832899999999993</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54.75" customHeight="1" x14ac:dyDescent="0.15">
      <c r="A837" s="376">
        <v>1</v>
      </c>
      <c r="B837" s="376">
        <v>1</v>
      </c>
      <c r="C837" s="361" t="s">
        <v>647</v>
      </c>
      <c r="D837" s="347"/>
      <c r="E837" s="347"/>
      <c r="F837" s="347"/>
      <c r="G837" s="347"/>
      <c r="H837" s="347"/>
      <c r="I837" s="347"/>
      <c r="J837" s="348" t="s">
        <v>653</v>
      </c>
      <c r="K837" s="349"/>
      <c r="L837" s="349"/>
      <c r="M837" s="349"/>
      <c r="N837" s="349"/>
      <c r="O837" s="349"/>
      <c r="P837" s="362" t="s">
        <v>648</v>
      </c>
      <c r="Q837" s="350"/>
      <c r="R837" s="350"/>
      <c r="S837" s="350"/>
      <c r="T837" s="350"/>
      <c r="U837" s="350"/>
      <c r="V837" s="350"/>
      <c r="W837" s="350"/>
      <c r="X837" s="350"/>
      <c r="Y837" s="351">
        <v>1.5</v>
      </c>
      <c r="Z837" s="352"/>
      <c r="AA837" s="352"/>
      <c r="AB837" s="353"/>
      <c r="AC837" s="363" t="s">
        <v>500</v>
      </c>
      <c r="AD837" s="371"/>
      <c r="AE837" s="371"/>
      <c r="AF837" s="371"/>
      <c r="AG837" s="371"/>
      <c r="AH837" s="372">
        <v>2</v>
      </c>
      <c r="AI837" s="373"/>
      <c r="AJ837" s="373"/>
      <c r="AK837" s="373"/>
      <c r="AL837" s="357" t="s">
        <v>653</v>
      </c>
      <c r="AM837" s="358"/>
      <c r="AN837" s="358"/>
      <c r="AO837" s="359"/>
      <c r="AP837" s="360"/>
      <c r="AQ837" s="360"/>
      <c r="AR837" s="360"/>
      <c r="AS837" s="360"/>
      <c r="AT837" s="360"/>
      <c r="AU837" s="360"/>
      <c r="AV837" s="360"/>
      <c r="AW837" s="360"/>
      <c r="AX837" s="360"/>
    </row>
    <row r="838" spans="1:50" ht="50.25" customHeight="1" x14ac:dyDescent="0.15">
      <c r="A838" s="376">
        <v>2</v>
      </c>
      <c r="B838" s="376">
        <v>1</v>
      </c>
      <c r="C838" s="361" t="s">
        <v>646</v>
      </c>
      <c r="D838" s="347"/>
      <c r="E838" s="347"/>
      <c r="F838" s="347"/>
      <c r="G838" s="347"/>
      <c r="H838" s="347"/>
      <c r="I838" s="347"/>
      <c r="J838" s="348" t="s">
        <v>654</v>
      </c>
      <c r="K838" s="349"/>
      <c r="L838" s="349"/>
      <c r="M838" s="349"/>
      <c r="N838" s="349"/>
      <c r="O838" s="349"/>
      <c r="P838" s="362" t="s">
        <v>649</v>
      </c>
      <c r="Q838" s="350"/>
      <c r="R838" s="350"/>
      <c r="S838" s="350"/>
      <c r="T838" s="350"/>
      <c r="U838" s="350"/>
      <c r="V838" s="350"/>
      <c r="W838" s="350"/>
      <c r="X838" s="350"/>
      <c r="Y838" s="351">
        <v>0.9</v>
      </c>
      <c r="Z838" s="352"/>
      <c r="AA838" s="352"/>
      <c r="AB838" s="353"/>
      <c r="AC838" s="363" t="s">
        <v>500</v>
      </c>
      <c r="AD838" s="363"/>
      <c r="AE838" s="363"/>
      <c r="AF838" s="363"/>
      <c r="AG838" s="363"/>
      <c r="AH838" s="372">
        <v>2</v>
      </c>
      <c r="AI838" s="373"/>
      <c r="AJ838" s="373"/>
      <c r="AK838" s="373"/>
      <c r="AL838" s="357" t="s">
        <v>653</v>
      </c>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572</v>
      </c>
      <c r="F1102" s="375"/>
      <c r="G1102" s="375"/>
      <c r="H1102" s="375"/>
      <c r="I1102" s="375"/>
      <c r="J1102" s="348" t="s">
        <v>573</v>
      </c>
      <c r="K1102" s="349"/>
      <c r="L1102" s="349"/>
      <c r="M1102" s="349"/>
      <c r="N1102" s="349"/>
      <c r="O1102" s="349"/>
      <c r="P1102" s="362" t="s">
        <v>572</v>
      </c>
      <c r="Q1102" s="350"/>
      <c r="R1102" s="350"/>
      <c r="S1102" s="350"/>
      <c r="T1102" s="350"/>
      <c r="U1102" s="350"/>
      <c r="V1102" s="350"/>
      <c r="W1102" s="350"/>
      <c r="X1102" s="350"/>
      <c r="Y1102" s="351" t="s">
        <v>574</v>
      </c>
      <c r="Z1102" s="352"/>
      <c r="AA1102" s="352"/>
      <c r="AB1102" s="353"/>
      <c r="AC1102" s="354"/>
      <c r="AD1102" s="354"/>
      <c r="AE1102" s="354"/>
      <c r="AF1102" s="354"/>
      <c r="AG1102" s="354"/>
      <c r="AH1102" s="355" t="s">
        <v>573</v>
      </c>
      <c r="AI1102" s="356"/>
      <c r="AJ1102" s="356"/>
      <c r="AK1102" s="356"/>
      <c r="AL1102" s="357" t="s">
        <v>575</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7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608</v>
      </c>
      <c r="M3" s="13" t="str">
        <f t="shared" ref="M3:M11" si="2">IF(L3="","",K3)</f>
        <v>文教及び科学振興</v>
      </c>
      <c r="N3" s="13" t="str">
        <f>IF(M3="",N2,IF(N2&lt;&gt;"",CONCATENATE(N2,"、",M3),M3))</f>
        <v>文教及び科学振興</v>
      </c>
      <c r="O3" s="13"/>
      <c r="P3" s="12" t="s">
        <v>191</v>
      </c>
      <c r="Q3" s="17" t="s">
        <v>608</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608</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2020-11-16T04:26:17Z</dcterms:modified>
</cp:coreProperties>
</file>