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5職業教育推進係\03.予算・事業関係\00.政策評価・行政事業レビュー\2016-2020 レビューシート確認・修正\01レビューシート修正作業\H31\"/>
    </mc:Choice>
  </mc:AlternateContent>
  <bookViews>
    <workbookView xWindow="210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Q119" i="3"/>
  <c r="AQ116"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<sst xmlns="http://schemas.openxmlformats.org/spreadsheetml/2006/main" count="2979" uniqueCount="669">
  <si>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</si>
  <si>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</si>
  <si>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</si>
  <si>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</si>
  <si>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</si>
  <si>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</si>
  <si>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</si>
  <si>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</si>
  <si>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</si>
  <si>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</si>
  <si>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</si>
  <si>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</si>
  <si>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</si>
  <si>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</si>
  <si>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</si>
  <si>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</si>
  <si>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</si>
  <si>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</si>
  <si>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</si>
  <si>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</si>
  <si>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</si>
  <si>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</si>
  <si>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</si>
  <si>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</si>
  <si>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</si>
  <si>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</si>
  <si>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</si>
  <si>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</si>
  <si>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</si>
  <si>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</si>
  <si>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</si>
  <si>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</si>
  <si>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</si>
  <si>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</si>
  <si>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</si>
  <si>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</si>
  <si>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</si>
  <si>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</si>
  <si>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</si>
  <si>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</si>
  <si>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</si>
  <si>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</si>
  <si>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</si>
  <si>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</si>
  <si>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</si>
  <si>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</si>
  <si>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</si>
  <si>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</si>
  <si>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</si>
  <si>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</si>
  <si>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</si>
  <si>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</si>
  <si>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</si>
  <si>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</si>
  <si>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</si>
  <si>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</si>
  <si>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</si>
  <si>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</si>
  <si>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</si>
  <si>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</si>
  <si>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</si>
  <si>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</si>
  <si>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</si>
  <si>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</si>
  <si>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</si>
  <si>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</si>
  <si>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</si>
  <si>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</si>
  <si>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</si>
  <si>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</si>
  <si>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</si>
  <si>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</si>
  <si>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</si>
  <si>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</si>
  <si>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</si>
  <si>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</si>
  <si>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</si>
  <si>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</si>
  <si>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</si>
  <si>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</si>
  <si>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</si>
  <si>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</si>
  <si>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</si>
  <si>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</si>
  <si>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</si>
  <si>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</si>
  <si>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</si>
  <si>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</si>
  <si>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</si>
  <si>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</si>
  <si>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</si>
  <si>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</si>
  <si>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</si>
  <si>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</si>
  <si>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</si>
  <si>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</si>
  <si>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</si>
  <si>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</si>
  <si>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</si>
  <si>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</si>
  <si>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</si>
  <si>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</si>
  <si>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</si>
  <si>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</si>
  <si>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</si>
  <si>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</si>
  <si>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</si>
  <si>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</si>
  <si>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</si>
  <si>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</si>
  <si>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</si>
  <si>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</si>
  <si>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</si>
  <si>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</si>
  <si>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</si>
  <si>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</si>
  <si>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</si>
  <si>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</si>
  <si>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</si>
  <si>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</si>
  <si>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</si>
  <si>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</si>
  <si>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</si>
  <si>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</si>
  <si>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</si>
  <si>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</si>
  <si>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</si>
  <si>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</si>
  <si>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</si>
  <si>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</si>
  <si>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</si>
  <si>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</si>
  <si>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</si>
  <si>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</si>
  <si>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</si>
  <si>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</si>
  <si>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</si>
  <si>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</si>
  <si>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</si>
  <si>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</si>
  <si>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</si>
  <si>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</si>
  <si>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</si>
  <si>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</si>
  <si>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</si>
  <si>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</si>
  <si>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</si>
  <si>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</si>
  <si>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</si>
  <si>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</si>
  <si>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</si>
  <si>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</si>
  <si>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</si>
  <si>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</si>
  <si>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</si>
  <si>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</si>
  <si>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</si>
  <si>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</si>
  <si>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</si>
  <si>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</si>
  <si>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</si>
  <si>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</si>
  <si>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</si>
  <si>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</si>
  <si>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</si>
  <si>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</si>
  <si>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</si>
  <si>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</si>
  <si>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</si>
  <si>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</si>
  <si>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</si>
  <si>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</si>
  <si>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</si>
  <si>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</si>
  <si>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</si>
  <si>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</si>
  <si>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</si>
  <si>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</si>
  <si>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</si>
  <si>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</si>
  <si>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</si>
  <si>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</si>
  <si>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</si>
  <si>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</si>
  <si>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</si>
  <si>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</si>
  <si>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</si>
  <si>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</si>
  <si>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</si>
  <si>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</si>
  <si>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</si>
  <si>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</si>
  <si>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</si>
  <si>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</si>
  <si>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</si>
  <si>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</si>
  <si>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</si>
  <si>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</si>
  <si>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</si>
  <si>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</si>
  <si>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</si>
  <si>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</si>
  <si>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</si>
  <si>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</si>
  <si>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</si>
  <si>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</si>
  <si>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</si>
  <si>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</si>
  <si>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</si>
  <si>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</si>
  <si>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</si>
  <si>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</si>
  <si>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</si>
  <si>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</si>
  <si>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</si>
  <si>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</si>
  <si>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</si>
  <si>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</si>
  <si>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</si>
  <si>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</si>
  <si>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</si>
  <si>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</si>
  <si>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</si>
  <si>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</si>
  <si>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</si>
  <si>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</si>
  <si>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</si>
  <si>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</si>
  <si>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</si>
  <si>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</si>
  <si>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</si>
  <si>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</si>
  <si>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</si>
  <si>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</si>
  <si>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</si>
  <si>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</si>
  <si>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</si>
  <si>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</si>
  <si>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</si>
  <si>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</si>
  <si>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</si>
  <si>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</si>
  <si>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</si>
  <si>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</si>
  <si>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</si>
  <si>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</si>
  <si>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</si>
  <si>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</si>
  <si>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</si>
  <si>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</si>
  <si>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</si>
  <si>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</si>
  <si>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</si>
  <si>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</si>
  <si>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</si>
  <si>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</si>
  <si>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</si>
  <si>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</si>
  <si>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</si>
  <si>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</si>
  <si>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</si>
  <si>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</si>
  <si>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</si>
  <si>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</si>
  <si>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</si>
  <si>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</si>
  <si>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</si>
  <si>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</si>
  <si>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</si>
  <si>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</si>
  <si>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</si>
  <si>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</si>
  <si>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</si>
  <si>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</si>
  <si>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</si>
  <si>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</si>
  <si>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</si>
  <si>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</si>
  <si>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</si>
  <si>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</si>
  <si>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</si>
  <si>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</si>
  <si>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</si>
  <si>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</si>
  <si>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</si>
  <si>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</si>
  <si>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</si>
  <si>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</si>
  <si>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</si>
  <si>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</si>
  <si>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</si>
  <si>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</si>
  <si>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</si>
  <si>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</si>
  <si>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</si>
  <si>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</si>
  <si>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</si>
  <si>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</si>
  <si>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</si>
  <si>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</si>
  <si>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</si>
  <si>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</si>
  <si>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</si>
  <si>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</si>
  <si>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</si>
  <si>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</si>
  <si>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</si>
  <si>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</si>
  <si>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</si>
  <si>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</si>
  <si>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</si>
  <si>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</si>
  <si>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</si>
  <si>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</si>
  <si>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</si>
  <si>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</si>
  <si>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</si>
  <si>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</si>
  <si>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</si>
  <si>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</si>
  <si>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</si>
  <si>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</si>
  <si>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</si>
  <si>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</si>
  <si>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</si>
  <si>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</si>
  <si>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</si>
  <si>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</si>
  <si>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</si>
  <si>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</si>
  <si>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</si>
  <si>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</si>
  <si>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</si>
  <si>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</si>
  <si>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</si>
  <si>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</si>
  <si>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</si>
  <si>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</si>
  <si>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</si>
  <si>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</si>
  <si>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</si>
  <si>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</si>
  <si>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</si>
  <si>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</si>
  <si>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</si>
  <si>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</si>
  <si>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</si>
  <si>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</si>
  <si>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</si>
  <si>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</si>
  <si>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</si>
  <si>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</si>
  <si>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</si>
  <si>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</si>
  <si>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</si>
  <si>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</si>
  <si>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</si>
  <si>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</si>
  <si>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</si>
  <si>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</si>
  <si>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</si>
  <si>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</si>
  <si>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</si>
  <si>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</si>
  <si>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</si>
  <si>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</si>
  <si>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</si>
  <si>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</si>
  <si>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</si>
  <si>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</si>
  <si>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</si>
  <si>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</si>
  <si>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</si>
  <si>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</si>
  <si>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</si>
  <si>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</si>
  <si>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</si>
  <si>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</si>
  <si>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</si>
  <si>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</si>
  <si>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</si>
  <si>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</si>
  <si>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</si>
  <si>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</si>
  <si>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</si>
  <si>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</si>
  <si>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</si>
  <si>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</si>
  <si>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</si>
  <si>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</si>
  <si>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</si>
  <si>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</si>
  <si>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</si>
  <si>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</si>
  <si>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</si>
  <si>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</si>
  <si>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</si>
  <si>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</si>
  <si>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</si>
  <si>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</si>
  <si>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</si>
  <si>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</si>
  <si>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</si>
  <si>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</si>
  <si>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</si>
  <si>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</si>
  <si>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</si>
  <si>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</si>
  <si>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</si>
  <si>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</si>
  <si>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</si>
  <si>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</si>
  <si>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</si>
  <si>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</si>
  <si>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</si>
  <si>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</si>
  <si>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</si>
  <si>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</si>
  <si>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</si>
  <si>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</si>
  <si>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</si>
  <si>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</si>
  <si>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</si>
  <si>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</si>
  <si>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</si>
  <si>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</si>
  <si>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</si>
  <si>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</si>
  <si>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</si>
  <si>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</si>
  <si>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</si>
  <si>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</si>
  <si>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</si>
  <si>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</si>
  <si>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</si>
  <si>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</si>
  <si>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</si>
  <si>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</si>
  <si>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</si>
  <si>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</si>
  <si>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</si>
  <si>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</si>
  <si>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</si>
  <si>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</si>
  <si>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</si>
  <si>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</si>
  <si>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</si>
  <si>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</si>
  <si>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</si>
  <si>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</si>
  <si>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</si>
  <si>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</si>
  <si>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</si>
  <si>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</si>
  <si>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</si>
  <si>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</si>
  <si>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</si>
  <si>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</si>
  <si>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</si>
  <si>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</si>
  <si>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</si>
  <si>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</si>
  <si>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</si>
  <si>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</si>
  <si>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</si>
  <si>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</si>
  <si>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</si>
  <si>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</si>
  <si>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</si>
  <si>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</si>
  <si>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</si>
  <si>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</si>
  <si>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</si>
  <si>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</si>
  <si>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</si>
  <si>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</si>
  <si>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</si>
  <si>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</si>
  <si>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</si>
  <si>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</si>
  <si>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</si>
  <si>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</si>
  <si>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</si>
  <si>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</si>
  <si>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</si>
  <si>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</si>
  <si>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</si>
  <si>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</si>
  <si>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</si>
  <si>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</si>
  <si>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</si>
  <si>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</si>
  <si>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</si>
  <si>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</si>
  <si>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</si>
  <si>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</si>
  <si>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</si>
  <si>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</si>
  <si>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</si>
  <si>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</si>
  <si>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</si>
  <si>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</si>
  <si>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</si>
  <si>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</si>
  <si>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</si>
  <si>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</si>
  <si>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</si>
  <si>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</si>
  <si>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</si>
  <si>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</si>
  <si>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</si>
  <si>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</si>
  <si>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</si>
  <si>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</si>
  <si>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</si>
  <si>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</si>
  <si>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</si>
  <si>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</si>
  <si>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</si>
  <si>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</si>
  <si>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</si>
  <si>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</si>
  <si>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</si>
  <si>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</si>
  <si>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</si>
  <si>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</si>
  <si>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</si>
  <si>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</si>
  <si>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</si>
  <si>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</si>
  <si>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</si>
  <si>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</si>
  <si>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</si>
  <si>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</si>
  <si>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</si>
  <si>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</si>
  <si>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</si>
  <si>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</si>
  <si>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</si>
  <si>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</si>
  <si>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</si>
  <si>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</si>
  <si>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</si>
  <si>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</si>
  <si>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</si>
  <si>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</si>
  <si>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</si>
  <si>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</si>
  <si>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</si>
  <si>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</si>
  <si>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</si>
  <si>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</si>
  <si>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</si>
  <si>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</si>
  <si>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</si>
  <si>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</si>
  <si>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</si>
  <si>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</si>
  <si>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</si>
  <si>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</si>
  <si>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</si>
  <si>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</si>
  <si>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</si>
  <si>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</si>
  <si>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</si>
  <si>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</si>
  <si>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</si>
  <si>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</si>
  <si>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</si>
  <si>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</si>
  <si>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</si>
  <si>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</si>
  <si>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</si>
  <si>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</si>
  <si>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</si>
  <si>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平成３０年度</t>
  </si>
  <si>
    <t>終了予定なし</t>
  </si>
  <si>
    <t>教育政策推進事業委託費</t>
  </si>
  <si>
    <t>職員旅費</t>
  </si>
  <si>
    <t>諸謝金</t>
  </si>
  <si>
    <t>委員等旅費</t>
  </si>
  <si>
    <t>「学び直しに関する情報を得る機会の拡充が必要」と回答した社会人の割合</t>
  </si>
  <si>
    <t>万人</t>
  </si>
  <si>
    <t>情報アクセスの改善に関する情報提供の場の実施回数</t>
  </si>
  <si>
    <t>回</t>
  </si>
  <si>
    <t>ポータルウェブサイトに短期プログラムの講座情報を掲載している大学・専修学校等の数</t>
  </si>
  <si>
    <t>校</t>
  </si>
  <si>
    <t>民間機関への委託金額／情報提供の場の実施回数　　　　　　　　　　　　　　</t>
    <phoneticPr fontId="5"/>
  </si>
  <si>
    <t>万円</t>
  </si>
  <si>
    <t>民間機関への委託金額／ポータルウェブサイトに短期プログラムの講座情報を掲載している大学・専修学校等の数</t>
    <phoneticPr fontId="5"/>
  </si>
  <si>
    <t>万円/校</t>
    <phoneticPr fontId="5"/>
  </si>
  <si>
    <t>　　/</t>
    <phoneticPr fontId="5"/>
  </si>
  <si>
    <t>これまでの学習を通じて身につけた知識・技能や経験を仕事や就職の上で生かしている者の割合</t>
  </si>
  <si>
    <t>本事業は、社会人が効果的・効率的にリカレント教育に関する情報にアクセスすることができる機会の創出を図ることにより、リカレント教育に参加する社会人の増加を目指すものであり、生涯を通じた学習機会の拡大という施策目標に直結するものである。</t>
  </si>
  <si>
    <t>-</t>
    <phoneticPr fontId="5"/>
  </si>
  <si>
    <t>-</t>
    <phoneticPr fontId="5"/>
  </si>
  <si>
    <t>-</t>
    <phoneticPr fontId="5"/>
  </si>
  <si>
    <t>-</t>
    <phoneticPr fontId="5"/>
  </si>
  <si>
    <t>学び直しに関する情報を得る機会の拡充は、生涯学習に関する世論調査において多くの要望が挙げられており、取組の強化が必要。</t>
  </si>
  <si>
    <t>社会人の学び直しの推進は、我が国全体の生産性の向上につなげていくことを目的としており、また、社会人の学びの情報アクセスを改善するためには、大学・専修学校、企業等との連携・調整が不可欠であることから、国が先導して取り組む必要がある。</t>
  </si>
  <si>
    <t>本事業の実施に当たっては、可能な限り民間の調査研究機関等の知見を活用することとしている。</t>
  </si>
  <si>
    <t>必要最低限のコストのみを計上しており、単位当たりコスト等の水準は妥当である。</t>
  </si>
  <si>
    <t>必要最低限の費目・使途に限定してコストを計上している。</t>
  </si>
  <si>
    <t>本事業の実施に当たっては、可能な限り民間企業等の既存の事業との連携等により、コストの削減に努める。</t>
  </si>
  <si>
    <t>新30</t>
  </si>
  <si>
    <t>○</t>
  </si>
  <si>
    <t>1　新しい時代に向けた教育政策の推進</t>
    <phoneticPr fontId="5"/>
  </si>
  <si>
    <t>1-4 生涯を通じた学習機会の拡大</t>
    <phoneticPr fontId="5"/>
  </si>
  <si>
    <t>社会人の学びの情報アクセス改善に向けた実践研究</t>
    <phoneticPr fontId="5"/>
  </si>
  <si>
    <t>総合教育政策局</t>
    <phoneticPr fontId="5"/>
  </si>
  <si>
    <t>生涯学習推進課</t>
    <phoneticPr fontId="5"/>
  </si>
  <si>
    <t>-</t>
    <phoneticPr fontId="5"/>
  </si>
  <si>
    <t>生涯学習推進課長
根本　幸枝</t>
    <rPh sb="6" eb="7">
      <t>カ</t>
    </rPh>
    <rPh sb="7" eb="8">
      <t>チョウ</t>
    </rPh>
    <rPh sb="9" eb="11">
      <t>ネモト</t>
    </rPh>
    <rPh sb="12" eb="14">
      <t>ユキエ</t>
    </rPh>
    <phoneticPr fontId="5"/>
  </si>
  <si>
    <t>社会人や企業等の学びに対するニーズを整理し、社会人が、各大学・専修学校等における社会人向けのプログラムの開設状況や、社会人の学びを支援する各種制度に関する情報に効果的・効率的にアクセスすることができる機会の創出に向けて、民間・大学等と連携体制を構築し、実践的な調査研究を行った上で、その結果を関係機関に提供することで、社会人が効率的に情報収集できる環境の創出、普及を図る。</t>
    <rPh sb="0" eb="2">
      <t>シャカイ</t>
    </rPh>
    <rPh sb="2" eb="3">
      <t>ジン</t>
    </rPh>
    <rPh sb="4" eb="6">
      <t>キギョウ</t>
    </rPh>
    <rPh sb="6" eb="7">
      <t>トウ</t>
    </rPh>
    <rPh sb="8" eb="9">
      <t>マナ</t>
    </rPh>
    <rPh sb="11" eb="12">
      <t>タイ</t>
    </rPh>
    <rPh sb="18" eb="20">
      <t>セイリ</t>
    </rPh>
    <rPh sb="22" eb="24">
      <t>シャカイ</t>
    </rPh>
    <rPh sb="24" eb="25">
      <t>ヒト</t>
    </rPh>
    <rPh sb="27" eb="28">
      <t>カク</t>
    </rPh>
    <rPh sb="28" eb="30">
      <t>ダイガク</t>
    </rPh>
    <rPh sb="31" eb="33">
      <t>センシュウ</t>
    </rPh>
    <rPh sb="33" eb="35">
      <t>ガッコウ</t>
    </rPh>
    <rPh sb="35" eb="36">
      <t>トウ</t>
    </rPh>
    <rPh sb="40" eb="42">
      <t>シャカイ</t>
    </rPh>
    <rPh sb="42" eb="43">
      <t>ジン</t>
    </rPh>
    <rPh sb="43" eb="44">
      <t>ム</t>
    </rPh>
    <rPh sb="52" eb="54">
      <t>カイセツ</t>
    </rPh>
    <rPh sb="54" eb="56">
      <t>ジョウキョウ</t>
    </rPh>
    <rPh sb="58" eb="60">
      <t>シャカイ</t>
    </rPh>
    <rPh sb="60" eb="61">
      <t>ジン</t>
    </rPh>
    <rPh sb="62" eb="63">
      <t>マナ</t>
    </rPh>
    <rPh sb="65" eb="67">
      <t>シエン</t>
    </rPh>
    <rPh sb="69" eb="71">
      <t>カクシュ</t>
    </rPh>
    <rPh sb="71" eb="73">
      <t>セイド</t>
    </rPh>
    <rPh sb="74" eb="75">
      <t>カン</t>
    </rPh>
    <rPh sb="77" eb="79">
      <t>ジョウホウ</t>
    </rPh>
    <rPh sb="80" eb="83">
      <t>コウカテキ</t>
    </rPh>
    <rPh sb="84" eb="87">
      <t>コウリツテキ</t>
    </rPh>
    <rPh sb="100" eb="102">
      <t>キカイ</t>
    </rPh>
    <rPh sb="103" eb="105">
      <t>ソウシュツ</t>
    </rPh>
    <rPh sb="106" eb="107">
      <t>ム</t>
    </rPh>
    <rPh sb="110" eb="112">
      <t>ミンカン</t>
    </rPh>
    <rPh sb="113" eb="115">
      <t>ダイガク</t>
    </rPh>
    <rPh sb="115" eb="116">
      <t>トウ</t>
    </rPh>
    <rPh sb="117" eb="119">
      <t>レンケイ</t>
    </rPh>
    <rPh sb="119" eb="121">
      <t>タイセイ</t>
    </rPh>
    <rPh sb="122" eb="124">
      <t>コウチク</t>
    </rPh>
    <rPh sb="126" eb="129">
      <t>ジッセンテキ</t>
    </rPh>
    <rPh sb="130" eb="132">
      <t>チョウサ</t>
    </rPh>
    <rPh sb="132" eb="134">
      <t>ケンキュウ</t>
    </rPh>
    <rPh sb="135" eb="136">
      <t>オコナ</t>
    </rPh>
    <rPh sb="138" eb="139">
      <t>ウエ</t>
    </rPh>
    <rPh sb="143" eb="145">
      <t>ケッカ</t>
    </rPh>
    <phoneticPr fontId="5"/>
  </si>
  <si>
    <t>A.丸善雄松堂</t>
    <rPh sb="2" eb="4">
      <t>マルゼン</t>
    </rPh>
    <rPh sb="4" eb="5">
      <t>オス</t>
    </rPh>
    <rPh sb="5" eb="6">
      <t>マツ</t>
    </rPh>
    <rPh sb="6" eb="7">
      <t>ドウ</t>
    </rPh>
    <phoneticPr fontId="5"/>
  </si>
  <si>
    <t>B.セカンドアカデミー</t>
    <phoneticPr fontId="5"/>
  </si>
  <si>
    <t>再委託費</t>
    <rPh sb="0" eb="3">
      <t>サイイタク</t>
    </rPh>
    <rPh sb="3" eb="4">
      <t>ヒ</t>
    </rPh>
    <phoneticPr fontId="5"/>
  </si>
  <si>
    <t>セカンドアカデミー（株）</t>
    <rPh sb="10" eb="11">
      <t>カブ</t>
    </rPh>
    <phoneticPr fontId="5"/>
  </si>
  <si>
    <t>諸謝金</t>
    <rPh sb="0" eb="1">
      <t>ショ</t>
    </rPh>
    <rPh sb="1" eb="3">
      <t>シャキン</t>
    </rPh>
    <phoneticPr fontId="5"/>
  </si>
  <si>
    <t>賃金</t>
    <rPh sb="0" eb="2">
      <t>チンギン</t>
    </rPh>
    <phoneticPr fontId="5"/>
  </si>
  <si>
    <t>旅費</t>
    <rPh sb="0" eb="2">
      <t>リョヒ</t>
    </rPh>
    <phoneticPr fontId="5"/>
  </si>
  <si>
    <t>担当者旅費</t>
    <rPh sb="0" eb="3">
      <t>タントウシャ</t>
    </rPh>
    <rPh sb="3" eb="5">
      <t>リョヒ</t>
    </rPh>
    <phoneticPr fontId="5"/>
  </si>
  <si>
    <t>担当者賃金</t>
    <rPh sb="0" eb="3">
      <t>タントウシャ</t>
    </rPh>
    <rPh sb="3" eb="5">
      <t>チンギン</t>
    </rPh>
    <phoneticPr fontId="5"/>
  </si>
  <si>
    <t>運営委員会委員賃金</t>
    <rPh sb="0" eb="2">
      <t>ウンエイ</t>
    </rPh>
    <rPh sb="2" eb="5">
      <t>イインカイ</t>
    </rPh>
    <rPh sb="5" eb="7">
      <t>イイン</t>
    </rPh>
    <rPh sb="7" eb="9">
      <t>チンギン</t>
    </rPh>
    <phoneticPr fontId="5"/>
  </si>
  <si>
    <t>一般管理費</t>
    <rPh sb="0" eb="2">
      <t>イッパン</t>
    </rPh>
    <rPh sb="2" eb="5">
      <t>カンリヒ</t>
    </rPh>
    <phoneticPr fontId="5"/>
  </si>
  <si>
    <t>借料及び賃料</t>
    <rPh sb="0" eb="2">
      <t>シャクリョウ</t>
    </rPh>
    <rPh sb="2" eb="3">
      <t>オヨ</t>
    </rPh>
    <rPh sb="4" eb="6">
      <t>チンリョウ</t>
    </rPh>
    <phoneticPr fontId="5"/>
  </si>
  <si>
    <t>ポータルサイト開発担当者賃金</t>
    <rPh sb="7" eb="9">
      <t>カイハツ</t>
    </rPh>
    <rPh sb="9" eb="12">
      <t>タントウシャ</t>
    </rPh>
    <rPh sb="12" eb="14">
      <t>チンギン</t>
    </rPh>
    <phoneticPr fontId="5"/>
  </si>
  <si>
    <t>消費税相当額</t>
    <rPh sb="0" eb="3">
      <t>ショウヒゼイ</t>
    </rPh>
    <rPh sb="3" eb="5">
      <t>ソウトウ</t>
    </rPh>
    <rPh sb="5" eb="6">
      <t>ガク</t>
    </rPh>
    <phoneticPr fontId="5"/>
  </si>
  <si>
    <t>ポータルサイト開発</t>
    <rPh sb="7" eb="9">
      <t>カイハツ</t>
    </rPh>
    <phoneticPr fontId="5"/>
  </si>
  <si>
    <t>丸善雄松堂</t>
    <rPh sb="0" eb="2">
      <t>マルゼン</t>
    </rPh>
    <rPh sb="2" eb="3">
      <t>オス</t>
    </rPh>
    <rPh sb="3" eb="4">
      <t>マツ</t>
    </rPh>
    <rPh sb="4" eb="5">
      <t>ドウ</t>
    </rPh>
    <phoneticPr fontId="5"/>
  </si>
  <si>
    <t>セカンドアカデミー</t>
    <phoneticPr fontId="5"/>
  </si>
  <si>
    <t>-</t>
    <phoneticPr fontId="5"/>
  </si>
  <si>
    <t>-</t>
    <phoneticPr fontId="5"/>
  </si>
  <si>
    <t>有</t>
  </si>
  <si>
    <t>無</t>
  </si>
  <si>
    <t>-</t>
    <phoneticPr fontId="5"/>
  </si>
  <si>
    <t>-</t>
    <phoneticPr fontId="5"/>
  </si>
  <si>
    <t>大学・専修学校等における社会人受講者数の増加（対平成29年度比）</t>
    <phoneticPr fontId="5"/>
  </si>
  <si>
    <t>‐</t>
  </si>
  <si>
    <t>万円/回</t>
    <rPh sb="0" eb="1">
      <t>マン</t>
    </rPh>
    <phoneticPr fontId="5"/>
  </si>
  <si>
    <t>万円</t>
    <rPh sb="0" eb="1">
      <t>マン</t>
    </rPh>
    <phoneticPr fontId="5"/>
  </si>
  <si>
    <t>985／88</t>
    <phoneticPr fontId="5"/>
  </si>
  <si>
    <t>-</t>
    <phoneticPr fontId="5"/>
  </si>
  <si>
    <t>「人生100年時代構想会議　人づくり革命基本構想」（平成30年6月15日）
「経済財政運営と改革の基本方針2018」（平成30年６月15日閣議決定）
「経済財政運営と改革の基本方針2017」（平成29年６月９日閣議決定）
「未来投資戦略2017」（平成29年６月９日閣議決定）
「未来投資戦略2018」（平成30年６月15日閣議決定）</t>
    <rPh sb="1" eb="3">
      <t>ジンセイ</t>
    </rPh>
    <rPh sb="6" eb="7">
      <t>ネン</t>
    </rPh>
    <rPh sb="7" eb="9">
      <t>ジダイ</t>
    </rPh>
    <rPh sb="9" eb="11">
      <t>コウソウ</t>
    </rPh>
    <rPh sb="11" eb="13">
      <t>カイギ</t>
    </rPh>
    <rPh sb="14" eb="15">
      <t>ヒト</t>
    </rPh>
    <rPh sb="18" eb="20">
      <t>カクメイ</t>
    </rPh>
    <rPh sb="20" eb="22">
      <t>キホン</t>
    </rPh>
    <rPh sb="22" eb="24">
      <t>コウソウ</t>
    </rPh>
    <rPh sb="26" eb="28">
      <t>ヘイセイ</t>
    </rPh>
    <rPh sb="30" eb="31">
      <t>ネン</t>
    </rPh>
    <rPh sb="32" eb="33">
      <t>ガツ</t>
    </rPh>
    <rPh sb="35" eb="36">
      <t>ニチ</t>
    </rPh>
    <rPh sb="39" eb="41">
      <t>ケイザイ</t>
    </rPh>
    <rPh sb="41" eb="43">
      <t>ザイセイ</t>
    </rPh>
    <rPh sb="43" eb="45">
      <t>ウンエイ</t>
    </rPh>
    <rPh sb="46" eb="48">
      <t>カイカク</t>
    </rPh>
    <rPh sb="49" eb="51">
      <t>キホン</t>
    </rPh>
    <rPh sb="51" eb="53">
      <t>ホウシン</t>
    </rPh>
    <rPh sb="59" eb="61">
      <t>ヘイセイ</t>
    </rPh>
    <rPh sb="63" eb="64">
      <t>ネン</t>
    </rPh>
    <rPh sb="65" eb="66">
      <t>ガツ</t>
    </rPh>
    <rPh sb="68" eb="69">
      <t>ニチ</t>
    </rPh>
    <rPh sb="69" eb="71">
      <t>カクギ</t>
    </rPh>
    <rPh sb="71" eb="73">
      <t>ケッテイ</t>
    </rPh>
    <phoneticPr fontId="5"/>
  </si>
  <si>
    <t>必要に応じて受益者に負担を求めるよう委託要項等に定めるなどにより、受益者との負担関係が妥当なものとなるよう努めている。</t>
    <phoneticPr fontId="5"/>
  </si>
  <si>
    <t>委託要項等において、委託費の使途を明確化するとともに、受託団体が執行時に必要な証拠書類を定めることにより、事業経費が合理的なものになるよう努めている。</t>
    <phoneticPr fontId="5"/>
  </si>
  <si>
    <t>学びに関する情報アクセスに課題を抱える社会人の割合の縮減</t>
    <phoneticPr fontId="5"/>
  </si>
  <si>
    <t>成果物は広く一般にも利用できるよう、関係機関等への周知を行い、活用を図っている。</t>
    <rPh sb="25" eb="27">
      <t>シュウチ</t>
    </rPh>
    <phoneticPr fontId="5"/>
  </si>
  <si>
    <t>成果実績は、成果目標の達成に向け、高い達成度になっていることから、成果目標に見合ったものと言える。</t>
    <rPh sb="0" eb="2">
      <t>セイカ</t>
    </rPh>
    <rPh sb="2" eb="4">
      <t>ジッセキ</t>
    </rPh>
    <rPh sb="6" eb="8">
      <t>セイカ</t>
    </rPh>
    <rPh sb="8" eb="10">
      <t>モクヒョウ</t>
    </rPh>
    <rPh sb="11" eb="13">
      <t>タッセイ</t>
    </rPh>
    <rPh sb="14" eb="15">
      <t>ム</t>
    </rPh>
    <rPh sb="17" eb="18">
      <t>タカ</t>
    </rPh>
    <rPh sb="19" eb="21">
      <t>タッセイ</t>
    </rPh>
    <rPh sb="21" eb="22">
      <t>ド</t>
    </rPh>
    <phoneticPr fontId="5"/>
  </si>
  <si>
    <t xml:space="preserve">人生１００年時代を見据えた我が国全体の生産性の向上につなげていくため、経済社会環境の変化に対応した社会人の学びを推進することが重要である。そのためには、各大学・専修学校等の社会人向けのプログラムの開設状況や、社会人の学びを支援する各種制度に関する情報を効果的に社会人に届けることが必要であることから、広く社会人が効果的・効率的に、リカレント教育に関する情報にアクセスすることができる仕組み・機会を創出する。
</t>
    <phoneticPr fontId="5"/>
  </si>
  <si>
    <t>本事業は、広く社会人がリカレント教育に関する情報にアクセスすることができる仕組み・機会を創出することが見込まれる事業であり、他の手段・方法等と比較して、より効果的な事業である。</t>
    <phoneticPr fontId="5"/>
  </si>
  <si>
    <t>本事業は、社会人の学びを支援する各種制度に関する情報を効果的に社会人に届けるための仕組み・機会を創出するため、民間・大学等と連携体制を構築し、実践的な調査研究を行った上で、その結果を関係機関に提供する取組を行っている。支出先の選定に当たっては、総合評価による一般競争入札を利用し、競争性を確保しているが、一者応札となった。尚、審査委員の適切な審査を経て、事業経費の効率的かつ適切な執行に努めている。</t>
    <rPh sb="0" eb="1">
      <t>ホン</t>
    </rPh>
    <rPh sb="1" eb="3">
      <t>ジギョウ</t>
    </rPh>
    <rPh sb="100" eb="102">
      <t>トリクミ</t>
    </rPh>
    <rPh sb="103" eb="104">
      <t>オコナ</t>
    </rPh>
    <rPh sb="109" eb="111">
      <t>シシュツ</t>
    </rPh>
    <rPh sb="111" eb="112">
      <t>サキ</t>
    </rPh>
    <rPh sb="113" eb="115">
      <t>センテイ</t>
    </rPh>
    <rPh sb="116" eb="117">
      <t>ア</t>
    </rPh>
    <rPh sb="122" eb="124">
      <t>ソウゴウ</t>
    </rPh>
    <rPh sb="124" eb="126">
      <t>ヒョウカ</t>
    </rPh>
    <rPh sb="129" eb="131">
      <t>イッパン</t>
    </rPh>
    <rPh sb="131" eb="133">
      <t>キョウソウ</t>
    </rPh>
    <rPh sb="133" eb="135">
      <t>ニュウサツ</t>
    </rPh>
    <rPh sb="136" eb="138">
      <t>リヨウ</t>
    </rPh>
    <rPh sb="140" eb="143">
      <t>キョウソウセイ</t>
    </rPh>
    <rPh sb="144" eb="146">
      <t>カクホ</t>
    </rPh>
    <rPh sb="152" eb="154">
      <t>イッシャ</t>
    </rPh>
    <rPh sb="154" eb="156">
      <t>オウサツ</t>
    </rPh>
    <rPh sb="161" eb="162">
      <t>ナオ</t>
    </rPh>
    <rPh sb="177" eb="179">
      <t>ジギョウ</t>
    </rPh>
    <rPh sb="179" eb="181">
      <t>ケイヒ</t>
    </rPh>
    <rPh sb="182" eb="185">
      <t>コウリツテキ</t>
    </rPh>
    <rPh sb="187" eb="189">
      <t>テキセツ</t>
    </rPh>
    <rPh sb="190" eb="192">
      <t>シッコウ</t>
    </rPh>
    <rPh sb="193" eb="194">
      <t>ツト</t>
    </rPh>
    <phoneticPr fontId="5"/>
  </si>
  <si>
    <t>委託先と緊密に進捗状況を確認するなどして、当初の見込みを上回る成果を出すことができたことから、適切である。</t>
    <rPh sb="0" eb="3">
      <t>イタクサキ</t>
    </rPh>
    <rPh sb="4" eb="6">
      <t>キンミツ</t>
    </rPh>
    <rPh sb="7" eb="9">
      <t>シンチョク</t>
    </rPh>
    <rPh sb="9" eb="11">
      <t>ジョウキョウ</t>
    </rPh>
    <rPh sb="12" eb="14">
      <t>カクニン</t>
    </rPh>
    <rPh sb="24" eb="26">
      <t>ミコ</t>
    </rPh>
    <rPh sb="28" eb="30">
      <t>ウワマワ</t>
    </rPh>
    <rPh sb="47" eb="49">
      <t>テキセツ</t>
    </rPh>
    <phoneticPr fontId="5"/>
  </si>
  <si>
    <t>-</t>
    <phoneticPr fontId="5"/>
  </si>
  <si>
    <t>1,720／4</t>
    <phoneticPr fontId="5"/>
  </si>
  <si>
    <t>1,720／100</t>
    <phoneticPr fontId="5"/>
  </si>
  <si>
    <t>ポータルサイト開発・周知</t>
    <rPh sb="7" eb="9">
      <t>カイハツ</t>
    </rPh>
    <rPh sb="10" eb="12">
      <t>シュウチ</t>
    </rPh>
    <phoneticPr fontId="5"/>
  </si>
  <si>
    <t>一般競争契約（総合評価）を行い一者応札となったものの、審査委員の適切な審査を経て支出先の選定に至った。本事業は当初から２年での実施を予定しているが、次年度は審査委員会において、１年目の進捗状況等を踏まえ継続の可否を判断することとしており、適切な執行となるよう努める。</t>
    <rPh sb="0" eb="2">
      <t>イッパン</t>
    </rPh>
    <rPh sb="2" eb="4">
      <t>キョウソウ</t>
    </rPh>
    <rPh sb="4" eb="6">
      <t>ケイヤク</t>
    </rPh>
    <rPh sb="7" eb="9">
      <t>ソウゴウ</t>
    </rPh>
    <rPh sb="9" eb="11">
      <t>ヒョウカ</t>
    </rPh>
    <rPh sb="13" eb="14">
      <t>オコナ</t>
    </rPh>
    <rPh sb="15" eb="17">
      <t>イッシャ</t>
    </rPh>
    <rPh sb="17" eb="19">
      <t>オウサツ</t>
    </rPh>
    <rPh sb="27" eb="29">
      <t>シンサ</t>
    </rPh>
    <rPh sb="29" eb="31">
      <t>イイン</t>
    </rPh>
    <rPh sb="32" eb="34">
      <t>テキセツ</t>
    </rPh>
    <rPh sb="35" eb="37">
      <t>シンサ</t>
    </rPh>
    <rPh sb="38" eb="39">
      <t>ヘ</t>
    </rPh>
    <rPh sb="40" eb="42">
      <t>シシュツ</t>
    </rPh>
    <rPh sb="42" eb="43">
      <t>サキ</t>
    </rPh>
    <rPh sb="44" eb="46">
      <t>センテイ</t>
    </rPh>
    <rPh sb="47" eb="48">
      <t>イタ</t>
    </rPh>
    <phoneticPr fontId="5"/>
  </si>
  <si>
    <t>本事業は当初から２年での実施を予定しているが、次年度は審査委員会において、１年目の進捗状況等を踏まえ継続の可否を判断することとしており、適切な執行となるよう努める。</t>
    <phoneticPr fontId="5"/>
  </si>
  <si>
    <t>-</t>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</si>
  <si>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支出先の選定については、競争性の確保に向け検証等が行われているものの、今後の対策について一層の工夫が必要である。</t>
    <phoneticPr fontId="5"/>
  </si>
  <si>
    <t>１．事業評価の観点：この事業は、社会人の学びを支援する各種制度に関する情報に効果的・効率的にアクセスすることができる機会の創出に向け、実践的な調査研究の結果を関係機関に提供することにより、社会人が効率的に情報収集できる環境の創出、普及を図ることを目的とした事業であり、事業成果等の検証の観点から検証を行った。
２．所見：この事業は、事業の目的及び内容については適切なものとなっているが、現在設定している成果指標では事業目的の達成が評価できない。また、成果目標値についても水準の妥当性について判断できない。外部有識者の所見にもあるとおり、成果指標については事業の成果を図ることが可能な指標を再考するとともに、その妥当性についても検証すべきである。また、一者応札となった案件があったことから、競争参加条件等のより一層の見直しを図るなど、契約の競争性、公平性、透明性を確保すべきである。</t>
    <phoneticPr fontId="5"/>
  </si>
  <si>
    <t>外部有識者等の所見も踏まえ、成果指標について、今後、事業の成果を測ることが可能な指標を検討するとともに、成果目標値についても水準の妥当性等について検証する。
また、本事業については、競争性の高い契約の確保に努めているが、より契約の競争性、公平性、透明性を確保するため、各種契約のスケジュール等の見直しや入札説明会での説明を丁寧に行う。</t>
    <phoneticPr fontId="5"/>
  </si>
  <si>
    <t>学校基本調査、大学における教育内容等の改革状況調査、短期大学教育の改善等の状況に関する調査、私立高等学校等実態調査、開かれた大学づくりに関する調査研究</t>
    <phoneticPr fontId="5"/>
  </si>
  <si>
    <t>-</t>
    <phoneticPr fontId="5"/>
  </si>
  <si>
    <t>新30-0003</t>
    <rPh sb="0" eb="1">
      <t>シン</t>
    </rPh>
    <phoneticPr fontId="5"/>
  </si>
  <si>
    <t>内閣府「教育・生涯学習に関する世論調査」（平成30年度）</t>
    <rPh sb="21" eb="23">
      <t>ヘイセイ</t>
    </rPh>
    <rPh sb="25" eb="27">
      <t>ネンド</t>
    </rPh>
    <phoneticPr fontId="5"/>
  </si>
  <si>
    <t>985／5</t>
    <phoneticPr fontId="5"/>
  </si>
  <si>
    <t>大学・専修学校等における社会人受講者数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</si>
</sst>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190499</xdr:colOff>
      <xdr:row>742</xdr:row>
      <xdr:rowOff>54426</xdr:rowOff>
    </xdr:from>
    <xdr:to>
      <xdr:col>47</xdr:col>
      <xdr:colOff>71010</xdr:colOff>
      <xdr:row>757</xdr:row>
      <xdr:rowOff>204401</xdr:rowOff>
    </xdr:to>
    <xdr:grpSp>
      <xdr:nvGrpSpPr>
        <xdr:cNvPr id="3" name="グループ化 2">
          <a:extLst>
            <a:ext uri="{FF2B5EF4-FFF2-40B4-BE49-F238E27FC236}">
              <a16:creationId xmlns:a16="http://schemas.microsoft.com/office/drawing/2014/main" id="{08375E65-47FE-4B70-8554-12187E8421B5}"/>
            </a:ext>
          </a:extLst>
        </xdr:cNvPr>
        <xdr:cNvGrpSpPr/>
      </xdr:nvGrpSpPr>
      <xdr:grpSpPr>
        <a:xfrm>
          <a:off x="2619374" y="47417489"/>
          <a:ext cx="6964730" cy="5817350"/>
          <a:chOff x="1901763" y="46545827"/>
          <a:chExt cx="7037104" cy="5701481"/>
        </a:xfrm>
      </xdr:grpSpPr>
      <xdr:grpSp>
        <xdr:nvGrpSpPr>
          <xdr:cNvPr id="4" name="グループ化 3">
            <a:extLst>
              <a:ext uri="{FF2B5EF4-FFF2-40B4-BE49-F238E27FC236}">
                <a16:creationId xmlns:a16="http://schemas.microsoft.com/office/drawing/2014/main" id="{92555525-0E27-4253-BB1E-8D374009F995}"/>
              </a:ext>
            </a:extLst>
          </xdr:cNvPr>
          <xdr:cNvGrpSpPr/>
        </xdr:nvGrpSpPr>
        <xdr:grpSpPr>
          <a:xfrm>
            <a:off x="1911837" y="46545827"/>
            <a:ext cx="7027030" cy="2591551"/>
            <a:chOff x="3051018" y="32398608"/>
            <a:chExt cx="6971651" cy="2702971"/>
          </a:xfrm>
        </xdr:grpSpPr>
        <xdr:sp macro="" textlink="">
          <xdr:nvSpPr>
            <xdr:cNvPr id="7" name="Rectangle 1">
              <a:extLst>
                <a:ext uri="{FF2B5EF4-FFF2-40B4-BE49-F238E27FC236}">
                  <a16:creationId xmlns:a16="http://schemas.microsoft.com/office/drawing/2014/main" id="{E79211EC-C39F-484B-B10D-210B79B7A07B}"/>
                </a:ext>
              </a:extLst>
            </xdr:cNvPr>
            <xdr:cNvSpPr>
              <a:spLocks noChangeArrowheads="1"/>
            </xdr:cNvSpPr>
          </xdr:nvSpPr>
          <xdr:spPr bwMode="auto">
            <a:xfrm>
              <a:off x="3061606" y="32398608"/>
              <a:ext cx="4627359" cy="13604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Rectangle 3">
              <a:extLst>
                <a:ext uri="{FF2B5EF4-FFF2-40B4-BE49-F238E27FC236}">
                  <a16:creationId xmlns:a16="http://schemas.microsoft.com/office/drawing/2014/main" id="{CE19835F-5090-4A40-ABCE-0F6266C49598}"/>
                </a:ext>
              </a:extLst>
            </xdr:cNvPr>
            <xdr:cNvSpPr>
              <a:spLocks noChangeArrowheads="1"/>
            </xdr:cNvSpPr>
          </xdr:nvSpPr>
          <xdr:spPr bwMode="auto">
            <a:xfrm>
              <a:off x="8088775" y="32398608"/>
              <a:ext cx="1933894" cy="10803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職員旅費　　　</a:t>
              </a:r>
              <a:r>
                <a:rPr lang="en-US" altLang="ja-JP" sz="1100" b="0" i="0" u="none" strike="noStrike" baseline="0">
                  <a:solidFill>
                    <a:sysClr val="windowText" lastClr="000000"/>
                  </a:solidFill>
                  <a:latin typeface="ＭＳ Ｐゴシック"/>
                  <a:ea typeface="ＭＳ Ｐゴシック"/>
                </a:rPr>
                <a:t>0.2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sp macro="" textlink="">
          <xdr:nvSpPr>
            <xdr:cNvPr id="9" name="左中かっこ 8">
              <a:extLst>
                <a:ext uri="{FF2B5EF4-FFF2-40B4-BE49-F238E27FC236}">
                  <a16:creationId xmlns:a16="http://schemas.microsoft.com/office/drawing/2014/main" id="{055600A2-E23E-4554-9F27-5F122873F085}"/>
                </a:ext>
              </a:extLst>
            </xdr:cNvPr>
            <xdr:cNvSpPr/>
          </xdr:nvSpPr>
          <xdr:spPr>
            <a:xfrm>
              <a:off x="7856158" y="32555820"/>
              <a:ext cx="192901" cy="79961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0" name="AutoShape 2">
              <a:extLst>
                <a:ext uri="{FF2B5EF4-FFF2-40B4-BE49-F238E27FC236}">
                  <a16:creationId xmlns:a16="http://schemas.microsoft.com/office/drawing/2014/main" id="{2527074D-5B0C-4E71-AC17-793C3CF9287F}"/>
                </a:ext>
              </a:extLst>
            </xdr:cNvPr>
            <xdr:cNvSpPr>
              <a:spLocks noChangeArrowheads="1"/>
            </xdr:cNvSpPr>
          </xdr:nvSpPr>
          <xdr:spPr bwMode="auto">
            <a:xfrm>
              <a:off x="3051018" y="33996074"/>
              <a:ext cx="4696785" cy="1105505"/>
            </a:xfrm>
            <a:prstGeom prst="bracketPair">
              <a:avLst>
                <a:gd name="adj" fmla="val 825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有識者等により構成する委員会を開催し、委託先の審査や効果的な実践研究を実施するための助言等を行う。</a:t>
              </a:r>
            </a:p>
          </xdr:txBody>
        </xdr:sp>
      </xdr:grpSp>
      <xdr:sp macro="" textlink="">
        <xdr:nvSpPr>
          <xdr:cNvPr id="5" name="Rectangle 1">
            <a:extLst>
              <a:ext uri="{FF2B5EF4-FFF2-40B4-BE49-F238E27FC236}">
                <a16:creationId xmlns:a16="http://schemas.microsoft.com/office/drawing/2014/main" id="{34988060-5E00-4857-A9A3-CE026B7CAAEE}"/>
              </a:ext>
            </a:extLst>
          </xdr:cNvPr>
          <xdr:cNvSpPr>
            <a:spLocks noChangeArrowheads="1"/>
          </xdr:cNvSpPr>
        </xdr:nvSpPr>
        <xdr:spPr bwMode="auto">
          <a:xfrm>
            <a:off x="2427675" y="50944101"/>
            <a:ext cx="3667989" cy="13032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丸善雄松堂</a:t>
            </a: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Rectangle 37">
            <a:extLst>
              <a:ext uri="{FF2B5EF4-FFF2-40B4-BE49-F238E27FC236}">
                <a16:creationId xmlns:a16="http://schemas.microsoft.com/office/drawing/2014/main" id="{0D96E2A6-6117-40DA-8119-9D07ADFB1CC0}"/>
              </a:ext>
            </a:extLst>
          </xdr:cNvPr>
          <xdr:cNvSpPr>
            <a:spLocks noChangeArrowheads="1"/>
          </xdr:cNvSpPr>
        </xdr:nvSpPr>
        <xdr:spPr bwMode="auto">
          <a:xfrm>
            <a:off x="1901763" y="50144171"/>
            <a:ext cx="2475550" cy="3789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一般競争契約（総合評価）</a:t>
            </a:r>
            <a:r>
              <a:rPr lang="en-US" altLang="ja-JP" sz="1400" b="0" i="0" u="none" strike="noStrike" baseline="0">
                <a:solidFill>
                  <a:srgbClr val="000000"/>
                </a:solidFill>
                <a:latin typeface="ＭＳ Ｐゴシック"/>
                <a:ea typeface="+mn-ea"/>
              </a:rPr>
              <a:t>】</a:t>
            </a:r>
            <a:r>
              <a:rPr lang="ja-JP" altLang="en-US" sz="1400" b="0" i="0" u="none" strike="noStrike" baseline="0">
                <a:solidFill>
                  <a:sysClr val="windowText" lastClr="000000"/>
                </a:solidFill>
                <a:latin typeface="ＭＳ Ｐゴシック"/>
                <a:ea typeface="+mn-ea"/>
              </a:rPr>
              <a:t> </a:t>
            </a:r>
            <a:endParaRPr lang="ja-JP" altLang="en-US">
              <a:solidFill>
                <a:sysClr val="windowText" lastClr="000000"/>
              </a:solidFill>
            </a:endParaRPr>
          </a:p>
        </xdr:txBody>
      </xdr:sp>
    </xdr:grpSp>
    <xdr:clientData/>
  </xdr:twoCellAnchor>
  <xdr:twoCellAnchor>
    <xdr:from>
      <xdr:col>21</xdr:col>
      <xdr:colOff>122465</xdr:colOff>
      <xdr:row>750</xdr:row>
      <xdr:rowOff>40822</xdr:rowOff>
    </xdr:from>
    <xdr:to>
      <xdr:col>25</xdr:col>
      <xdr:colOff>201650</xdr:colOff>
      <xdr:row>752</xdr:row>
      <xdr:rowOff>142876</xdr:rowOff>
    </xdr:to>
    <xdr:sp macro="" textlink="">
      <xdr:nvSpPr>
        <xdr:cNvPr id="11" name="矢印: 下 10">
          <a:extLst>
            <a:ext uri="{FF2B5EF4-FFF2-40B4-BE49-F238E27FC236}">
              <a16:creationId xmlns:a16="http://schemas.microsoft.com/office/drawing/2014/main" id="{EDC7B712-1710-4AEF-AD76-048337DA2064}"/>
            </a:ext>
          </a:extLst>
        </xdr:cNvPr>
        <xdr:cNvSpPr/>
      </xdr:nvSpPr>
      <xdr:spPr>
        <a:xfrm>
          <a:off x="4408715" y="49461965"/>
          <a:ext cx="895614" cy="809625"/>
        </a:xfrm>
        <a:prstGeom prst="downArrow">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68035</xdr:colOff>
      <xdr:row>757</xdr:row>
      <xdr:rowOff>489858</xdr:rowOff>
    </xdr:from>
    <xdr:to>
      <xdr:col>36</xdr:col>
      <xdr:colOff>136071</xdr:colOff>
      <xdr:row>758</xdr:row>
      <xdr:rowOff>625996</xdr:rowOff>
    </xdr:to>
    <xdr:sp macro="" textlink="">
      <xdr:nvSpPr>
        <xdr:cNvPr id="12" name="AutoShape 2">
          <a:extLst>
            <a:ext uri="{FF2B5EF4-FFF2-40B4-BE49-F238E27FC236}">
              <a16:creationId xmlns:a16="http://schemas.microsoft.com/office/drawing/2014/main" id="{61F35E90-4183-4023-B06B-23C0DB6D53BE}"/>
            </a:ext>
          </a:extLst>
        </xdr:cNvPr>
        <xdr:cNvSpPr>
          <a:spLocks noChangeArrowheads="1"/>
        </xdr:cNvSpPr>
      </xdr:nvSpPr>
      <xdr:spPr bwMode="auto">
        <a:xfrm>
          <a:off x="2721428" y="52700465"/>
          <a:ext cx="4762500" cy="802888"/>
        </a:xfrm>
        <a:prstGeom prst="bracketPair">
          <a:avLst>
            <a:gd name="adj" fmla="val 1616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eaLnBrk="1" fontAlgn="auto" latinLnBrk="0" hangingPunct="1"/>
          <a:r>
            <a:rPr lang="ja-JP" altLang="en-US" sz="1100" b="0" i="0" baseline="0">
              <a:effectLst/>
              <a:latin typeface="+mn-lt"/>
              <a:ea typeface="+mn-ea"/>
              <a:cs typeface="+mn-cs"/>
            </a:rPr>
            <a:t>・社会人の学びの情報を掲載するポータルウェブサイトの構築、情報発信</a:t>
          </a:r>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・運営委員会の開催</a:t>
          </a:r>
          <a:endParaRPr lang="ja-JP" altLang="ja-JP" sz="1200">
            <a:effectLst/>
          </a:endParaRPr>
        </a:p>
        <a:p>
          <a:pPr rtl="0" eaLnBrk="1" fontAlgn="auto" latinLnBrk="0" hangingPunct="1"/>
          <a:r>
            <a:rPr lang="ja-JP" altLang="en-US" sz="1100" b="0" i="0" baseline="0">
              <a:effectLst/>
              <a:latin typeface="+mn-lt"/>
              <a:ea typeface="+mn-ea"/>
              <a:cs typeface="+mn-cs"/>
            </a:rPr>
            <a:t>・業界見本市等での社会人との接点の創出</a:t>
          </a:r>
          <a:endParaRPr lang="ja-JP" altLang="ja-JP" sz="1200">
            <a:effectLst/>
          </a:endParaRPr>
        </a:p>
      </xdr:txBody>
    </xdr:sp>
    <xdr:clientData/>
  </xdr:twoCellAnchor>
  <xdr:twoCellAnchor>
    <xdr:from>
      <xdr:col>22</xdr:col>
      <xdr:colOff>122464</xdr:colOff>
      <xdr:row>759</xdr:row>
      <xdr:rowOff>81643</xdr:rowOff>
    </xdr:from>
    <xdr:to>
      <xdr:col>26</xdr:col>
      <xdr:colOff>201649</xdr:colOff>
      <xdr:row>761</xdr:row>
      <xdr:rowOff>292554</xdr:rowOff>
    </xdr:to>
    <xdr:sp macro="" textlink="">
      <xdr:nvSpPr>
        <xdr:cNvPr id="13" name="矢印: 下 12">
          <a:extLst>
            <a:ext uri="{FF2B5EF4-FFF2-40B4-BE49-F238E27FC236}">
              <a16:creationId xmlns:a16="http://schemas.microsoft.com/office/drawing/2014/main" id="{97855C36-ACAE-411B-B182-131FBE1B8C24}"/>
            </a:ext>
          </a:extLst>
        </xdr:cNvPr>
        <xdr:cNvSpPr/>
      </xdr:nvSpPr>
      <xdr:spPr>
        <a:xfrm>
          <a:off x="4612821" y="53625750"/>
          <a:ext cx="895614" cy="809625"/>
        </a:xfrm>
        <a:prstGeom prst="downArrow">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176894</xdr:colOff>
      <xdr:row>762</xdr:row>
      <xdr:rowOff>149678</xdr:rowOff>
    </xdr:from>
    <xdr:to>
      <xdr:col>33</xdr:col>
      <xdr:colOff>164260</xdr:colOff>
      <xdr:row>766</xdr:row>
      <xdr:rowOff>148591</xdr:rowOff>
    </xdr:to>
    <xdr:sp macro="" textlink="">
      <xdr:nvSpPr>
        <xdr:cNvPr id="14" name="Rectangle 1">
          <a:extLst>
            <a:ext uri="{FF2B5EF4-FFF2-40B4-BE49-F238E27FC236}">
              <a16:creationId xmlns:a16="http://schemas.microsoft.com/office/drawing/2014/main" id="{9A608359-F533-4DB1-A501-E2423377E511}"/>
            </a:ext>
          </a:extLst>
        </xdr:cNvPr>
        <xdr:cNvSpPr>
          <a:spLocks noChangeArrowheads="1"/>
        </xdr:cNvSpPr>
      </xdr:nvSpPr>
      <xdr:spPr bwMode="auto">
        <a:xfrm>
          <a:off x="3238501" y="54741535"/>
          <a:ext cx="3661295" cy="13188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セカンドアカデミー</a:t>
          </a:r>
        </a:p>
        <a:p>
          <a:pPr algn="ctr" rtl="0">
            <a:lnSpc>
              <a:spcPts val="12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149678</xdr:colOff>
      <xdr:row>767</xdr:row>
      <xdr:rowOff>68037</xdr:rowOff>
    </xdr:from>
    <xdr:to>
      <xdr:col>37</xdr:col>
      <xdr:colOff>13607</xdr:colOff>
      <xdr:row>769</xdr:row>
      <xdr:rowOff>244996</xdr:rowOff>
    </xdr:to>
    <xdr:sp macro="" textlink="">
      <xdr:nvSpPr>
        <xdr:cNvPr id="15" name="AutoShape 2">
          <a:extLst>
            <a:ext uri="{FF2B5EF4-FFF2-40B4-BE49-F238E27FC236}">
              <a16:creationId xmlns:a16="http://schemas.microsoft.com/office/drawing/2014/main" id="{A2E4D5F8-5D6D-46EC-802D-5B7B3D5AFB56}"/>
            </a:ext>
          </a:extLst>
        </xdr:cNvPr>
        <xdr:cNvSpPr>
          <a:spLocks noChangeArrowheads="1"/>
        </xdr:cNvSpPr>
      </xdr:nvSpPr>
      <xdr:spPr bwMode="auto">
        <a:xfrm>
          <a:off x="2803071" y="56292751"/>
          <a:ext cx="4762500" cy="802888"/>
        </a:xfrm>
        <a:prstGeom prst="bracketPair">
          <a:avLst>
            <a:gd name="adj" fmla="val 1616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eaLnBrk="1" fontAlgn="auto" latinLnBrk="0" hangingPunct="1"/>
          <a:r>
            <a:rPr lang="ja-JP" altLang="en-US" sz="1100" b="0" i="0" baseline="0">
              <a:effectLst/>
              <a:latin typeface="+mn-lt"/>
              <a:ea typeface="+mn-ea"/>
              <a:cs typeface="+mn-cs"/>
            </a:rPr>
            <a:t>・社会人の学びの情報を掲載するポータルウェブサイトの構築</a:t>
          </a:r>
          <a:endParaRPr lang="ja-JP" altLang="ja-JP" sz="1200">
            <a:effectLst/>
          </a:endParaRPr>
        </a:p>
      </xdr:txBody>
    </xdr:sp>
    <xdr:clientData/>
  </xdr:twoCellAnchor>
  <xdr:twoCellAnchor>
    <xdr:from>
      <xdr:col>12</xdr:col>
      <xdr:colOff>204106</xdr:colOff>
      <xdr:row>753</xdr:row>
      <xdr:rowOff>272143</xdr:rowOff>
    </xdr:from>
    <xdr:to>
      <xdr:col>25</xdr:col>
      <xdr:colOff>33538</xdr:colOff>
      <xdr:row>754</xdr:row>
      <xdr:rowOff>300051</xdr:rowOff>
    </xdr:to>
    <xdr:sp macro="" textlink="">
      <xdr:nvSpPr>
        <xdr:cNvPr id="16" name="Rectangle 37">
          <a:extLst>
            <a:ext uri="{FF2B5EF4-FFF2-40B4-BE49-F238E27FC236}">
              <a16:creationId xmlns:a16="http://schemas.microsoft.com/office/drawing/2014/main" id="{20BE0600-5E28-44AB-992F-5EEBC79AE081}"/>
            </a:ext>
          </a:extLst>
        </xdr:cNvPr>
        <xdr:cNvSpPr>
          <a:spLocks noChangeArrowheads="1"/>
        </xdr:cNvSpPr>
      </xdr:nvSpPr>
      <xdr:spPr bwMode="auto">
        <a:xfrm>
          <a:off x="2653392" y="50754643"/>
          <a:ext cx="2482825" cy="3816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1400" b="0" i="0" u="none" strike="noStrike" baseline="0">
              <a:solidFill>
                <a:srgbClr val="000000"/>
              </a:solidFill>
              <a:latin typeface="ＭＳ Ｐゴシック"/>
              <a:ea typeface="+mn-ea"/>
            </a:rPr>
            <a:t>◆委託</a:t>
          </a:r>
          <a:endParaRPr lang="ja-JP" altLang="en-US">
            <a:solidFill>
              <a:sysClr val="windowText" lastClr="000000"/>
            </a:solidFill>
          </a:endParaRPr>
        </a:p>
      </xdr:txBody>
    </xdr:sp>
    <xdr:clientData/>
  </xdr:twoCellAnchor>
  <xdr:twoCellAnchor>
    <xdr:from>
      <xdr:col>14</xdr:col>
      <xdr:colOff>0</xdr:colOff>
      <xdr:row>761</xdr:row>
      <xdr:rowOff>231322</xdr:rowOff>
    </xdr:from>
    <xdr:to>
      <xdr:col>26</xdr:col>
      <xdr:colOff>33539</xdr:colOff>
      <xdr:row>762</xdr:row>
      <xdr:rowOff>163980</xdr:rowOff>
    </xdr:to>
    <xdr:sp macro="" textlink="">
      <xdr:nvSpPr>
        <xdr:cNvPr id="17" name="Rectangle 37">
          <a:extLst>
            <a:ext uri="{FF2B5EF4-FFF2-40B4-BE49-F238E27FC236}">
              <a16:creationId xmlns:a16="http://schemas.microsoft.com/office/drawing/2014/main" id="{F5DC8D0D-CF47-4D20-8C75-69C996113042}"/>
            </a:ext>
          </a:extLst>
        </xdr:cNvPr>
        <xdr:cNvSpPr>
          <a:spLocks noChangeArrowheads="1"/>
        </xdr:cNvSpPr>
      </xdr:nvSpPr>
      <xdr:spPr bwMode="auto">
        <a:xfrm>
          <a:off x="2857500" y="54374143"/>
          <a:ext cx="2482825" cy="3816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1400" b="0" i="0" u="none" strike="noStrike" baseline="0">
              <a:solidFill>
                <a:srgbClr val="000000"/>
              </a:solidFill>
              <a:latin typeface="ＭＳ Ｐゴシック"/>
              <a:ea typeface="+mn-ea"/>
            </a:rPr>
            <a:t>◆再委託</a:t>
          </a:r>
          <a:endParaRPr lang="ja-JP" altLang="en-US">
            <a:solidFill>
              <a:sysClr val="windowText" lastClr="000000"/>
            </a:solidFill>
          </a:endParaRPr>
        </a:p>
      </xdr:txBody>
    </xdr:sp>
    <xdr:clientData/>
  </xdr:twoCellAnchor>
  <xdr:twoCellAnchor>
    <xdr:from>
      <xdr:col>13</xdr:col>
      <xdr:colOff>168089</xdr:colOff>
      <xdr:row>760</xdr:row>
      <xdr:rowOff>156883</xdr:rowOff>
    </xdr:from>
    <xdr:to>
      <xdr:col>23</xdr:col>
      <xdr:colOff>32201</xdr:colOff>
      <xdr:row>761</xdr:row>
      <xdr:rowOff>310687</xdr:rowOff>
    </xdr:to>
    <xdr:sp macro="" textlink="">
      <xdr:nvSpPr>
        <xdr:cNvPr id="18" name="Rectangle 37">
          <a:extLst>
            <a:ext uri="{FF2B5EF4-FFF2-40B4-BE49-F238E27FC236}">
              <a16:creationId xmlns:a16="http://schemas.microsoft.com/office/drawing/2014/main" id="{4FBD221F-1324-48AA-81E4-0B096C2FE643}"/>
            </a:ext>
          </a:extLst>
        </xdr:cNvPr>
        <xdr:cNvSpPr>
          <a:spLocks noChangeArrowheads="1"/>
        </xdr:cNvSpPr>
      </xdr:nvSpPr>
      <xdr:spPr bwMode="auto">
        <a:xfrm>
          <a:off x="2790265" y="52802118"/>
          <a:ext cx="1881171" cy="3779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随意契約（その他）</a:t>
          </a:r>
          <a:r>
            <a:rPr lang="en-US" altLang="ja-JP" sz="1400" b="0" i="0" u="none" strike="noStrike" baseline="0">
              <a:solidFill>
                <a:srgbClr val="000000"/>
              </a:solidFill>
              <a:latin typeface="ＭＳ Ｐゴシック"/>
              <a:ea typeface="+mn-ea"/>
            </a:rPr>
            <a:t>】</a:t>
          </a:r>
          <a:r>
            <a:rPr lang="ja-JP" altLang="en-US" sz="1400" b="0" i="0" u="none" strike="noStrike" baseline="0">
              <a:solidFill>
                <a:sysClr val="windowText" lastClr="000000"/>
              </a:solidFill>
              <a:latin typeface="ＭＳ Ｐゴシック"/>
              <a:ea typeface="+mn-ea"/>
            </a:rPr>
            <a:t> </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80" zoomScaleNormal="75" zoomScaleSheetLayoutView="80" zoomScalePageLayoutView="85" workbookViewId="0">
      <selection activeCell="P39" sqref="P39:X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34</v>
      </c>
      <c r="AT2" s="219"/>
      <c r="AU2" s="219"/>
      <c r="AV2" s="52" t="str">
        <f>IF(AW2="", "", "-")</f>
        <v/>
      </c>
      <c r="AW2" s="396"/>
      <c r="AX2" s="396"/>
    </row>
    <row r="3" spans="1:50" ht="21" customHeight="1" thickBot="1" x14ac:dyDescent="0.2">
      <c r="A3" s="522" t="s">
        <v>540</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574</v>
      </c>
      <c r="AK3" s="524"/>
      <c r="AL3" s="524"/>
      <c r="AM3" s="524"/>
      <c r="AN3" s="524"/>
      <c r="AO3" s="524"/>
      <c r="AP3" s="524"/>
      <c r="AQ3" s="524"/>
      <c r="AR3" s="524"/>
      <c r="AS3" s="524"/>
      <c r="AT3" s="524"/>
      <c r="AU3" s="524"/>
      <c r="AV3" s="524"/>
      <c r="AW3" s="524"/>
      <c r="AX3" s="24" t="s">
        <v>65</v>
      </c>
    </row>
    <row r="4" spans="1:50" ht="24.75" customHeight="1" x14ac:dyDescent="0.15">
      <c r="A4" s="725" t="s">
        <v>25</v>
      </c>
      <c r="B4" s="726"/>
      <c r="C4" s="726"/>
      <c r="D4" s="726"/>
      <c r="E4" s="726"/>
      <c r="F4" s="726"/>
      <c r="G4" s="701" t="s">
        <v>608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609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7" t="s">
        <v>575</v>
      </c>
      <c r="H5" s="558"/>
      <c r="I5" s="558"/>
      <c r="J5" s="558"/>
      <c r="K5" s="558"/>
      <c r="L5" s="558"/>
      <c r="M5" s="559" t="s">
        <v>66</v>
      </c>
      <c r="N5" s="560"/>
      <c r="O5" s="560"/>
      <c r="P5" s="560"/>
      <c r="Q5" s="560"/>
      <c r="R5" s="561"/>
      <c r="S5" s="562" t="s">
        <v>576</v>
      </c>
      <c r="T5" s="558"/>
      <c r="U5" s="558"/>
      <c r="V5" s="558"/>
      <c r="W5" s="558"/>
      <c r="X5" s="563"/>
      <c r="Y5" s="717" t="s">
        <v>3</v>
      </c>
      <c r="Z5" s="718"/>
      <c r="AA5" s="718"/>
      <c r="AB5" s="718"/>
      <c r="AC5" s="718"/>
      <c r="AD5" s="719"/>
      <c r="AE5" s="720" t="s">
        <v>610</v>
      </c>
      <c r="AF5" s="720"/>
      <c r="AG5" s="720"/>
      <c r="AH5" s="720"/>
      <c r="AI5" s="720"/>
      <c r="AJ5" s="720"/>
      <c r="AK5" s="720"/>
      <c r="AL5" s="720"/>
      <c r="AM5" s="720"/>
      <c r="AN5" s="720"/>
      <c r="AO5" s="720"/>
      <c r="AP5" s="721"/>
      <c r="AQ5" s="722" t="s">
        <v>612</v>
      </c>
      <c r="AR5" s="723"/>
      <c r="AS5" s="723"/>
      <c r="AT5" s="723"/>
      <c r="AU5" s="723"/>
      <c r="AV5" s="723"/>
      <c r="AW5" s="723"/>
      <c r="AX5" s="724"/>
    </row>
    <row r="6" spans="1:50" ht="39" customHeight="1" x14ac:dyDescent="0.15">
      <c r="A6" s="727" t="s">
        <v>4</v>
      </c>
      <c r="B6" s="728"/>
      <c r="C6" s="728"/>
      <c r="D6" s="728"/>
      <c r="E6" s="728"/>
      <c r="F6" s="728"/>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29" customHeight="1" x14ac:dyDescent="0.15">
      <c r="A7" s="830" t="s">
        <v>22</v>
      </c>
      <c r="B7" s="831"/>
      <c r="C7" s="831"/>
      <c r="D7" s="831"/>
      <c r="E7" s="831"/>
      <c r="F7" s="832"/>
      <c r="G7" s="833" t="s">
        <v>569</v>
      </c>
      <c r="H7" s="834"/>
      <c r="I7" s="834"/>
      <c r="J7" s="834"/>
      <c r="K7" s="834"/>
      <c r="L7" s="834"/>
      <c r="M7" s="834"/>
      <c r="N7" s="834"/>
      <c r="O7" s="834"/>
      <c r="P7" s="834"/>
      <c r="Q7" s="834"/>
      <c r="R7" s="834"/>
      <c r="S7" s="834"/>
      <c r="T7" s="834"/>
      <c r="U7" s="834"/>
      <c r="V7" s="834"/>
      <c r="W7" s="834"/>
      <c r="X7" s="835"/>
      <c r="Y7" s="394" t="s">
        <v>512</v>
      </c>
      <c r="Z7" s="295"/>
      <c r="AA7" s="295"/>
      <c r="AB7" s="295"/>
      <c r="AC7" s="295"/>
      <c r="AD7" s="395"/>
      <c r="AE7" s="382" t="s">
        <v>643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378</v>
      </c>
      <c r="B8" s="831"/>
      <c r="C8" s="831"/>
      <c r="D8" s="831"/>
      <c r="E8" s="831"/>
      <c r="F8" s="832"/>
      <c r="G8" s="222" t="str">
        <f>入力規則等!A28</f>
        <v>-</v>
      </c>
      <c r="H8" s="223"/>
      <c r="I8" s="223"/>
      <c r="J8" s="223"/>
      <c r="K8" s="223"/>
      <c r="L8" s="223"/>
      <c r="M8" s="223"/>
      <c r="N8" s="223"/>
      <c r="O8" s="223"/>
      <c r="P8" s="223"/>
      <c r="Q8" s="223"/>
      <c r="R8" s="223"/>
      <c r="S8" s="223"/>
      <c r="T8" s="223"/>
      <c r="U8" s="223"/>
      <c r="V8" s="223"/>
      <c r="W8" s="223"/>
      <c r="X8" s="224"/>
      <c r="Y8" s="568" t="s">
        <v>379</v>
      </c>
      <c r="Z8" s="569"/>
      <c r="AA8" s="569"/>
      <c r="AB8" s="569"/>
      <c r="AC8" s="569"/>
      <c r="AD8" s="570"/>
      <c r="AE8" s="740"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41"/>
    </row>
    <row r="9" spans="1:50" ht="58.5" customHeight="1" x14ac:dyDescent="0.15">
      <c r="A9" s="145" t="s">
        <v>23</v>
      </c>
      <c r="B9" s="146"/>
      <c r="C9" s="146"/>
      <c r="D9" s="146"/>
      <c r="E9" s="146"/>
      <c r="F9" s="146"/>
      <c r="G9" s="571" t="s">
        <v>649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0" customHeight="1" x14ac:dyDescent="0.15">
      <c r="A10" s="742" t="s">
        <v>30</v>
      </c>
      <c r="B10" s="743"/>
      <c r="C10" s="743"/>
      <c r="D10" s="743"/>
      <c r="E10" s="743"/>
      <c r="F10" s="743"/>
      <c r="G10" s="675" t="s">
        <v>613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2" t="s">
        <v>531</v>
      </c>
      <c r="Q12" s="297"/>
      <c r="R12" s="297"/>
      <c r="S12" s="297"/>
      <c r="T12" s="297"/>
      <c r="U12" s="297"/>
      <c r="V12" s="298"/>
      <c r="W12" s="302" t="s">
        <v>528</v>
      </c>
      <c r="X12" s="297"/>
      <c r="Y12" s="297"/>
      <c r="Z12" s="297"/>
      <c r="AA12" s="297"/>
      <c r="AB12" s="297"/>
      <c r="AC12" s="298"/>
      <c r="AD12" s="302" t="s">
        <v>523</v>
      </c>
      <c r="AE12" s="297"/>
      <c r="AF12" s="297"/>
      <c r="AG12" s="297"/>
      <c r="AH12" s="297"/>
      <c r="AI12" s="297"/>
      <c r="AJ12" s="298"/>
      <c r="AK12" s="302" t="s">
        <v>516</v>
      </c>
      <c r="AL12" s="297"/>
      <c r="AM12" s="297"/>
      <c r="AN12" s="297"/>
      <c r="AO12" s="297"/>
      <c r="AP12" s="297"/>
      <c r="AQ12" s="298"/>
      <c r="AR12" s="302" t="s">
        <v>514</v>
      </c>
      <c r="AS12" s="297"/>
      <c r="AT12" s="297"/>
      <c r="AU12" s="297"/>
      <c r="AV12" s="297"/>
      <c r="AW12" s="297"/>
      <c r="AX12" s="744"/>
    </row>
    <row r="13" spans="1:50" ht="21" customHeight="1" x14ac:dyDescent="0.15">
      <c r="A13" s="142"/>
      <c r="B13" s="143"/>
      <c r="C13" s="143"/>
      <c r="D13" s="143"/>
      <c r="E13" s="143"/>
      <c r="F13" s="144"/>
      <c r="G13" s="745" t="s">
        <v>6</v>
      </c>
      <c r="H13" s="746"/>
      <c r="I13" s="636" t="s">
        <v>7</v>
      </c>
      <c r="J13" s="637"/>
      <c r="K13" s="637"/>
      <c r="L13" s="637"/>
      <c r="M13" s="637"/>
      <c r="N13" s="637"/>
      <c r="O13" s="638"/>
      <c r="P13" s="108" t="s">
        <v>569</v>
      </c>
      <c r="Q13" s="109"/>
      <c r="R13" s="109"/>
      <c r="S13" s="109"/>
      <c r="T13" s="109"/>
      <c r="U13" s="109"/>
      <c r="V13" s="110"/>
      <c r="W13" s="108">
        <v>0</v>
      </c>
      <c r="X13" s="109"/>
      <c r="Y13" s="109"/>
      <c r="Z13" s="109"/>
      <c r="AA13" s="109"/>
      <c r="AB13" s="109"/>
      <c r="AC13" s="110"/>
      <c r="AD13" s="108">
        <v>10.7</v>
      </c>
      <c r="AE13" s="109"/>
      <c r="AF13" s="109"/>
      <c r="AG13" s="109"/>
      <c r="AH13" s="109"/>
      <c r="AI13" s="109"/>
      <c r="AJ13" s="110"/>
      <c r="AK13" s="108">
        <v>17.5</v>
      </c>
      <c r="AL13" s="109"/>
      <c r="AM13" s="109"/>
      <c r="AN13" s="109"/>
      <c r="AO13" s="109"/>
      <c r="AP13" s="109"/>
      <c r="AQ13" s="110"/>
      <c r="AR13" s="105">
        <v>25.7</v>
      </c>
      <c r="AS13" s="106"/>
      <c r="AT13" s="106"/>
      <c r="AU13" s="106"/>
      <c r="AV13" s="106"/>
      <c r="AW13" s="106"/>
      <c r="AX13" s="393"/>
    </row>
    <row r="14" spans="1:50" ht="21" customHeight="1" x14ac:dyDescent="0.15">
      <c r="A14" s="142"/>
      <c r="B14" s="143"/>
      <c r="C14" s="143"/>
      <c r="D14" s="143"/>
      <c r="E14" s="143"/>
      <c r="F14" s="144"/>
      <c r="G14" s="747"/>
      <c r="H14" s="748"/>
      <c r="I14" s="574" t="s">
        <v>8</v>
      </c>
      <c r="J14" s="630"/>
      <c r="K14" s="630"/>
      <c r="L14" s="630"/>
      <c r="M14" s="630"/>
      <c r="N14" s="630"/>
      <c r="O14" s="631"/>
      <c r="P14" s="108" t="s">
        <v>569</v>
      </c>
      <c r="Q14" s="109"/>
      <c r="R14" s="109"/>
      <c r="S14" s="109"/>
      <c r="T14" s="109"/>
      <c r="U14" s="109"/>
      <c r="V14" s="110"/>
      <c r="W14" s="108" t="s">
        <v>569</v>
      </c>
      <c r="X14" s="109"/>
      <c r="Y14" s="109"/>
      <c r="Z14" s="109"/>
      <c r="AA14" s="109"/>
      <c r="AB14" s="109"/>
      <c r="AC14" s="110"/>
      <c r="AD14" s="108" t="s">
        <v>611</v>
      </c>
      <c r="AE14" s="109"/>
      <c r="AF14" s="109"/>
      <c r="AG14" s="109"/>
      <c r="AH14" s="109"/>
      <c r="AI14" s="109"/>
      <c r="AJ14" s="110"/>
      <c r="AK14" s="108" t="s">
        <v>611</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7"/>
      <c r="H15" s="748"/>
      <c r="I15" s="574" t="s">
        <v>51</v>
      </c>
      <c r="J15" s="575"/>
      <c r="K15" s="575"/>
      <c r="L15" s="575"/>
      <c r="M15" s="575"/>
      <c r="N15" s="575"/>
      <c r="O15" s="576"/>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611</v>
      </c>
      <c r="AL15" s="109"/>
      <c r="AM15" s="109"/>
      <c r="AN15" s="109"/>
      <c r="AO15" s="109"/>
      <c r="AP15" s="109"/>
      <c r="AQ15" s="110"/>
      <c r="AR15" s="108" t="s">
        <v>659</v>
      </c>
      <c r="AS15" s="109"/>
      <c r="AT15" s="109"/>
      <c r="AU15" s="109"/>
      <c r="AV15" s="109"/>
      <c r="AW15" s="109"/>
      <c r="AX15" s="629"/>
    </row>
    <row r="16" spans="1:50" ht="21" customHeight="1" x14ac:dyDescent="0.15">
      <c r="A16" s="142"/>
      <c r="B16" s="143"/>
      <c r="C16" s="143"/>
      <c r="D16" s="143"/>
      <c r="E16" s="143"/>
      <c r="F16" s="144"/>
      <c r="G16" s="747"/>
      <c r="H16" s="748"/>
      <c r="I16" s="574" t="s">
        <v>52</v>
      </c>
      <c r="J16" s="575"/>
      <c r="K16" s="575"/>
      <c r="L16" s="575"/>
      <c r="M16" s="575"/>
      <c r="N16" s="575"/>
      <c r="O16" s="576"/>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611</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4" t="s">
        <v>50</v>
      </c>
      <c r="J17" s="630"/>
      <c r="K17" s="630"/>
      <c r="L17" s="630"/>
      <c r="M17" s="630"/>
      <c r="N17" s="630"/>
      <c r="O17" s="631"/>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611</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10.7</v>
      </c>
      <c r="AE18" s="115"/>
      <c r="AF18" s="115"/>
      <c r="AG18" s="115"/>
      <c r="AH18" s="115"/>
      <c r="AI18" s="115"/>
      <c r="AJ18" s="116"/>
      <c r="AK18" s="114">
        <f>SUM(AK13:AQ17)</f>
        <v>17.5</v>
      </c>
      <c r="AL18" s="115"/>
      <c r="AM18" s="115"/>
      <c r="AN18" s="115"/>
      <c r="AO18" s="115"/>
      <c r="AP18" s="115"/>
      <c r="AQ18" s="116"/>
      <c r="AR18" s="114">
        <f>SUM(AR13:AX17)</f>
        <v>25.7</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0</v>
      </c>
      <c r="Q19" s="109"/>
      <c r="R19" s="109"/>
      <c r="S19" s="109"/>
      <c r="T19" s="109"/>
      <c r="U19" s="109"/>
      <c r="V19" s="110"/>
      <c r="W19" s="108"/>
      <c r="X19" s="109"/>
      <c r="Y19" s="109"/>
      <c r="Z19" s="109"/>
      <c r="AA19" s="109"/>
      <c r="AB19" s="109"/>
      <c r="AC19" s="110"/>
      <c r="AD19" s="108">
        <v>10.1</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t="str">
        <f>IF(P18=0, "-", SUM(P19)/P18)</f>
        <v>-</v>
      </c>
      <c r="Q20" s="538"/>
      <c r="R20" s="538"/>
      <c r="S20" s="538"/>
      <c r="T20" s="538"/>
      <c r="U20" s="538"/>
      <c r="V20" s="538"/>
      <c r="W20" s="538" t="str">
        <f>IF(W18=0, "-", SUM(W19)/W18)</f>
        <v>-</v>
      </c>
      <c r="X20" s="538"/>
      <c r="Y20" s="538"/>
      <c r="Z20" s="538"/>
      <c r="AA20" s="538"/>
      <c r="AB20" s="538"/>
      <c r="AC20" s="538"/>
      <c r="AD20" s="538">
        <f>IF(AD18=0, "-", SUM(AD19)/AD18)</f>
        <v>0.94392523364485981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30" t="s">
        <v>478</v>
      </c>
      <c r="H21" s="931"/>
      <c r="I21" s="931"/>
      <c r="J21" s="931"/>
      <c r="K21" s="931"/>
      <c r="L21" s="931"/>
      <c r="M21" s="931"/>
      <c r="N21" s="931"/>
      <c r="O21" s="931"/>
      <c r="P21" s="538" t="str">
        <f>IF(P19=0, "-", SUM(P19)/SUM(P13,P14))</f>
        <v>-</v>
      </c>
      <c r="Q21" s="538"/>
      <c r="R21" s="538"/>
      <c r="S21" s="538"/>
      <c r="T21" s="538"/>
      <c r="U21" s="538"/>
      <c r="V21" s="538"/>
      <c r="W21" s="538" t="str">
        <f>IF(W19=0, "-", SUM(W19)/SUM(W13,W14))</f>
        <v>-</v>
      </c>
      <c r="X21" s="538"/>
      <c r="Y21" s="538"/>
      <c r="Z21" s="538"/>
      <c r="AA21" s="538"/>
      <c r="AB21" s="538"/>
      <c r="AC21" s="538"/>
      <c r="AD21" s="538">
        <f>IF(AD19=0, "-", SUM(AD19)/SUM(AD13,AD14))</f>
        <v>0.94392523364485981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556</v>
      </c>
      <c r="B22" s="198"/>
      <c r="C22" s="198"/>
      <c r="D22" s="198"/>
      <c r="E22" s="198"/>
      <c r="F22" s="199"/>
      <c r="G22" s="182" t="s">
        <v>457</v>
      </c>
      <c r="H22" s="183"/>
      <c r="I22" s="183"/>
      <c r="J22" s="183"/>
      <c r="K22" s="183"/>
      <c r="L22" s="183"/>
      <c r="M22" s="183"/>
      <c r="N22" s="183"/>
      <c r="O22" s="184"/>
      <c r="P22" s="206" t="s">
        <v>517</v>
      </c>
      <c r="Q22" s="183"/>
      <c r="R22" s="183"/>
      <c r="S22" s="183"/>
      <c r="T22" s="183"/>
      <c r="U22" s="183"/>
      <c r="V22" s="184"/>
      <c r="W22" s="206" t="s">
        <v>513</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577</v>
      </c>
      <c r="H23" s="186"/>
      <c r="I23" s="186"/>
      <c r="J23" s="186"/>
      <c r="K23" s="186"/>
      <c r="L23" s="186"/>
      <c r="M23" s="186"/>
      <c r="N23" s="186"/>
      <c r="O23" s="187"/>
      <c r="P23" s="105">
        <v>17.2</v>
      </c>
      <c r="Q23" s="106"/>
      <c r="R23" s="106"/>
      <c r="S23" s="106"/>
      <c r="T23" s="106"/>
      <c r="U23" s="106"/>
      <c r="V23" s="107"/>
      <c r="W23" s="105">
        <v>25.457000000000001</v>
      </c>
      <c r="X23" s="106"/>
      <c r="Y23" s="106"/>
      <c r="Z23" s="106"/>
      <c r="AA23" s="106"/>
      <c r="AB23" s="106"/>
      <c r="AC23" s="107"/>
      <c r="AD23" s="208" t="s">
        <v>568</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578</v>
      </c>
      <c r="H24" s="189"/>
      <c r="I24" s="189"/>
      <c r="J24" s="189"/>
      <c r="K24" s="189"/>
      <c r="L24" s="189"/>
      <c r="M24" s="189"/>
      <c r="N24" s="189"/>
      <c r="O24" s="190"/>
      <c r="P24" s="108">
        <v>0.1</v>
      </c>
      <c r="Q24" s="109"/>
      <c r="R24" s="109"/>
      <c r="S24" s="109"/>
      <c r="T24" s="109"/>
      <c r="U24" s="109"/>
      <c r="V24" s="110"/>
      <c r="W24" s="108">
        <v>0.1</v>
      </c>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579</v>
      </c>
      <c r="H25" s="189"/>
      <c r="I25" s="189"/>
      <c r="J25" s="189"/>
      <c r="K25" s="189"/>
      <c r="L25" s="189"/>
      <c r="M25" s="189"/>
      <c r="N25" s="189"/>
      <c r="O25" s="190"/>
      <c r="P25" s="108">
        <v>7.0000000000000007E-2</v>
      </c>
      <c r="Q25" s="109"/>
      <c r="R25" s="109"/>
      <c r="S25" s="109"/>
      <c r="T25" s="109"/>
      <c r="U25" s="109"/>
      <c r="V25" s="110"/>
      <c r="W25" s="108">
        <v>7.0000000000000007E-2</v>
      </c>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580</v>
      </c>
      <c r="H26" s="189"/>
      <c r="I26" s="189"/>
      <c r="J26" s="189"/>
      <c r="K26" s="189"/>
      <c r="L26" s="189"/>
      <c r="M26" s="189"/>
      <c r="N26" s="189"/>
      <c r="O26" s="190"/>
      <c r="P26" s="108">
        <v>0.1</v>
      </c>
      <c r="Q26" s="109"/>
      <c r="R26" s="109"/>
      <c r="S26" s="109"/>
      <c r="T26" s="109"/>
      <c r="U26" s="109"/>
      <c r="V26" s="110"/>
      <c r="W26" s="108">
        <v>5.7000000000000002E-2</v>
      </c>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461</v>
      </c>
      <c r="H28" s="192"/>
      <c r="I28" s="192"/>
      <c r="J28" s="192"/>
      <c r="K28" s="192"/>
      <c r="L28" s="192"/>
      <c r="M28" s="192"/>
      <c r="N28" s="192"/>
      <c r="O28" s="193"/>
      <c r="P28" s="114">
        <f>P29-SUM(P23:P27)</f>
        <v>2.9999999999997584E-2</v>
      </c>
      <c r="Q28" s="115"/>
      <c r="R28" s="115"/>
      <c r="S28" s="115"/>
      <c r="T28" s="115"/>
      <c r="U28" s="115"/>
      <c r="V28" s="116"/>
      <c r="W28" s="114">
        <f>W29-SUM(W23:W27)</f>
        <v>1.5999999999998238E-2</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17.5</v>
      </c>
      <c r="Q29" s="109"/>
      <c r="R29" s="109"/>
      <c r="S29" s="109"/>
      <c r="T29" s="109"/>
      <c r="U29" s="109"/>
      <c r="V29" s="110"/>
      <c r="W29" s="226">
        <f>AR13</f>
        <v>25.7</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473</v>
      </c>
      <c r="B30" s="509"/>
      <c r="C30" s="509"/>
      <c r="D30" s="509"/>
      <c r="E30" s="509"/>
      <c r="F30" s="510"/>
      <c r="G30" s="648"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532</v>
      </c>
      <c r="AF30" s="386"/>
      <c r="AG30" s="386"/>
      <c r="AH30" s="387"/>
      <c r="AI30" s="385" t="s">
        <v>529</v>
      </c>
      <c r="AJ30" s="386"/>
      <c r="AK30" s="386"/>
      <c r="AL30" s="387"/>
      <c r="AM30" s="388" t="s">
        <v>524</v>
      </c>
      <c r="AN30" s="388"/>
      <c r="AO30" s="388"/>
      <c r="AP30" s="385"/>
      <c r="AQ30" s="639" t="s">
        <v>354</v>
      </c>
      <c r="AR30" s="640"/>
      <c r="AS30" s="640"/>
      <c r="AT30" s="641"/>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653</v>
      </c>
      <c r="AR31" s="136"/>
      <c r="AS31" s="137" t="s">
        <v>355</v>
      </c>
      <c r="AT31" s="171"/>
      <c r="AU31" s="270">
        <v>33</v>
      </c>
      <c r="AV31" s="270"/>
      <c r="AW31" s="378" t="s">
        <v>300</v>
      </c>
      <c r="AX31" s="379"/>
    </row>
    <row r="32" spans="1:50" ht="23.25" customHeight="1" x14ac:dyDescent="0.15">
      <c r="A32" s="514"/>
      <c r="B32" s="512"/>
      <c r="C32" s="512"/>
      <c r="D32" s="512"/>
      <c r="E32" s="512"/>
      <c r="F32" s="513"/>
      <c r="G32" s="539" t="s">
        <v>646</v>
      </c>
      <c r="H32" s="540"/>
      <c r="I32" s="540"/>
      <c r="J32" s="540"/>
      <c r="K32" s="540"/>
      <c r="L32" s="540"/>
      <c r="M32" s="540"/>
      <c r="N32" s="540"/>
      <c r="O32" s="541"/>
      <c r="P32" s="160" t="s">
        <v>581</v>
      </c>
      <c r="Q32" s="160"/>
      <c r="R32" s="160"/>
      <c r="S32" s="160"/>
      <c r="T32" s="160"/>
      <c r="U32" s="160"/>
      <c r="V32" s="160"/>
      <c r="W32" s="160"/>
      <c r="X32" s="230"/>
      <c r="Y32" s="337" t="s">
        <v>12</v>
      </c>
      <c r="Z32" s="548"/>
      <c r="AA32" s="549"/>
      <c r="AB32" s="550" t="s">
        <v>492</v>
      </c>
      <c r="AC32" s="550"/>
      <c r="AD32" s="550"/>
      <c r="AE32" s="363" t="s">
        <v>569</v>
      </c>
      <c r="AF32" s="364"/>
      <c r="AG32" s="364"/>
      <c r="AH32" s="364"/>
      <c r="AI32" s="363" t="s">
        <v>569</v>
      </c>
      <c r="AJ32" s="364"/>
      <c r="AK32" s="364"/>
      <c r="AL32" s="364"/>
      <c r="AM32" s="363">
        <v>22.7</v>
      </c>
      <c r="AN32" s="364"/>
      <c r="AO32" s="364"/>
      <c r="AP32" s="364"/>
      <c r="AQ32" s="111" t="s">
        <v>569</v>
      </c>
      <c r="AR32" s="112"/>
      <c r="AS32" s="112"/>
      <c r="AT32" s="113"/>
      <c r="AU32" s="364" t="s">
        <v>569</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492</v>
      </c>
      <c r="AC33" s="521"/>
      <c r="AD33" s="521"/>
      <c r="AE33" s="363" t="s">
        <v>569</v>
      </c>
      <c r="AF33" s="364"/>
      <c r="AG33" s="364"/>
      <c r="AH33" s="364"/>
      <c r="AI33" s="363" t="s">
        <v>569</v>
      </c>
      <c r="AJ33" s="364"/>
      <c r="AK33" s="364"/>
      <c r="AL33" s="364"/>
      <c r="AM33" s="363">
        <v>25</v>
      </c>
      <c r="AN33" s="364"/>
      <c r="AO33" s="364"/>
      <c r="AP33" s="364"/>
      <c r="AQ33" s="111" t="s">
        <v>569</v>
      </c>
      <c r="AR33" s="112"/>
      <c r="AS33" s="112"/>
      <c r="AT33" s="113"/>
      <c r="AU33" s="364">
        <v>25</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301</v>
      </c>
      <c r="AC34" s="496"/>
      <c r="AD34" s="496"/>
      <c r="AE34" s="363" t="s">
        <v>569</v>
      </c>
      <c r="AF34" s="364"/>
      <c r="AG34" s="364"/>
      <c r="AH34" s="364"/>
      <c r="AI34" s="363" t="s">
        <v>569</v>
      </c>
      <c r="AJ34" s="364"/>
      <c r="AK34" s="364"/>
      <c r="AL34" s="364"/>
      <c r="AM34" s="363">
        <v>110</v>
      </c>
      <c r="AN34" s="364"/>
      <c r="AO34" s="364"/>
      <c r="AP34" s="364"/>
      <c r="AQ34" s="111" t="s">
        <v>569</v>
      </c>
      <c r="AR34" s="112"/>
      <c r="AS34" s="112"/>
      <c r="AT34" s="113"/>
      <c r="AU34" s="364" t="s">
        <v>569</v>
      </c>
      <c r="AV34" s="364"/>
      <c r="AW34" s="364"/>
      <c r="AX34" s="366"/>
    </row>
    <row r="35" spans="1:50" ht="23.25" customHeight="1" x14ac:dyDescent="0.15">
      <c r="A35" s="901" t="s">
        <v>501</v>
      </c>
      <c r="B35" s="902"/>
      <c r="C35" s="902"/>
      <c r="D35" s="902"/>
      <c r="E35" s="902"/>
      <c r="F35" s="903"/>
      <c r="G35" s="907" t="s">
        <v>666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473</v>
      </c>
      <c r="B37" s="643"/>
      <c r="C37" s="643"/>
      <c r="D37" s="643"/>
      <c r="E37" s="643"/>
      <c r="F37" s="644"/>
      <c r="G37" s="564" t="s">
        <v>265</v>
      </c>
      <c r="H37" s="380"/>
      <c r="I37" s="380"/>
      <c r="J37" s="380"/>
      <c r="K37" s="380"/>
      <c r="L37" s="380"/>
      <c r="M37" s="380"/>
      <c r="N37" s="380"/>
      <c r="O37" s="565"/>
      <c r="P37" s="632" t="s">
        <v>59</v>
      </c>
      <c r="Q37" s="380"/>
      <c r="R37" s="380"/>
      <c r="S37" s="380"/>
      <c r="T37" s="380"/>
      <c r="U37" s="380"/>
      <c r="V37" s="380"/>
      <c r="W37" s="380"/>
      <c r="X37" s="565"/>
      <c r="Y37" s="633"/>
      <c r="Z37" s="634"/>
      <c r="AA37" s="635"/>
      <c r="AB37" s="367" t="s">
        <v>11</v>
      </c>
      <c r="AC37" s="368"/>
      <c r="AD37" s="369"/>
      <c r="AE37" s="367" t="s">
        <v>532</v>
      </c>
      <c r="AF37" s="368"/>
      <c r="AG37" s="368"/>
      <c r="AH37" s="369"/>
      <c r="AI37" s="367" t="s">
        <v>529</v>
      </c>
      <c r="AJ37" s="368"/>
      <c r="AK37" s="368"/>
      <c r="AL37" s="369"/>
      <c r="AM37" s="374" t="s">
        <v>524</v>
      </c>
      <c r="AN37" s="374"/>
      <c r="AO37" s="374"/>
      <c r="AP37" s="367"/>
      <c r="AQ37" s="266" t="s">
        <v>354</v>
      </c>
      <c r="AR37" s="267"/>
      <c r="AS37" s="267"/>
      <c r="AT37" s="268"/>
      <c r="AU37" s="380" t="s">
        <v>253</v>
      </c>
      <c r="AV37" s="380"/>
      <c r="AW37" s="380"/>
      <c r="AX37" s="381"/>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t="s">
        <v>569</v>
      </c>
      <c r="AR38" s="136"/>
      <c r="AS38" s="137" t="s">
        <v>355</v>
      </c>
      <c r="AT38" s="171"/>
      <c r="AU38" s="270">
        <v>34</v>
      </c>
      <c r="AV38" s="270"/>
      <c r="AW38" s="378" t="s">
        <v>300</v>
      </c>
      <c r="AX38" s="379"/>
    </row>
    <row r="39" spans="1:50" ht="23.25" customHeight="1" x14ac:dyDescent="0.15">
      <c r="A39" s="514"/>
      <c r="B39" s="512"/>
      <c r="C39" s="512"/>
      <c r="D39" s="512"/>
      <c r="E39" s="512"/>
      <c r="F39" s="513"/>
      <c r="G39" s="539" t="s">
        <v>637</v>
      </c>
      <c r="H39" s="540"/>
      <c r="I39" s="540"/>
      <c r="J39" s="540"/>
      <c r="K39" s="540"/>
      <c r="L39" s="540"/>
      <c r="M39" s="540"/>
      <c r="N39" s="540"/>
      <c r="O39" s="541"/>
      <c r="P39" s="160" t="s">
        <v>668</v>
      </c>
      <c r="Q39" s="160"/>
      <c r="R39" s="160"/>
      <c r="S39" s="160"/>
      <c r="T39" s="160"/>
      <c r="U39" s="160"/>
      <c r="V39" s="160"/>
      <c r="W39" s="160"/>
      <c r="X39" s="230"/>
      <c r="Y39" s="337" t="s">
        <v>12</v>
      </c>
      <c r="Z39" s="548"/>
      <c r="AA39" s="549"/>
      <c r="AB39" s="550" t="s">
        <v>582</v>
      </c>
      <c r="AC39" s="550"/>
      <c r="AD39" s="550"/>
      <c r="AE39" s="363" t="s">
        <v>569</v>
      </c>
      <c r="AF39" s="364"/>
      <c r="AG39" s="364"/>
      <c r="AH39" s="364"/>
      <c r="AI39" s="363" t="s">
        <v>569</v>
      </c>
      <c r="AJ39" s="364"/>
      <c r="AK39" s="364"/>
      <c r="AL39" s="364"/>
      <c r="AM39" s="363" t="s">
        <v>569</v>
      </c>
      <c r="AN39" s="364"/>
      <c r="AO39" s="364"/>
      <c r="AP39" s="364"/>
      <c r="AQ39" s="363" t="s">
        <v>569</v>
      </c>
      <c r="AR39" s="364"/>
      <c r="AS39" s="364"/>
      <c r="AT39" s="364"/>
      <c r="AU39" s="363" t="s">
        <v>569</v>
      </c>
      <c r="AV39" s="364"/>
      <c r="AW39" s="364"/>
      <c r="AX39" s="364"/>
    </row>
    <row r="40" spans="1:50" ht="23.25"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t="s">
        <v>582</v>
      </c>
      <c r="AC40" s="521"/>
      <c r="AD40" s="521"/>
      <c r="AE40" s="363" t="s">
        <v>569</v>
      </c>
      <c r="AF40" s="364"/>
      <c r="AG40" s="364"/>
      <c r="AH40" s="364"/>
      <c r="AI40" s="363" t="s">
        <v>569</v>
      </c>
      <c r="AJ40" s="364"/>
      <c r="AK40" s="364"/>
      <c r="AL40" s="364"/>
      <c r="AM40" s="363" t="s">
        <v>569</v>
      </c>
      <c r="AN40" s="364"/>
      <c r="AO40" s="364"/>
      <c r="AP40" s="364"/>
      <c r="AQ40" s="111" t="s">
        <v>569</v>
      </c>
      <c r="AR40" s="112"/>
      <c r="AS40" s="112"/>
      <c r="AT40" s="113"/>
      <c r="AU40" s="364">
        <v>50</v>
      </c>
      <c r="AV40" s="364"/>
      <c r="AW40" s="364"/>
      <c r="AX40" s="366"/>
    </row>
    <row r="41" spans="1:50" ht="23.25" customHeight="1" x14ac:dyDescent="0.15">
      <c r="A41" s="645"/>
      <c r="B41" s="646"/>
      <c r="C41" s="646"/>
      <c r="D41" s="646"/>
      <c r="E41" s="646"/>
      <c r="F41" s="647"/>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301</v>
      </c>
      <c r="AC41" s="496"/>
      <c r="AD41" s="496"/>
      <c r="AE41" s="363" t="s">
        <v>569</v>
      </c>
      <c r="AF41" s="364"/>
      <c r="AG41" s="364"/>
      <c r="AH41" s="364"/>
      <c r="AI41" s="363" t="s">
        <v>569</v>
      </c>
      <c r="AJ41" s="364"/>
      <c r="AK41" s="364"/>
      <c r="AL41" s="364"/>
      <c r="AM41" s="363" t="s">
        <v>569</v>
      </c>
      <c r="AN41" s="364"/>
      <c r="AO41" s="364"/>
      <c r="AP41" s="364"/>
      <c r="AQ41" s="111" t="s">
        <v>569</v>
      </c>
      <c r="AR41" s="112"/>
      <c r="AS41" s="112"/>
      <c r="AT41" s="113"/>
      <c r="AU41" s="364" t="s">
        <v>569</v>
      </c>
      <c r="AV41" s="364"/>
      <c r="AW41" s="364"/>
      <c r="AX41" s="366"/>
    </row>
    <row r="42" spans="1:50" ht="23.25" customHeight="1" x14ac:dyDescent="0.15">
      <c r="A42" s="901" t="s">
        <v>501</v>
      </c>
      <c r="B42" s="902"/>
      <c r="C42" s="902"/>
      <c r="D42" s="902"/>
      <c r="E42" s="902"/>
      <c r="F42" s="903"/>
      <c r="G42" s="907" t="s">
        <v>663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473</v>
      </c>
      <c r="B44" s="643"/>
      <c r="C44" s="643"/>
      <c r="D44" s="643"/>
      <c r="E44" s="643"/>
      <c r="F44" s="644"/>
      <c r="G44" s="564" t="s">
        <v>265</v>
      </c>
      <c r="H44" s="380"/>
      <c r="I44" s="380"/>
      <c r="J44" s="380"/>
      <c r="K44" s="380"/>
      <c r="L44" s="380"/>
      <c r="M44" s="380"/>
      <c r="N44" s="380"/>
      <c r="O44" s="565"/>
      <c r="P44" s="632" t="s">
        <v>59</v>
      </c>
      <c r="Q44" s="380"/>
      <c r="R44" s="380"/>
      <c r="S44" s="380"/>
      <c r="T44" s="380"/>
      <c r="U44" s="380"/>
      <c r="V44" s="380"/>
      <c r="W44" s="380"/>
      <c r="X44" s="565"/>
      <c r="Y44" s="633"/>
      <c r="Z44" s="634"/>
      <c r="AA44" s="635"/>
      <c r="AB44" s="367" t="s">
        <v>11</v>
      </c>
      <c r="AC44" s="368"/>
      <c r="AD44" s="369"/>
      <c r="AE44" s="367" t="s">
        <v>532</v>
      </c>
      <c r="AF44" s="368"/>
      <c r="AG44" s="368"/>
      <c r="AH44" s="369"/>
      <c r="AI44" s="367" t="s">
        <v>529</v>
      </c>
      <c r="AJ44" s="368"/>
      <c r="AK44" s="368"/>
      <c r="AL44" s="369"/>
      <c r="AM44" s="374" t="s">
        <v>524</v>
      </c>
      <c r="AN44" s="374"/>
      <c r="AO44" s="374"/>
      <c r="AP44" s="367"/>
      <c r="AQ44" s="266" t="s">
        <v>354</v>
      </c>
      <c r="AR44" s="267"/>
      <c r="AS44" s="267"/>
      <c r="AT44" s="268"/>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5"/>
      <c r="B48" s="646"/>
      <c r="C48" s="646"/>
      <c r="D48" s="646"/>
      <c r="E48" s="646"/>
      <c r="F48" s="647"/>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301</v>
      </c>
      <c r="AC48" s="496"/>
      <c r="AD48" s="49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1" t="s">
        <v>473</v>
      </c>
      <c r="B51" s="512"/>
      <c r="C51" s="512"/>
      <c r="D51" s="512"/>
      <c r="E51" s="512"/>
      <c r="F51" s="513"/>
      <c r="G51" s="564" t="s">
        <v>265</v>
      </c>
      <c r="H51" s="380"/>
      <c r="I51" s="380"/>
      <c r="J51" s="380"/>
      <c r="K51" s="380"/>
      <c r="L51" s="380"/>
      <c r="M51" s="380"/>
      <c r="N51" s="380"/>
      <c r="O51" s="565"/>
      <c r="P51" s="632" t="s">
        <v>59</v>
      </c>
      <c r="Q51" s="380"/>
      <c r="R51" s="380"/>
      <c r="S51" s="380"/>
      <c r="T51" s="380"/>
      <c r="U51" s="380"/>
      <c r="V51" s="380"/>
      <c r="W51" s="380"/>
      <c r="X51" s="565"/>
      <c r="Y51" s="633"/>
      <c r="Z51" s="634"/>
      <c r="AA51" s="635"/>
      <c r="AB51" s="367" t="s">
        <v>11</v>
      </c>
      <c r="AC51" s="368"/>
      <c r="AD51" s="369"/>
      <c r="AE51" s="367" t="s">
        <v>532</v>
      </c>
      <c r="AF51" s="368"/>
      <c r="AG51" s="368"/>
      <c r="AH51" s="369"/>
      <c r="AI51" s="367" t="s">
        <v>529</v>
      </c>
      <c r="AJ51" s="368"/>
      <c r="AK51" s="368"/>
      <c r="AL51" s="369"/>
      <c r="AM51" s="374" t="s">
        <v>525</v>
      </c>
      <c r="AN51" s="374"/>
      <c r="AO51" s="374"/>
      <c r="AP51" s="367"/>
      <c r="AQ51" s="266" t="s">
        <v>354</v>
      </c>
      <c r="AR51" s="267"/>
      <c r="AS51" s="267"/>
      <c r="AT51" s="268"/>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5"/>
      <c r="B55" s="646"/>
      <c r="C55" s="646"/>
      <c r="D55" s="646"/>
      <c r="E55" s="646"/>
      <c r="F55" s="647"/>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1" t="s">
        <v>473</v>
      </c>
      <c r="B58" s="512"/>
      <c r="C58" s="512"/>
      <c r="D58" s="512"/>
      <c r="E58" s="512"/>
      <c r="F58" s="513"/>
      <c r="G58" s="564" t="s">
        <v>265</v>
      </c>
      <c r="H58" s="380"/>
      <c r="I58" s="380"/>
      <c r="J58" s="380"/>
      <c r="K58" s="380"/>
      <c r="L58" s="380"/>
      <c r="M58" s="380"/>
      <c r="N58" s="380"/>
      <c r="O58" s="565"/>
      <c r="P58" s="632" t="s">
        <v>59</v>
      </c>
      <c r="Q58" s="380"/>
      <c r="R58" s="380"/>
      <c r="S58" s="380"/>
      <c r="T58" s="380"/>
      <c r="U58" s="380"/>
      <c r="V58" s="380"/>
      <c r="W58" s="380"/>
      <c r="X58" s="565"/>
      <c r="Y58" s="633"/>
      <c r="Z58" s="634"/>
      <c r="AA58" s="635"/>
      <c r="AB58" s="367" t="s">
        <v>11</v>
      </c>
      <c r="AC58" s="368"/>
      <c r="AD58" s="369"/>
      <c r="AE58" s="367" t="s">
        <v>533</v>
      </c>
      <c r="AF58" s="368"/>
      <c r="AG58" s="368"/>
      <c r="AH58" s="369"/>
      <c r="AI58" s="367" t="s">
        <v>529</v>
      </c>
      <c r="AJ58" s="368"/>
      <c r="AK58" s="368"/>
      <c r="AL58" s="369"/>
      <c r="AM58" s="374" t="s">
        <v>524</v>
      </c>
      <c r="AN58" s="374"/>
      <c r="AO58" s="374"/>
      <c r="AP58" s="367"/>
      <c r="AQ58" s="266" t="s">
        <v>354</v>
      </c>
      <c r="AR58" s="267"/>
      <c r="AS58" s="267"/>
      <c r="AT58" s="268"/>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7" t="s">
        <v>532</v>
      </c>
      <c r="AF65" s="368"/>
      <c r="AG65" s="368"/>
      <c r="AH65" s="369"/>
      <c r="AI65" s="367" t="s">
        <v>529</v>
      </c>
      <c r="AJ65" s="368"/>
      <c r="AK65" s="368"/>
      <c r="AL65" s="369"/>
      <c r="AM65" s="374" t="s">
        <v>524</v>
      </c>
      <c r="AN65" s="374"/>
      <c r="AO65" s="374"/>
      <c r="AP65" s="367"/>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355</v>
      </c>
      <c r="AT66" s="870"/>
      <c r="AU66" s="270"/>
      <c r="AV66" s="270"/>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491</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3" t="s">
        <v>54</v>
      </c>
      <c r="Z68" s="183"/>
      <c r="AA68" s="184"/>
      <c r="AB68" s="978" t="s">
        <v>491</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3" t="s">
        <v>13</v>
      </c>
      <c r="Z69" s="183"/>
      <c r="AA69" s="184"/>
      <c r="AB69" s="979" t="s">
        <v>492</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490</v>
      </c>
      <c r="X70" s="948"/>
      <c r="Y70" s="953" t="s">
        <v>12</v>
      </c>
      <c r="Z70" s="953"/>
      <c r="AA70" s="954"/>
      <c r="AB70" s="955" t="s">
        <v>491</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3" t="s">
        <v>54</v>
      </c>
      <c r="Z71" s="183"/>
      <c r="AA71" s="184"/>
      <c r="AB71" s="978" t="s">
        <v>491</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3" t="s">
        <v>13</v>
      </c>
      <c r="Z72" s="183"/>
      <c r="AA72" s="184"/>
      <c r="AB72" s="979" t="s">
        <v>492</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474</v>
      </c>
      <c r="B73" s="842"/>
      <c r="C73" s="842"/>
      <c r="D73" s="842"/>
      <c r="E73" s="842"/>
      <c r="F73" s="843"/>
      <c r="G73" s="810"/>
      <c r="H73" s="168" t="s">
        <v>265</v>
      </c>
      <c r="I73" s="168"/>
      <c r="J73" s="168"/>
      <c r="K73" s="168"/>
      <c r="L73" s="168"/>
      <c r="M73" s="168"/>
      <c r="N73" s="168"/>
      <c r="O73" s="169"/>
      <c r="P73" s="175" t="s">
        <v>59</v>
      </c>
      <c r="Q73" s="168"/>
      <c r="R73" s="168"/>
      <c r="S73" s="168"/>
      <c r="T73" s="168"/>
      <c r="U73" s="168"/>
      <c r="V73" s="168"/>
      <c r="W73" s="168"/>
      <c r="X73" s="169"/>
      <c r="Y73" s="812"/>
      <c r="Z73" s="813"/>
      <c r="AA73" s="814"/>
      <c r="AB73" s="175" t="s">
        <v>11</v>
      </c>
      <c r="AC73" s="168"/>
      <c r="AD73" s="169"/>
      <c r="AE73" s="367" t="s">
        <v>532</v>
      </c>
      <c r="AF73" s="368"/>
      <c r="AG73" s="368"/>
      <c r="AH73" s="369"/>
      <c r="AI73" s="367" t="s">
        <v>529</v>
      </c>
      <c r="AJ73" s="368"/>
      <c r="AK73" s="368"/>
      <c r="AL73" s="369"/>
      <c r="AM73" s="374" t="s">
        <v>524</v>
      </c>
      <c r="AN73" s="374"/>
      <c r="AO73" s="374"/>
      <c r="AP73" s="367"/>
      <c r="AQ73" s="175" t="s">
        <v>354</v>
      </c>
      <c r="AR73" s="168"/>
      <c r="AS73" s="168"/>
      <c r="AT73" s="169"/>
      <c r="AU73" s="272"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4"/>
      <c r="B75" s="845"/>
      <c r="C75" s="845"/>
      <c r="D75" s="845"/>
      <c r="E75" s="845"/>
      <c r="F75" s="846"/>
      <c r="G75" s="785"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4"/>
      <c r="B76" s="845"/>
      <c r="C76" s="845"/>
      <c r="D76" s="845"/>
      <c r="E76" s="845"/>
      <c r="F76" s="846"/>
      <c r="G76" s="786"/>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4"/>
      <c r="B77" s="845"/>
      <c r="C77" s="845"/>
      <c r="D77" s="845"/>
      <c r="E77" s="845"/>
      <c r="F77" s="846"/>
      <c r="G77" s="787"/>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5" t="s">
        <v>504</v>
      </c>
      <c r="B78" s="916"/>
      <c r="C78" s="916"/>
      <c r="D78" s="916"/>
      <c r="E78" s="913" t="s">
        <v>451</v>
      </c>
      <c r="F78" s="914"/>
      <c r="G78" s="57" t="s">
        <v>357</v>
      </c>
      <c r="H78" s="796"/>
      <c r="I78" s="243"/>
      <c r="J78" s="243"/>
      <c r="K78" s="243"/>
      <c r="L78" s="243"/>
      <c r="M78" s="243"/>
      <c r="N78" s="243"/>
      <c r="O78" s="797"/>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18"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19"/>
      <c r="B81" s="853"/>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53"/>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6"/>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3"/>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7"/>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4"/>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8"/>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8" t="s">
        <v>61</v>
      </c>
      <c r="H85" s="783"/>
      <c r="I85" s="783"/>
      <c r="J85" s="783"/>
      <c r="K85" s="783"/>
      <c r="L85" s="783"/>
      <c r="M85" s="783"/>
      <c r="N85" s="783"/>
      <c r="O85" s="784"/>
      <c r="P85" s="782" t="s">
        <v>63</v>
      </c>
      <c r="Q85" s="783"/>
      <c r="R85" s="783"/>
      <c r="S85" s="783"/>
      <c r="T85" s="783"/>
      <c r="U85" s="783"/>
      <c r="V85" s="783"/>
      <c r="W85" s="783"/>
      <c r="X85" s="784"/>
      <c r="Y85" s="172"/>
      <c r="Z85" s="173"/>
      <c r="AA85" s="174"/>
      <c r="AB85" s="457" t="s">
        <v>11</v>
      </c>
      <c r="AC85" s="458"/>
      <c r="AD85" s="459"/>
      <c r="AE85" s="367" t="s">
        <v>532</v>
      </c>
      <c r="AF85" s="368"/>
      <c r="AG85" s="368"/>
      <c r="AH85" s="369"/>
      <c r="AI85" s="367" t="s">
        <v>529</v>
      </c>
      <c r="AJ85" s="368"/>
      <c r="AK85" s="368"/>
      <c r="AL85" s="369"/>
      <c r="AM85" s="374" t="s">
        <v>524</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803"/>
      <c r="R87" s="803"/>
      <c r="S87" s="803"/>
      <c r="T87" s="803"/>
      <c r="U87" s="803"/>
      <c r="V87" s="803"/>
      <c r="W87" s="803"/>
      <c r="X87" s="804"/>
      <c r="Y87" s="759" t="s">
        <v>62</v>
      </c>
      <c r="Z87" s="760"/>
      <c r="AA87" s="761"/>
      <c r="AB87" s="550"/>
      <c r="AC87" s="550"/>
      <c r="AD87" s="550"/>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5"/>
      <c r="Q88" s="805"/>
      <c r="R88" s="805"/>
      <c r="S88" s="805"/>
      <c r="T88" s="805"/>
      <c r="U88" s="805"/>
      <c r="V88" s="805"/>
      <c r="W88" s="805"/>
      <c r="X88" s="806"/>
      <c r="Y88" s="732" t="s">
        <v>54</v>
      </c>
      <c r="Z88" s="733"/>
      <c r="AA88" s="734"/>
      <c r="AB88" s="521"/>
      <c r="AC88" s="521"/>
      <c r="AD88" s="521"/>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7"/>
      <c r="Y89" s="732" t="s">
        <v>13</v>
      </c>
      <c r="Z89" s="733"/>
      <c r="AA89" s="734"/>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8" t="s">
        <v>61</v>
      </c>
      <c r="H90" s="783"/>
      <c r="I90" s="783"/>
      <c r="J90" s="783"/>
      <c r="K90" s="783"/>
      <c r="L90" s="783"/>
      <c r="M90" s="783"/>
      <c r="N90" s="783"/>
      <c r="O90" s="784"/>
      <c r="P90" s="782" t="s">
        <v>63</v>
      </c>
      <c r="Q90" s="783"/>
      <c r="R90" s="783"/>
      <c r="S90" s="783"/>
      <c r="T90" s="783"/>
      <c r="U90" s="783"/>
      <c r="V90" s="783"/>
      <c r="W90" s="783"/>
      <c r="X90" s="784"/>
      <c r="Y90" s="172"/>
      <c r="Z90" s="173"/>
      <c r="AA90" s="174"/>
      <c r="AB90" s="457" t="s">
        <v>11</v>
      </c>
      <c r="AC90" s="458"/>
      <c r="AD90" s="459"/>
      <c r="AE90" s="367" t="s">
        <v>532</v>
      </c>
      <c r="AF90" s="368"/>
      <c r="AG90" s="368"/>
      <c r="AH90" s="369"/>
      <c r="AI90" s="367" t="s">
        <v>529</v>
      </c>
      <c r="AJ90" s="368"/>
      <c r="AK90" s="368"/>
      <c r="AL90" s="369"/>
      <c r="AM90" s="374" t="s">
        <v>524</v>
      </c>
      <c r="AN90" s="374"/>
      <c r="AO90" s="374"/>
      <c r="AP90" s="367"/>
      <c r="AQ90" s="175" t="s">
        <v>354</v>
      </c>
      <c r="AR90" s="168"/>
      <c r="AS90" s="168"/>
      <c r="AT90" s="169"/>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803"/>
      <c r="R92" s="803"/>
      <c r="S92" s="803"/>
      <c r="T92" s="803"/>
      <c r="U92" s="803"/>
      <c r="V92" s="803"/>
      <c r="W92" s="803"/>
      <c r="X92" s="804"/>
      <c r="Y92" s="759" t="s">
        <v>62</v>
      </c>
      <c r="Z92" s="760"/>
      <c r="AA92" s="761"/>
      <c r="AB92" s="550"/>
      <c r="AC92" s="550"/>
      <c r="AD92" s="550"/>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5"/>
      <c r="Q93" s="805"/>
      <c r="R93" s="805"/>
      <c r="S93" s="805"/>
      <c r="T93" s="805"/>
      <c r="U93" s="805"/>
      <c r="V93" s="805"/>
      <c r="W93" s="805"/>
      <c r="X93" s="806"/>
      <c r="Y93" s="732" t="s">
        <v>54</v>
      </c>
      <c r="Z93" s="733"/>
      <c r="AA93" s="734"/>
      <c r="AB93" s="521"/>
      <c r="AC93" s="521"/>
      <c r="AD93" s="521"/>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7"/>
      <c r="Y94" s="732" t="s">
        <v>13</v>
      </c>
      <c r="Z94" s="733"/>
      <c r="AA94" s="734"/>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9"/>
      <c r="B95" s="551" t="s">
        <v>264</v>
      </c>
      <c r="C95" s="551"/>
      <c r="D95" s="551"/>
      <c r="E95" s="551"/>
      <c r="F95" s="552"/>
      <c r="G95" s="798" t="s">
        <v>61</v>
      </c>
      <c r="H95" s="783"/>
      <c r="I95" s="783"/>
      <c r="J95" s="783"/>
      <c r="K95" s="783"/>
      <c r="L95" s="783"/>
      <c r="M95" s="783"/>
      <c r="N95" s="783"/>
      <c r="O95" s="784"/>
      <c r="P95" s="782" t="s">
        <v>63</v>
      </c>
      <c r="Q95" s="783"/>
      <c r="R95" s="783"/>
      <c r="S95" s="783"/>
      <c r="T95" s="783"/>
      <c r="U95" s="783"/>
      <c r="V95" s="783"/>
      <c r="W95" s="783"/>
      <c r="X95" s="784"/>
      <c r="Y95" s="172"/>
      <c r="Z95" s="173"/>
      <c r="AA95" s="174"/>
      <c r="AB95" s="457" t="s">
        <v>11</v>
      </c>
      <c r="AC95" s="458"/>
      <c r="AD95" s="459"/>
      <c r="AE95" s="367" t="s">
        <v>532</v>
      </c>
      <c r="AF95" s="368"/>
      <c r="AG95" s="368"/>
      <c r="AH95" s="369"/>
      <c r="AI95" s="367" t="s">
        <v>529</v>
      </c>
      <c r="AJ95" s="368"/>
      <c r="AK95" s="368"/>
      <c r="AL95" s="369"/>
      <c r="AM95" s="374" t="s">
        <v>524</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803"/>
      <c r="R97" s="803"/>
      <c r="S97" s="803"/>
      <c r="T97" s="803"/>
      <c r="U97" s="803"/>
      <c r="V97" s="803"/>
      <c r="W97" s="803"/>
      <c r="X97" s="804"/>
      <c r="Y97" s="759" t="s">
        <v>62</v>
      </c>
      <c r="Z97" s="760"/>
      <c r="AA97" s="761"/>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5"/>
      <c r="Q98" s="805"/>
      <c r="R98" s="805"/>
      <c r="S98" s="805"/>
      <c r="T98" s="805"/>
      <c r="U98" s="805"/>
      <c r="V98" s="805"/>
      <c r="W98" s="805"/>
      <c r="X98" s="806"/>
      <c r="Y98" s="732" t="s">
        <v>54</v>
      </c>
      <c r="Z98" s="733"/>
      <c r="AA98" s="734"/>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79" t="s">
        <v>13</v>
      </c>
      <c r="Z99" s="480"/>
      <c r="AA99" s="481"/>
      <c r="AB99" s="461" t="s">
        <v>14</v>
      </c>
      <c r="AC99" s="462"/>
      <c r="AD99" s="46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4"/>
      <c r="Z100" s="465"/>
      <c r="AA100" s="466"/>
      <c r="AB100" s="861" t="s">
        <v>11</v>
      </c>
      <c r="AC100" s="861"/>
      <c r="AD100" s="861"/>
      <c r="AE100" s="827" t="s">
        <v>532</v>
      </c>
      <c r="AF100" s="828"/>
      <c r="AG100" s="828"/>
      <c r="AH100" s="829"/>
      <c r="AI100" s="827" t="s">
        <v>529</v>
      </c>
      <c r="AJ100" s="828"/>
      <c r="AK100" s="828"/>
      <c r="AL100" s="829"/>
      <c r="AM100" s="827" t="s">
        <v>525</v>
      </c>
      <c r="AN100" s="828"/>
      <c r="AO100" s="828"/>
      <c r="AP100" s="829"/>
      <c r="AQ100" s="932" t="s">
        <v>518</v>
      </c>
      <c r="AR100" s="933"/>
      <c r="AS100" s="933"/>
      <c r="AT100" s="934"/>
      <c r="AU100" s="932" t="s">
        <v>515</v>
      </c>
      <c r="AV100" s="933"/>
      <c r="AW100" s="933"/>
      <c r="AX100" s="935"/>
    </row>
    <row r="101" spans="1:60" ht="23.25" customHeight="1" x14ac:dyDescent="0.15">
      <c r="A101" s="490"/>
      <c r="B101" s="491"/>
      <c r="C101" s="491"/>
      <c r="D101" s="491"/>
      <c r="E101" s="491"/>
      <c r="F101" s="492"/>
      <c r="G101" s="160" t="s">
        <v>583</v>
      </c>
      <c r="H101" s="160"/>
      <c r="I101" s="160"/>
      <c r="J101" s="160"/>
      <c r="K101" s="160"/>
      <c r="L101" s="160"/>
      <c r="M101" s="160"/>
      <c r="N101" s="160"/>
      <c r="O101" s="160"/>
      <c r="P101" s="160"/>
      <c r="Q101" s="160"/>
      <c r="R101" s="160"/>
      <c r="S101" s="160"/>
      <c r="T101" s="160"/>
      <c r="U101" s="160"/>
      <c r="V101" s="160"/>
      <c r="W101" s="160"/>
      <c r="X101" s="230"/>
      <c r="Y101" s="817" t="s">
        <v>55</v>
      </c>
      <c r="Z101" s="718"/>
      <c r="AA101" s="719"/>
      <c r="AB101" s="550" t="s">
        <v>584</v>
      </c>
      <c r="AC101" s="550"/>
      <c r="AD101" s="550"/>
      <c r="AE101" s="363" t="s">
        <v>569</v>
      </c>
      <c r="AF101" s="364"/>
      <c r="AG101" s="364"/>
      <c r="AH101" s="365"/>
      <c r="AI101" s="363" t="s">
        <v>569</v>
      </c>
      <c r="AJ101" s="364"/>
      <c r="AK101" s="364"/>
      <c r="AL101" s="365"/>
      <c r="AM101" s="363">
        <v>5</v>
      </c>
      <c r="AN101" s="364"/>
      <c r="AO101" s="364"/>
      <c r="AP101" s="365"/>
      <c r="AQ101" s="363" t="s">
        <v>569</v>
      </c>
      <c r="AR101" s="364"/>
      <c r="AS101" s="364"/>
      <c r="AT101" s="365"/>
      <c r="AU101" s="363" t="s">
        <v>664</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584</v>
      </c>
      <c r="AC102" s="550"/>
      <c r="AD102" s="550"/>
      <c r="AE102" s="357" t="s">
        <v>569</v>
      </c>
      <c r="AF102" s="357"/>
      <c r="AG102" s="357"/>
      <c r="AH102" s="357"/>
      <c r="AI102" s="357" t="s">
        <v>569</v>
      </c>
      <c r="AJ102" s="357"/>
      <c r="AK102" s="357"/>
      <c r="AL102" s="357"/>
      <c r="AM102" s="357">
        <v>1</v>
      </c>
      <c r="AN102" s="357"/>
      <c r="AO102" s="357"/>
      <c r="AP102" s="357"/>
      <c r="AQ102" s="818">
        <v>4</v>
      </c>
      <c r="AR102" s="819"/>
      <c r="AS102" s="819"/>
      <c r="AT102" s="820"/>
      <c r="AU102" s="818">
        <v>8</v>
      </c>
      <c r="AV102" s="819"/>
      <c r="AW102" s="819"/>
      <c r="AX102" s="820"/>
    </row>
    <row r="103" spans="1:60" ht="31.5" customHeight="1" x14ac:dyDescent="0.15">
      <c r="A103" s="487" t="s">
        <v>475</v>
      </c>
      <c r="B103" s="488"/>
      <c r="C103" s="488"/>
      <c r="D103" s="488"/>
      <c r="E103" s="488"/>
      <c r="F103" s="489"/>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2" t="s">
        <v>11</v>
      </c>
      <c r="AC103" s="297"/>
      <c r="AD103" s="298"/>
      <c r="AE103" s="302" t="s">
        <v>532</v>
      </c>
      <c r="AF103" s="297"/>
      <c r="AG103" s="297"/>
      <c r="AH103" s="298"/>
      <c r="AI103" s="302" t="s">
        <v>529</v>
      </c>
      <c r="AJ103" s="297"/>
      <c r="AK103" s="297"/>
      <c r="AL103" s="298"/>
      <c r="AM103" s="302" t="s">
        <v>525</v>
      </c>
      <c r="AN103" s="297"/>
      <c r="AO103" s="297"/>
      <c r="AP103" s="298"/>
      <c r="AQ103" s="359" t="s">
        <v>518</v>
      </c>
      <c r="AR103" s="360"/>
      <c r="AS103" s="360"/>
      <c r="AT103" s="361"/>
      <c r="AU103" s="359" t="s">
        <v>515</v>
      </c>
      <c r="AV103" s="360"/>
      <c r="AW103" s="360"/>
      <c r="AX103" s="362"/>
    </row>
    <row r="104" spans="1:60" ht="23.25" customHeight="1" x14ac:dyDescent="0.15">
      <c r="A104" s="490"/>
      <c r="B104" s="491"/>
      <c r="C104" s="491"/>
      <c r="D104" s="491"/>
      <c r="E104" s="491"/>
      <c r="F104" s="492"/>
      <c r="G104" s="160" t="s">
        <v>585</v>
      </c>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t="s">
        <v>586</v>
      </c>
      <c r="AC104" s="471"/>
      <c r="AD104" s="472"/>
      <c r="AE104" s="363" t="s">
        <v>569</v>
      </c>
      <c r="AF104" s="364"/>
      <c r="AG104" s="364"/>
      <c r="AH104" s="365"/>
      <c r="AI104" s="363" t="s">
        <v>569</v>
      </c>
      <c r="AJ104" s="364"/>
      <c r="AK104" s="364"/>
      <c r="AL104" s="365"/>
      <c r="AM104" s="363">
        <v>88</v>
      </c>
      <c r="AN104" s="364"/>
      <c r="AO104" s="364"/>
      <c r="AP104" s="365"/>
      <c r="AQ104" s="363" t="s">
        <v>569</v>
      </c>
      <c r="AR104" s="364"/>
      <c r="AS104" s="364"/>
      <c r="AT104" s="365"/>
      <c r="AU104" s="363" t="s">
        <v>664</v>
      </c>
      <c r="AV104" s="364"/>
      <c r="AW104" s="364"/>
      <c r="AX104" s="365"/>
    </row>
    <row r="105" spans="1:60" ht="23.25"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t="s">
        <v>586</v>
      </c>
      <c r="AC105" s="406"/>
      <c r="AD105" s="407"/>
      <c r="AE105" s="357" t="s">
        <v>569</v>
      </c>
      <c r="AF105" s="357"/>
      <c r="AG105" s="357"/>
      <c r="AH105" s="357"/>
      <c r="AI105" s="357" t="s">
        <v>569</v>
      </c>
      <c r="AJ105" s="357"/>
      <c r="AK105" s="357"/>
      <c r="AL105" s="357"/>
      <c r="AM105" s="357">
        <v>20</v>
      </c>
      <c r="AN105" s="357"/>
      <c r="AO105" s="357"/>
      <c r="AP105" s="357"/>
      <c r="AQ105" s="363">
        <v>100</v>
      </c>
      <c r="AR105" s="364"/>
      <c r="AS105" s="364"/>
      <c r="AT105" s="365"/>
      <c r="AU105" s="818">
        <v>150</v>
      </c>
      <c r="AV105" s="819"/>
      <c r="AW105" s="819"/>
      <c r="AX105" s="820"/>
    </row>
    <row r="106" spans="1:60" ht="31.5" hidden="1" customHeight="1" x14ac:dyDescent="0.15">
      <c r="A106" s="487" t="s">
        <v>475</v>
      </c>
      <c r="B106" s="488"/>
      <c r="C106" s="488"/>
      <c r="D106" s="488"/>
      <c r="E106" s="488"/>
      <c r="F106" s="489"/>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2" t="s">
        <v>11</v>
      </c>
      <c r="AC106" s="297"/>
      <c r="AD106" s="298"/>
      <c r="AE106" s="302" t="s">
        <v>532</v>
      </c>
      <c r="AF106" s="297"/>
      <c r="AG106" s="297"/>
      <c r="AH106" s="298"/>
      <c r="AI106" s="302" t="s">
        <v>529</v>
      </c>
      <c r="AJ106" s="297"/>
      <c r="AK106" s="297"/>
      <c r="AL106" s="298"/>
      <c r="AM106" s="302" t="s">
        <v>524</v>
      </c>
      <c r="AN106" s="297"/>
      <c r="AO106" s="297"/>
      <c r="AP106" s="298"/>
      <c r="AQ106" s="359" t="s">
        <v>518</v>
      </c>
      <c r="AR106" s="360"/>
      <c r="AS106" s="360"/>
      <c r="AT106" s="361"/>
      <c r="AU106" s="359" t="s">
        <v>515</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7" t="s">
        <v>475</v>
      </c>
      <c r="B109" s="488"/>
      <c r="C109" s="488"/>
      <c r="D109" s="488"/>
      <c r="E109" s="488"/>
      <c r="F109" s="489"/>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2" t="s">
        <v>11</v>
      </c>
      <c r="AC109" s="297"/>
      <c r="AD109" s="298"/>
      <c r="AE109" s="302" t="s">
        <v>532</v>
      </c>
      <c r="AF109" s="297"/>
      <c r="AG109" s="297"/>
      <c r="AH109" s="298"/>
      <c r="AI109" s="302" t="s">
        <v>529</v>
      </c>
      <c r="AJ109" s="297"/>
      <c r="AK109" s="297"/>
      <c r="AL109" s="298"/>
      <c r="AM109" s="302" t="s">
        <v>525</v>
      </c>
      <c r="AN109" s="297"/>
      <c r="AO109" s="297"/>
      <c r="AP109" s="298"/>
      <c r="AQ109" s="359" t="s">
        <v>518</v>
      </c>
      <c r="AR109" s="360"/>
      <c r="AS109" s="360"/>
      <c r="AT109" s="361"/>
      <c r="AU109" s="359" t="s">
        <v>515</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7" t="s">
        <v>475</v>
      </c>
      <c r="B112" s="488"/>
      <c r="C112" s="488"/>
      <c r="D112" s="488"/>
      <c r="E112" s="488"/>
      <c r="F112" s="489"/>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2" t="s">
        <v>11</v>
      </c>
      <c r="AC112" s="297"/>
      <c r="AD112" s="298"/>
      <c r="AE112" s="302" t="s">
        <v>532</v>
      </c>
      <c r="AF112" s="297"/>
      <c r="AG112" s="297"/>
      <c r="AH112" s="298"/>
      <c r="AI112" s="302" t="s">
        <v>529</v>
      </c>
      <c r="AJ112" s="297"/>
      <c r="AK112" s="297"/>
      <c r="AL112" s="298"/>
      <c r="AM112" s="302" t="s">
        <v>524</v>
      </c>
      <c r="AN112" s="297"/>
      <c r="AO112" s="297"/>
      <c r="AP112" s="298"/>
      <c r="AQ112" s="359" t="s">
        <v>518</v>
      </c>
      <c r="AR112" s="360"/>
      <c r="AS112" s="360"/>
      <c r="AT112" s="361"/>
      <c r="AU112" s="359" t="s">
        <v>515</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532</v>
      </c>
      <c r="AF115" s="297"/>
      <c r="AG115" s="297"/>
      <c r="AH115" s="298"/>
      <c r="AI115" s="302" t="s">
        <v>529</v>
      </c>
      <c r="AJ115" s="297"/>
      <c r="AK115" s="297"/>
      <c r="AL115" s="298"/>
      <c r="AM115" s="302" t="s">
        <v>524</v>
      </c>
      <c r="AN115" s="297"/>
      <c r="AO115" s="297"/>
      <c r="AP115" s="298"/>
      <c r="AQ115" s="334" t="s">
        <v>519</v>
      </c>
      <c r="AR115" s="335"/>
      <c r="AS115" s="335"/>
      <c r="AT115" s="335"/>
      <c r="AU115" s="335"/>
      <c r="AV115" s="335"/>
      <c r="AW115" s="335"/>
      <c r="AX115" s="336"/>
    </row>
    <row r="116" spans="1:50" ht="23.25" customHeight="1" x14ac:dyDescent="0.15">
      <c r="A116" s="291"/>
      <c r="B116" s="292"/>
      <c r="C116" s="292"/>
      <c r="D116" s="292"/>
      <c r="E116" s="292"/>
      <c r="F116" s="293"/>
      <c r="G116" s="350" t="s">
        <v>587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640</v>
      </c>
      <c r="AC116" s="300"/>
      <c r="AD116" s="301"/>
      <c r="AE116" s="357" t="s">
        <v>569</v>
      </c>
      <c r="AF116" s="357"/>
      <c r="AG116" s="357"/>
      <c r="AH116" s="357"/>
      <c r="AI116" s="357" t="s">
        <v>569</v>
      </c>
      <c r="AJ116" s="357"/>
      <c r="AK116" s="357"/>
      <c r="AL116" s="357"/>
      <c r="AM116" s="357">
        <v>197</v>
      </c>
      <c r="AN116" s="357"/>
      <c r="AO116" s="357"/>
      <c r="AP116" s="357"/>
      <c r="AQ116" s="363">
        <f>1720/4</f>
        <v>430</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639</v>
      </c>
      <c r="AC117" s="341"/>
      <c r="AD117" s="342"/>
      <c r="AE117" s="305" t="s">
        <v>569</v>
      </c>
      <c r="AF117" s="305"/>
      <c r="AG117" s="305"/>
      <c r="AH117" s="305"/>
      <c r="AI117" s="305" t="s">
        <v>569</v>
      </c>
      <c r="AJ117" s="305"/>
      <c r="AK117" s="305"/>
      <c r="AL117" s="305"/>
      <c r="AM117" s="305" t="s">
        <v>667</v>
      </c>
      <c r="AN117" s="305"/>
      <c r="AO117" s="305"/>
      <c r="AP117" s="305"/>
      <c r="AQ117" s="305" t="s">
        <v>654</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532</v>
      </c>
      <c r="AF118" s="297"/>
      <c r="AG118" s="297"/>
      <c r="AH118" s="298"/>
      <c r="AI118" s="302" t="s">
        <v>529</v>
      </c>
      <c r="AJ118" s="297"/>
      <c r="AK118" s="297"/>
      <c r="AL118" s="298"/>
      <c r="AM118" s="302" t="s">
        <v>524</v>
      </c>
      <c r="AN118" s="297"/>
      <c r="AO118" s="297"/>
      <c r="AP118" s="298"/>
      <c r="AQ118" s="334" t="s">
        <v>519</v>
      </c>
      <c r="AR118" s="335"/>
      <c r="AS118" s="335"/>
      <c r="AT118" s="335"/>
      <c r="AU118" s="335"/>
      <c r="AV118" s="335"/>
      <c r="AW118" s="335"/>
      <c r="AX118" s="336"/>
    </row>
    <row r="119" spans="1:50" ht="23.25" customHeight="1" x14ac:dyDescent="0.15">
      <c r="A119" s="291"/>
      <c r="B119" s="292"/>
      <c r="C119" s="292"/>
      <c r="D119" s="292"/>
      <c r="E119" s="292"/>
      <c r="F119" s="293"/>
      <c r="G119" s="350" t="s">
        <v>589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588</v>
      </c>
      <c r="AC119" s="300"/>
      <c r="AD119" s="301"/>
      <c r="AE119" s="357" t="s">
        <v>569</v>
      </c>
      <c r="AF119" s="357"/>
      <c r="AG119" s="357"/>
      <c r="AH119" s="357"/>
      <c r="AI119" s="357" t="s">
        <v>569</v>
      </c>
      <c r="AJ119" s="357"/>
      <c r="AK119" s="357"/>
      <c r="AL119" s="357"/>
      <c r="AM119" s="357">
        <v>11</v>
      </c>
      <c r="AN119" s="357"/>
      <c r="AO119" s="357"/>
      <c r="AP119" s="357"/>
      <c r="AQ119" s="363">
        <f>1720/100</f>
        <v>17.2</v>
      </c>
      <c r="AR119" s="364"/>
      <c r="AS119" s="364"/>
      <c r="AT119" s="364"/>
      <c r="AU119" s="364"/>
      <c r="AV119" s="364"/>
      <c r="AW119" s="364"/>
      <c r="AX119" s="366"/>
    </row>
    <row r="120" spans="1:50"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590</v>
      </c>
      <c r="AC120" s="341"/>
      <c r="AD120" s="342"/>
      <c r="AE120" s="305" t="s">
        <v>569</v>
      </c>
      <c r="AF120" s="305"/>
      <c r="AG120" s="305"/>
      <c r="AH120" s="305"/>
      <c r="AI120" s="305" t="s">
        <v>569</v>
      </c>
      <c r="AJ120" s="305"/>
      <c r="AK120" s="305"/>
      <c r="AL120" s="305"/>
      <c r="AM120" s="305" t="s">
        <v>641</v>
      </c>
      <c r="AN120" s="305"/>
      <c r="AO120" s="305"/>
      <c r="AP120" s="305"/>
      <c r="AQ120" s="305" t="s">
        <v>655</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532</v>
      </c>
      <c r="AF121" s="297"/>
      <c r="AG121" s="297"/>
      <c r="AH121" s="298"/>
      <c r="AI121" s="302" t="s">
        <v>529</v>
      </c>
      <c r="AJ121" s="297"/>
      <c r="AK121" s="297"/>
      <c r="AL121" s="298"/>
      <c r="AM121" s="302" t="s">
        <v>524</v>
      </c>
      <c r="AN121" s="297"/>
      <c r="AO121" s="297"/>
      <c r="AP121" s="298"/>
      <c r="AQ121" s="334" t="s">
        <v>519</v>
      </c>
      <c r="AR121" s="335"/>
      <c r="AS121" s="335"/>
      <c r="AT121" s="335"/>
      <c r="AU121" s="335"/>
      <c r="AV121" s="335"/>
      <c r="AW121" s="335"/>
      <c r="AX121" s="336"/>
    </row>
    <row r="122" spans="1:50" ht="23.25" hidden="1" customHeight="1" x14ac:dyDescent="0.15">
      <c r="A122" s="291"/>
      <c r="B122" s="292"/>
      <c r="C122" s="292"/>
      <c r="D122" s="292"/>
      <c r="E122" s="292"/>
      <c r="F122" s="293"/>
      <c r="G122" s="350" t="s">
        <v>508</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591</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533</v>
      </c>
      <c r="AF124" s="297"/>
      <c r="AG124" s="297"/>
      <c r="AH124" s="298"/>
      <c r="AI124" s="302" t="s">
        <v>529</v>
      </c>
      <c r="AJ124" s="297"/>
      <c r="AK124" s="297"/>
      <c r="AL124" s="298"/>
      <c r="AM124" s="302" t="s">
        <v>524</v>
      </c>
      <c r="AN124" s="297"/>
      <c r="AO124" s="297"/>
      <c r="AP124" s="298"/>
      <c r="AQ124" s="334" t="s">
        <v>519</v>
      </c>
      <c r="AR124" s="335"/>
      <c r="AS124" s="335"/>
      <c r="AT124" s="335"/>
      <c r="AU124" s="335"/>
      <c r="AV124" s="335"/>
      <c r="AW124" s="335"/>
      <c r="AX124" s="336"/>
    </row>
    <row r="125" spans="1:50" ht="23.25" hidden="1" customHeight="1" x14ac:dyDescent="0.15">
      <c r="A125" s="291"/>
      <c r="B125" s="292"/>
      <c r="C125" s="292"/>
      <c r="D125" s="292"/>
      <c r="E125" s="292"/>
      <c r="F125" s="293"/>
      <c r="G125" s="350" t="s">
        <v>508</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591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532</v>
      </c>
      <c r="AF127" s="297"/>
      <c r="AG127" s="297"/>
      <c r="AH127" s="298"/>
      <c r="AI127" s="302" t="s">
        <v>529</v>
      </c>
      <c r="AJ127" s="297"/>
      <c r="AK127" s="297"/>
      <c r="AL127" s="298"/>
      <c r="AM127" s="302" t="s">
        <v>524</v>
      </c>
      <c r="AN127" s="297"/>
      <c r="AO127" s="297"/>
      <c r="AP127" s="298"/>
      <c r="AQ127" s="334" t="s">
        <v>519</v>
      </c>
      <c r="AR127" s="335"/>
      <c r="AS127" s="335"/>
      <c r="AT127" s="335"/>
      <c r="AU127" s="335"/>
      <c r="AV127" s="335"/>
      <c r="AW127" s="335"/>
      <c r="AX127" s="336"/>
    </row>
    <row r="128" spans="1:50" ht="23.25" hidden="1" customHeight="1" x14ac:dyDescent="0.15">
      <c r="A128" s="291"/>
      <c r="B128" s="292"/>
      <c r="C128" s="292"/>
      <c r="D128" s="292"/>
      <c r="E128" s="292"/>
      <c r="F128" s="293"/>
      <c r="G128" s="350" t="s">
        <v>508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591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562</v>
      </c>
      <c r="B130" s="995"/>
      <c r="C130" s="994" t="s">
        <v>358</v>
      </c>
      <c r="D130" s="995"/>
      <c r="E130" s="307" t="s">
        <v>387</v>
      </c>
      <c r="F130" s="308"/>
      <c r="G130" s="309" t="s">
        <v>606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386</v>
      </c>
      <c r="F131" s="238"/>
      <c r="G131" s="234" t="s">
        <v>607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532</v>
      </c>
      <c r="AF132" s="264"/>
      <c r="AG132" s="264"/>
      <c r="AH132" s="264"/>
      <c r="AI132" s="264" t="s">
        <v>529</v>
      </c>
      <c r="AJ132" s="264"/>
      <c r="AK132" s="264"/>
      <c r="AL132" s="264"/>
      <c r="AM132" s="264" t="s">
        <v>524</v>
      </c>
      <c r="AN132" s="264"/>
      <c r="AO132" s="264"/>
      <c r="AP132" s="266"/>
      <c r="AQ132" s="266" t="s">
        <v>354</v>
      </c>
      <c r="AR132" s="267"/>
      <c r="AS132" s="267"/>
      <c r="AT132" s="268"/>
      <c r="AU132" s="278" t="s">
        <v>370</v>
      </c>
      <c r="AV132" s="278"/>
      <c r="AW132" s="278"/>
      <c r="AX132" s="279"/>
    </row>
    <row r="133" spans="1:50" ht="18.75" customHeight="1" x14ac:dyDescent="0.15">
      <c r="A133" s="998"/>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569</v>
      </c>
      <c r="AR133" s="270"/>
      <c r="AS133" s="137" t="s">
        <v>355</v>
      </c>
      <c r="AT133" s="171"/>
      <c r="AU133" s="136">
        <v>33</v>
      </c>
      <c r="AV133" s="136"/>
      <c r="AW133" s="137" t="s">
        <v>300</v>
      </c>
      <c r="AX133" s="138"/>
    </row>
    <row r="134" spans="1:50" ht="39.75" customHeight="1" x14ac:dyDescent="0.15">
      <c r="A134" s="998"/>
      <c r="B134" s="251"/>
      <c r="C134" s="250"/>
      <c r="D134" s="251"/>
      <c r="E134" s="250"/>
      <c r="F134" s="313"/>
      <c r="G134" s="229" t="s">
        <v>592</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492</v>
      </c>
      <c r="AC134" s="220"/>
      <c r="AD134" s="220"/>
      <c r="AE134" s="265" t="s">
        <v>569</v>
      </c>
      <c r="AF134" s="112"/>
      <c r="AG134" s="112"/>
      <c r="AH134" s="112"/>
      <c r="AI134" s="265" t="s">
        <v>569</v>
      </c>
      <c r="AJ134" s="112"/>
      <c r="AK134" s="112"/>
      <c r="AL134" s="112"/>
      <c r="AM134" s="265">
        <v>47.9</v>
      </c>
      <c r="AN134" s="112"/>
      <c r="AO134" s="112"/>
      <c r="AP134" s="112"/>
      <c r="AQ134" s="265" t="s">
        <v>569</v>
      </c>
      <c r="AR134" s="112"/>
      <c r="AS134" s="112"/>
      <c r="AT134" s="112"/>
      <c r="AU134" s="265" t="s">
        <v>569</v>
      </c>
      <c r="AV134" s="112"/>
      <c r="AW134" s="112"/>
      <c r="AX134" s="221"/>
    </row>
    <row r="135" spans="1:50" ht="39.75" customHeight="1" x14ac:dyDescent="0.15">
      <c r="A135" s="998"/>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492</v>
      </c>
      <c r="AC135" s="133"/>
      <c r="AD135" s="133"/>
      <c r="AE135" s="265" t="s">
        <v>569</v>
      </c>
      <c r="AF135" s="112"/>
      <c r="AG135" s="112"/>
      <c r="AH135" s="112"/>
      <c r="AI135" s="265" t="s">
        <v>569</v>
      </c>
      <c r="AJ135" s="112"/>
      <c r="AK135" s="112"/>
      <c r="AL135" s="112"/>
      <c r="AM135" s="265" t="s">
        <v>636</v>
      </c>
      <c r="AN135" s="112"/>
      <c r="AO135" s="112"/>
      <c r="AP135" s="112"/>
      <c r="AQ135" s="265" t="s">
        <v>569</v>
      </c>
      <c r="AR135" s="112"/>
      <c r="AS135" s="112"/>
      <c r="AT135" s="112"/>
      <c r="AU135" s="265"/>
      <c r="AV135" s="112"/>
      <c r="AW135" s="112"/>
      <c r="AX135" s="221"/>
    </row>
    <row r="136" spans="1:50" ht="18.75" hidden="1" customHeight="1" x14ac:dyDescent="0.15">
      <c r="A136" s="998"/>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532</v>
      </c>
      <c r="AF136" s="264"/>
      <c r="AG136" s="264"/>
      <c r="AH136" s="264"/>
      <c r="AI136" s="264" t="s">
        <v>529</v>
      </c>
      <c r="AJ136" s="264"/>
      <c r="AK136" s="264"/>
      <c r="AL136" s="264"/>
      <c r="AM136" s="264" t="s">
        <v>524</v>
      </c>
      <c r="AN136" s="264"/>
      <c r="AO136" s="264"/>
      <c r="AP136" s="266"/>
      <c r="AQ136" s="266" t="s">
        <v>354</v>
      </c>
      <c r="AR136" s="267"/>
      <c r="AS136" s="267"/>
      <c r="AT136" s="268"/>
      <c r="AU136" s="278" t="s">
        <v>370</v>
      </c>
      <c r="AV136" s="278"/>
      <c r="AW136" s="278"/>
      <c r="AX136" s="279"/>
    </row>
    <row r="137" spans="1:50" ht="18.75" hidden="1" customHeight="1" x14ac:dyDescent="0.15">
      <c r="A137" s="998"/>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8"/>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8"/>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8"/>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532</v>
      </c>
      <c r="AF140" s="264"/>
      <c r="AG140" s="264"/>
      <c r="AH140" s="264"/>
      <c r="AI140" s="264" t="s">
        <v>529</v>
      </c>
      <c r="AJ140" s="264"/>
      <c r="AK140" s="264"/>
      <c r="AL140" s="264"/>
      <c r="AM140" s="264" t="s">
        <v>524</v>
      </c>
      <c r="AN140" s="264"/>
      <c r="AO140" s="264"/>
      <c r="AP140" s="266"/>
      <c r="AQ140" s="266" t="s">
        <v>354</v>
      </c>
      <c r="AR140" s="267"/>
      <c r="AS140" s="267"/>
      <c r="AT140" s="268"/>
      <c r="AU140" s="278" t="s">
        <v>370</v>
      </c>
      <c r="AV140" s="278"/>
      <c r="AW140" s="278"/>
      <c r="AX140" s="279"/>
    </row>
    <row r="141" spans="1:50" ht="18.75" hidden="1" customHeight="1" x14ac:dyDescent="0.15">
      <c r="A141" s="998"/>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8"/>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8"/>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8"/>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532</v>
      </c>
      <c r="AF144" s="264"/>
      <c r="AG144" s="264"/>
      <c r="AH144" s="264"/>
      <c r="AI144" s="264" t="s">
        <v>529</v>
      </c>
      <c r="AJ144" s="264"/>
      <c r="AK144" s="264"/>
      <c r="AL144" s="264"/>
      <c r="AM144" s="264" t="s">
        <v>524</v>
      </c>
      <c r="AN144" s="264"/>
      <c r="AO144" s="264"/>
      <c r="AP144" s="266"/>
      <c r="AQ144" s="266" t="s">
        <v>354</v>
      </c>
      <c r="AR144" s="267"/>
      <c r="AS144" s="267"/>
      <c r="AT144" s="268"/>
      <c r="AU144" s="278" t="s">
        <v>370</v>
      </c>
      <c r="AV144" s="278"/>
      <c r="AW144" s="278"/>
      <c r="AX144" s="279"/>
    </row>
    <row r="145" spans="1:50" ht="18.75" hidden="1" customHeight="1" x14ac:dyDescent="0.15">
      <c r="A145" s="998"/>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8"/>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8"/>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8"/>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532</v>
      </c>
      <c r="AF148" s="264"/>
      <c r="AG148" s="264"/>
      <c r="AH148" s="264"/>
      <c r="AI148" s="264" t="s">
        <v>529</v>
      </c>
      <c r="AJ148" s="264"/>
      <c r="AK148" s="264"/>
      <c r="AL148" s="264"/>
      <c r="AM148" s="264" t="s">
        <v>524</v>
      </c>
      <c r="AN148" s="264"/>
      <c r="AO148" s="264"/>
      <c r="AP148" s="266"/>
      <c r="AQ148" s="266" t="s">
        <v>354</v>
      </c>
      <c r="AR148" s="267"/>
      <c r="AS148" s="267"/>
      <c r="AT148" s="268"/>
      <c r="AU148" s="278" t="s">
        <v>370</v>
      </c>
      <c r="AV148" s="278"/>
      <c r="AW148" s="278"/>
      <c r="AX148" s="279"/>
    </row>
    <row r="149" spans="1:50" ht="18.75" hidden="1" customHeight="1" x14ac:dyDescent="0.15">
      <c r="A149" s="998"/>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8"/>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8"/>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998"/>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4"/>
    </row>
    <row r="153" spans="1:50" ht="22.5" hidden="1" customHeight="1" x14ac:dyDescent="0.15">
      <c r="A153" s="998"/>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8"/>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8"/>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8"/>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8"/>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8"/>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8"/>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9"/>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8"/>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8"/>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8"/>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8"/>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9"/>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8"/>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8"/>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8"/>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8"/>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9"/>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8"/>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8"/>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8"/>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8"/>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9"/>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8"/>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8"/>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8"/>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8"/>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9"/>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8"/>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8"/>
      <c r="B188" s="251"/>
      <c r="C188" s="250"/>
      <c r="D188" s="251"/>
      <c r="E188" s="159" t="s">
        <v>593</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8"/>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8"/>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532</v>
      </c>
      <c r="AF192" s="264"/>
      <c r="AG192" s="264"/>
      <c r="AH192" s="264"/>
      <c r="AI192" s="264" t="s">
        <v>529</v>
      </c>
      <c r="AJ192" s="264"/>
      <c r="AK192" s="264"/>
      <c r="AL192" s="264"/>
      <c r="AM192" s="264" t="s">
        <v>524</v>
      </c>
      <c r="AN192" s="264"/>
      <c r="AO192" s="264"/>
      <c r="AP192" s="266"/>
      <c r="AQ192" s="266" t="s">
        <v>354</v>
      </c>
      <c r="AR192" s="267"/>
      <c r="AS192" s="267"/>
      <c r="AT192" s="268"/>
      <c r="AU192" s="278" t="s">
        <v>370</v>
      </c>
      <c r="AV192" s="278"/>
      <c r="AW192" s="278"/>
      <c r="AX192" s="279"/>
    </row>
    <row r="193" spans="1:50" ht="18.75" hidden="1" customHeight="1" x14ac:dyDescent="0.15">
      <c r="A193" s="998"/>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8"/>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8"/>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8"/>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533</v>
      </c>
      <c r="AF196" s="264"/>
      <c r="AG196" s="264"/>
      <c r="AH196" s="264"/>
      <c r="AI196" s="264" t="s">
        <v>529</v>
      </c>
      <c r="AJ196" s="264"/>
      <c r="AK196" s="264"/>
      <c r="AL196" s="264"/>
      <c r="AM196" s="264" t="s">
        <v>524</v>
      </c>
      <c r="AN196" s="264"/>
      <c r="AO196" s="264"/>
      <c r="AP196" s="266"/>
      <c r="AQ196" s="266" t="s">
        <v>354</v>
      </c>
      <c r="AR196" s="267"/>
      <c r="AS196" s="267"/>
      <c r="AT196" s="268"/>
      <c r="AU196" s="278" t="s">
        <v>370</v>
      </c>
      <c r="AV196" s="278"/>
      <c r="AW196" s="278"/>
      <c r="AX196" s="279"/>
    </row>
    <row r="197" spans="1:50" ht="18.75" hidden="1" customHeight="1" x14ac:dyDescent="0.15">
      <c r="A197" s="998"/>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8"/>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8"/>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8"/>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532</v>
      </c>
      <c r="AF200" s="264"/>
      <c r="AG200" s="264"/>
      <c r="AH200" s="264"/>
      <c r="AI200" s="264" t="s">
        <v>529</v>
      </c>
      <c r="AJ200" s="264"/>
      <c r="AK200" s="264"/>
      <c r="AL200" s="264"/>
      <c r="AM200" s="264" t="s">
        <v>524</v>
      </c>
      <c r="AN200" s="264"/>
      <c r="AO200" s="264"/>
      <c r="AP200" s="266"/>
      <c r="AQ200" s="266" t="s">
        <v>354</v>
      </c>
      <c r="AR200" s="267"/>
      <c r="AS200" s="267"/>
      <c r="AT200" s="268"/>
      <c r="AU200" s="278" t="s">
        <v>370</v>
      </c>
      <c r="AV200" s="278"/>
      <c r="AW200" s="278"/>
      <c r="AX200" s="279"/>
    </row>
    <row r="201" spans="1:50" ht="18.75" hidden="1" customHeight="1" x14ac:dyDescent="0.15">
      <c r="A201" s="998"/>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8"/>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8"/>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8"/>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532</v>
      </c>
      <c r="AF204" s="264"/>
      <c r="AG204" s="264"/>
      <c r="AH204" s="264"/>
      <c r="AI204" s="264" t="s">
        <v>529</v>
      </c>
      <c r="AJ204" s="264"/>
      <c r="AK204" s="264"/>
      <c r="AL204" s="264"/>
      <c r="AM204" s="264" t="s">
        <v>524</v>
      </c>
      <c r="AN204" s="264"/>
      <c r="AO204" s="264"/>
      <c r="AP204" s="266"/>
      <c r="AQ204" s="266" t="s">
        <v>354</v>
      </c>
      <c r="AR204" s="267"/>
      <c r="AS204" s="267"/>
      <c r="AT204" s="268"/>
      <c r="AU204" s="278" t="s">
        <v>370</v>
      </c>
      <c r="AV204" s="278"/>
      <c r="AW204" s="278"/>
      <c r="AX204" s="279"/>
    </row>
    <row r="205" spans="1:50" ht="18.75" hidden="1" customHeight="1" x14ac:dyDescent="0.15">
      <c r="A205" s="998"/>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8"/>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8"/>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8"/>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532</v>
      </c>
      <c r="AF208" s="264"/>
      <c r="AG208" s="264"/>
      <c r="AH208" s="264"/>
      <c r="AI208" s="264" t="s">
        <v>529</v>
      </c>
      <c r="AJ208" s="264"/>
      <c r="AK208" s="264"/>
      <c r="AL208" s="264"/>
      <c r="AM208" s="264" t="s">
        <v>524</v>
      </c>
      <c r="AN208" s="264"/>
      <c r="AO208" s="264"/>
      <c r="AP208" s="266"/>
      <c r="AQ208" s="266" t="s">
        <v>354</v>
      </c>
      <c r="AR208" s="267"/>
      <c r="AS208" s="267"/>
      <c r="AT208" s="268"/>
      <c r="AU208" s="278" t="s">
        <v>370</v>
      </c>
      <c r="AV208" s="278"/>
      <c r="AW208" s="278"/>
      <c r="AX208" s="279"/>
    </row>
    <row r="209" spans="1:50" ht="18.75" hidden="1" customHeight="1" x14ac:dyDescent="0.15">
      <c r="A209" s="998"/>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8"/>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8"/>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8"/>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4"/>
    </row>
    <row r="213" spans="1:50" ht="22.5" hidden="1" customHeight="1" x14ac:dyDescent="0.15">
      <c r="A213" s="998"/>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1"/>
      <c r="C214" s="250"/>
      <c r="D214" s="251"/>
      <c r="E214" s="250"/>
      <c r="F214" s="313"/>
      <c r="G214" s="229"/>
      <c r="H214" s="160"/>
      <c r="I214" s="160"/>
      <c r="J214" s="160"/>
      <c r="K214" s="160"/>
      <c r="L214" s="160"/>
      <c r="M214" s="160"/>
      <c r="N214" s="160"/>
      <c r="O214" s="160"/>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8"/>
      <c r="B218" s="251"/>
      <c r="C218" s="250"/>
      <c r="D218" s="251"/>
      <c r="E218" s="250"/>
      <c r="F218" s="313"/>
      <c r="G218" s="234"/>
      <c r="H218" s="163"/>
      <c r="I218" s="163"/>
      <c r="J218" s="163"/>
      <c r="K218" s="163"/>
      <c r="L218" s="163"/>
      <c r="M218" s="163"/>
      <c r="N218" s="163"/>
      <c r="O218" s="163"/>
      <c r="P218" s="235"/>
      <c r="Q218" s="991"/>
      <c r="R218" s="992"/>
      <c r="S218" s="992"/>
      <c r="T218" s="992"/>
      <c r="U218" s="992"/>
      <c r="V218" s="992"/>
      <c r="W218" s="992"/>
      <c r="X218" s="992"/>
      <c r="Y218" s="992"/>
      <c r="Z218" s="992"/>
      <c r="AA218" s="993"/>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8"/>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60"/>
      <c r="I221" s="160"/>
      <c r="J221" s="160"/>
      <c r="K221" s="160"/>
      <c r="L221" s="160"/>
      <c r="M221" s="160"/>
      <c r="N221" s="160"/>
      <c r="O221" s="160"/>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8"/>
      <c r="B225" s="251"/>
      <c r="C225" s="250"/>
      <c r="D225" s="251"/>
      <c r="E225" s="250"/>
      <c r="F225" s="313"/>
      <c r="G225" s="234"/>
      <c r="H225" s="163"/>
      <c r="I225" s="163"/>
      <c r="J225" s="163"/>
      <c r="K225" s="163"/>
      <c r="L225" s="163"/>
      <c r="M225" s="163"/>
      <c r="N225" s="163"/>
      <c r="O225" s="163"/>
      <c r="P225" s="235"/>
      <c r="Q225" s="991"/>
      <c r="R225" s="992"/>
      <c r="S225" s="992"/>
      <c r="T225" s="992"/>
      <c r="U225" s="992"/>
      <c r="V225" s="992"/>
      <c r="W225" s="992"/>
      <c r="X225" s="992"/>
      <c r="Y225" s="992"/>
      <c r="Z225" s="992"/>
      <c r="AA225" s="993"/>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8"/>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60"/>
      <c r="I228" s="160"/>
      <c r="J228" s="160"/>
      <c r="K228" s="160"/>
      <c r="L228" s="160"/>
      <c r="M228" s="160"/>
      <c r="N228" s="160"/>
      <c r="O228" s="160"/>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8"/>
      <c r="B232" s="251"/>
      <c r="C232" s="250"/>
      <c r="D232" s="251"/>
      <c r="E232" s="250"/>
      <c r="F232" s="313"/>
      <c r="G232" s="234"/>
      <c r="H232" s="163"/>
      <c r="I232" s="163"/>
      <c r="J232" s="163"/>
      <c r="K232" s="163"/>
      <c r="L232" s="163"/>
      <c r="M232" s="163"/>
      <c r="N232" s="163"/>
      <c r="O232" s="163"/>
      <c r="P232" s="235"/>
      <c r="Q232" s="991"/>
      <c r="R232" s="992"/>
      <c r="S232" s="992"/>
      <c r="T232" s="992"/>
      <c r="U232" s="992"/>
      <c r="V232" s="992"/>
      <c r="W232" s="992"/>
      <c r="X232" s="992"/>
      <c r="Y232" s="992"/>
      <c r="Z232" s="992"/>
      <c r="AA232" s="993"/>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8"/>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60"/>
      <c r="I235" s="160"/>
      <c r="J235" s="160"/>
      <c r="K235" s="160"/>
      <c r="L235" s="160"/>
      <c r="M235" s="160"/>
      <c r="N235" s="160"/>
      <c r="O235" s="160"/>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8"/>
      <c r="B239" s="251"/>
      <c r="C239" s="250"/>
      <c r="D239" s="251"/>
      <c r="E239" s="250"/>
      <c r="F239" s="313"/>
      <c r="G239" s="234"/>
      <c r="H239" s="163"/>
      <c r="I239" s="163"/>
      <c r="J239" s="163"/>
      <c r="K239" s="163"/>
      <c r="L239" s="163"/>
      <c r="M239" s="163"/>
      <c r="N239" s="163"/>
      <c r="O239" s="163"/>
      <c r="P239" s="235"/>
      <c r="Q239" s="991"/>
      <c r="R239" s="992"/>
      <c r="S239" s="992"/>
      <c r="T239" s="992"/>
      <c r="U239" s="992"/>
      <c r="V239" s="992"/>
      <c r="W239" s="992"/>
      <c r="X239" s="992"/>
      <c r="Y239" s="992"/>
      <c r="Z239" s="992"/>
      <c r="AA239" s="993"/>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8"/>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60"/>
      <c r="I242" s="160"/>
      <c r="J242" s="160"/>
      <c r="K242" s="160"/>
      <c r="L242" s="160"/>
      <c r="M242" s="160"/>
      <c r="N242" s="160"/>
      <c r="O242" s="160"/>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8"/>
      <c r="B246" s="251"/>
      <c r="C246" s="250"/>
      <c r="D246" s="251"/>
      <c r="E246" s="314"/>
      <c r="F246" s="315"/>
      <c r="G246" s="234"/>
      <c r="H246" s="163"/>
      <c r="I246" s="163"/>
      <c r="J246" s="163"/>
      <c r="K246" s="163"/>
      <c r="L246" s="163"/>
      <c r="M246" s="163"/>
      <c r="N246" s="163"/>
      <c r="O246" s="163"/>
      <c r="P246" s="235"/>
      <c r="Q246" s="991"/>
      <c r="R246" s="992"/>
      <c r="S246" s="992"/>
      <c r="T246" s="992"/>
      <c r="U246" s="992"/>
      <c r="V246" s="992"/>
      <c r="W246" s="992"/>
      <c r="X246" s="992"/>
      <c r="Y246" s="992"/>
      <c r="Z246" s="992"/>
      <c r="AA246" s="993"/>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8"/>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8"/>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x14ac:dyDescent="0.15">
      <c r="A249" s="998"/>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8"/>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532</v>
      </c>
      <c r="AF252" s="264"/>
      <c r="AG252" s="264"/>
      <c r="AH252" s="264"/>
      <c r="AI252" s="264" t="s">
        <v>529</v>
      </c>
      <c r="AJ252" s="264"/>
      <c r="AK252" s="264"/>
      <c r="AL252" s="264"/>
      <c r="AM252" s="264" t="s">
        <v>524</v>
      </c>
      <c r="AN252" s="264"/>
      <c r="AO252" s="264"/>
      <c r="AP252" s="266"/>
      <c r="AQ252" s="266" t="s">
        <v>354</v>
      </c>
      <c r="AR252" s="267"/>
      <c r="AS252" s="267"/>
      <c r="AT252" s="268"/>
      <c r="AU252" s="278" t="s">
        <v>370</v>
      </c>
      <c r="AV252" s="278"/>
      <c r="AW252" s="278"/>
      <c r="AX252" s="279"/>
    </row>
    <row r="253" spans="1:50" ht="18.75" hidden="1" customHeight="1" x14ac:dyDescent="0.15">
      <c r="A253" s="998"/>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8"/>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8"/>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8"/>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532</v>
      </c>
      <c r="AF256" s="264"/>
      <c r="AG256" s="264"/>
      <c r="AH256" s="264"/>
      <c r="AI256" s="264" t="s">
        <v>529</v>
      </c>
      <c r="AJ256" s="264"/>
      <c r="AK256" s="264"/>
      <c r="AL256" s="264"/>
      <c r="AM256" s="264" t="s">
        <v>525</v>
      </c>
      <c r="AN256" s="264"/>
      <c r="AO256" s="264"/>
      <c r="AP256" s="266"/>
      <c r="AQ256" s="266" t="s">
        <v>354</v>
      </c>
      <c r="AR256" s="267"/>
      <c r="AS256" s="267"/>
      <c r="AT256" s="268"/>
      <c r="AU256" s="278" t="s">
        <v>370</v>
      </c>
      <c r="AV256" s="278"/>
      <c r="AW256" s="278"/>
      <c r="AX256" s="279"/>
    </row>
    <row r="257" spans="1:50" ht="18.75" hidden="1" customHeight="1" x14ac:dyDescent="0.15">
      <c r="A257" s="998"/>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8"/>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8"/>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8"/>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532</v>
      </c>
      <c r="AF260" s="264"/>
      <c r="AG260" s="264"/>
      <c r="AH260" s="264"/>
      <c r="AI260" s="264" t="s">
        <v>529</v>
      </c>
      <c r="AJ260" s="264"/>
      <c r="AK260" s="264"/>
      <c r="AL260" s="264"/>
      <c r="AM260" s="264" t="s">
        <v>525</v>
      </c>
      <c r="AN260" s="264"/>
      <c r="AO260" s="264"/>
      <c r="AP260" s="266"/>
      <c r="AQ260" s="266" t="s">
        <v>354</v>
      </c>
      <c r="AR260" s="267"/>
      <c r="AS260" s="267"/>
      <c r="AT260" s="268"/>
      <c r="AU260" s="278" t="s">
        <v>370</v>
      </c>
      <c r="AV260" s="278"/>
      <c r="AW260" s="278"/>
      <c r="AX260" s="279"/>
    </row>
    <row r="261" spans="1:50" ht="18.75" hidden="1" customHeight="1" x14ac:dyDescent="0.15">
      <c r="A261" s="998"/>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8"/>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8"/>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8"/>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532</v>
      </c>
      <c r="AF264" s="180"/>
      <c r="AG264" s="180"/>
      <c r="AH264" s="180"/>
      <c r="AI264" s="180" t="s">
        <v>529</v>
      </c>
      <c r="AJ264" s="180"/>
      <c r="AK264" s="180"/>
      <c r="AL264" s="180"/>
      <c r="AM264" s="180" t="s">
        <v>524</v>
      </c>
      <c r="AN264" s="180"/>
      <c r="AO264" s="180"/>
      <c r="AP264" s="175"/>
      <c r="AQ264" s="175" t="s">
        <v>354</v>
      </c>
      <c r="AR264" s="168"/>
      <c r="AS264" s="168"/>
      <c r="AT264" s="169"/>
      <c r="AU264" s="134" t="s">
        <v>370</v>
      </c>
      <c r="AV264" s="134"/>
      <c r="AW264" s="134"/>
      <c r="AX264" s="135"/>
    </row>
    <row r="265" spans="1:50" ht="18.75" hidden="1" customHeight="1" x14ac:dyDescent="0.15">
      <c r="A265" s="998"/>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8"/>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8"/>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8"/>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533</v>
      </c>
      <c r="AF268" s="264"/>
      <c r="AG268" s="264"/>
      <c r="AH268" s="264"/>
      <c r="AI268" s="264" t="s">
        <v>529</v>
      </c>
      <c r="AJ268" s="264"/>
      <c r="AK268" s="264"/>
      <c r="AL268" s="264"/>
      <c r="AM268" s="264" t="s">
        <v>524</v>
      </c>
      <c r="AN268" s="264"/>
      <c r="AO268" s="264"/>
      <c r="AP268" s="266"/>
      <c r="AQ268" s="266" t="s">
        <v>354</v>
      </c>
      <c r="AR268" s="267"/>
      <c r="AS268" s="267"/>
      <c r="AT268" s="268"/>
      <c r="AU268" s="278" t="s">
        <v>370</v>
      </c>
      <c r="AV268" s="278"/>
      <c r="AW268" s="278"/>
      <c r="AX268" s="279"/>
    </row>
    <row r="269" spans="1:50" ht="18.75" hidden="1" customHeight="1" x14ac:dyDescent="0.15">
      <c r="A269" s="998"/>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8"/>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8"/>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8"/>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4"/>
    </row>
    <row r="273" spans="1:50" ht="22.5" hidden="1" customHeight="1" x14ac:dyDescent="0.15">
      <c r="A273" s="998"/>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1"/>
      <c r="C274" s="250"/>
      <c r="D274" s="251"/>
      <c r="E274" s="250"/>
      <c r="F274" s="313"/>
      <c r="G274" s="229"/>
      <c r="H274" s="160"/>
      <c r="I274" s="160"/>
      <c r="J274" s="160"/>
      <c r="K274" s="160"/>
      <c r="L274" s="160"/>
      <c r="M274" s="160"/>
      <c r="N274" s="160"/>
      <c r="O274" s="160"/>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8"/>
      <c r="B278" s="251"/>
      <c r="C278" s="250"/>
      <c r="D278" s="251"/>
      <c r="E278" s="250"/>
      <c r="F278" s="313"/>
      <c r="G278" s="234"/>
      <c r="H278" s="163"/>
      <c r="I278" s="163"/>
      <c r="J278" s="163"/>
      <c r="K278" s="163"/>
      <c r="L278" s="163"/>
      <c r="M278" s="163"/>
      <c r="N278" s="163"/>
      <c r="O278" s="163"/>
      <c r="P278" s="235"/>
      <c r="Q278" s="991"/>
      <c r="R278" s="992"/>
      <c r="S278" s="992"/>
      <c r="T278" s="992"/>
      <c r="U278" s="992"/>
      <c r="V278" s="992"/>
      <c r="W278" s="992"/>
      <c r="X278" s="992"/>
      <c r="Y278" s="992"/>
      <c r="Z278" s="992"/>
      <c r="AA278" s="993"/>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8"/>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60"/>
      <c r="I281" s="160"/>
      <c r="J281" s="160"/>
      <c r="K281" s="160"/>
      <c r="L281" s="160"/>
      <c r="M281" s="160"/>
      <c r="N281" s="160"/>
      <c r="O281" s="160"/>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8"/>
      <c r="B285" s="251"/>
      <c r="C285" s="250"/>
      <c r="D285" s="251"/>
      <c r="E285" s="250"/>
      <c r="F285" s="313"/>
      <c r="G285" s="234"/>
      <c r="H285" s="163"/>
      <c r="I285" s="163"/>
      <c r="J285" s="163"/>
      <c r="K285" s="163"/>
      <c r="L285" s="163"/>
      <c r="M285" s="163"/>
      <c r="N285" s="163"/>
      <c r="O285" s="163"/>
      <c r="P285" s="235"/>
      <c r="Q285" s="991"/>
      <c r="R285" s="992"/>
      <c r="S285" s="992"/>
      <c r="T285" s="992"/>
      <c r="U285" s="992"/>
      <c r="V285" s="992"/>
      <c r="W285" s="992"/>
      <c r="X285" s="992"/>
      <c r="Y285" s="992"/>
      <c r="Z285" s="992"/>
      <c r="AA285" s="993"/>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8"/>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60"/>
      <c r="I288" s="160"/>
      <c r="J288" s="160"/>
      <c r="K288" s="160"/>
      <c r="L288" s="160"/>
      <c r="M288" s="160"/>
      <c r="N288" s="160"/>
      <c r="O288" s="160"/>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8"/>
      <c r="B292" s="251"/>
      <c r="C292" s="250"/>
      <c r="D292" s="251"/>
      <c r="E292" s="250"/>
      <c r="F292" s="313"/>
      <c r="G292" s="234"/>
      <c r="H292" s="163"/>
      <c r="I292" s="163"/>
      <c r="J292" s="163"/>
      <c r="K292" s="163"/>
      <c r="L292" s="163"/>
      <c r="M292" s="163"/>
      <c r="N292" s="163"/>
      <c r="O292" s="163"/>
      <c r="P292" s="235"/>
      <c r="Q292" s="991"/>
      <c r="R292" s="992"/>
      <c r="S292" s="992"/>
      <c r="T292" s="992"/>
      <c r="U292" s="992"/>
      <c r="V292" s="992"/>
      <c r="W292" s="992"/>
      <c r="X292" s="992"/>
      <c r="Y292" s="992"/>
      <c r="Z292" s="992"/>
      <c r="AA292" s="993"/>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8"/>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60"/>
      <c r="I295" s="160"/>
      <c r="J295" s="160"/>
      <c r="K295" s="160"/>
      <c r="L295" s="160"/>
      <c r="M295" s="160"/>
      <c r="N295" s="160"/>
      <c r="O295" s="160"/>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8"/>
      <c r="B299" s="251"/>
      <c r="C299" s="250"/>
      <c r="D299" s="251"/>
      <c r="E299" s="250"/>
      <c r="F299" s="313"/>
      <c r="G299" s="234"/>
      <c r="H299" s="163"/>
      <c r="I299" s="163"/>
      <c r="J299" s="163"/>
      <c r="K299" s="163"/>
      <c r="L299" s="163"/>
      <c r="M299" s="163"/>
      <c r="N299" s="163"/>
      <c r="O299" s="163"/>
      <c r="P299" s="235"/>
      <c r="Q299" s="991"/>
      <c r="R299" s="992"/>
      <c r="S299" s="992"/>
      <c r="T299" s="992"/>
      <c r="U299" s="992"/>
      <c r="V299" s="992"/>
      <c r="W299" s="992"/>
      <c r="X299" s="992"/>
      <c r="Y299" s="992"/>
      <c r="Z299" s="992"/>
      <c r="AA299" s="993"/>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8"/>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60"/>
      <c r="I302" s="160"/>
      <c r="J302" s="160"/>
      <c r="K302" s="160"/>
      <c r="L302" s="160"/>
      <c r="M302" s="160"/>
      <c r="N302" s="160"/>
      <c r="O302" s="160"/>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8"/>
      <c r="B306" s="251"/>
      <c r="C306" s="250"/>
      <c r="D306" s="251"/>
      <c r="E306" s="314"/>
      <c r="F306" s="315"/>
      <c r="G306" s="234"/>
      <c r="H306" s="163"/>
      <c r="I306" s="163"/>
      <c r="J306" s="163"/>
      <c r="K306" s="163"/>
      <c r="L306" s="163"/>
      <c r="M306" s="163"/>
      <c r="N306" s="163"/>
      <c r="O306" s="163"/>
      <c r="P306" s="235"/>
      <c r="Q306" s="991"/>
      <c r="R306" s="992"/>
      <c r="S306" s="992"/>
      <c r="T306" s="992"/>
      <c r="U306" s="992"/>
      <c r="V306" s="992"/>
      <c r="W306" s="992"/>
      <c r="X306" s="992"/>
      <c r="Y306" s="992"/>
      <c r="Z306" s="992"/>
      <c r="AA306" s="993"/>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8"/>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8"/>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532</v>
      </c>
      <c r="AF312" s="264"/>
      <c r="AG312" s="264"/>
      <c r="AH312" s="264"/>
      <c r="AI312" s="264" t="s">
        <v>529</v>
      </c>
      <c r="AJ312" s="264"/>
      <c r="AK312" s="264"/>
      <c r="AL312" s="264"/>
      <c r="AM312" s="264" t="s">
        <v>524</v>
      </c>
      <c r="AN312" s="264"/>
      <c r="AO312" s="264"/>
      <c r="AP312" s="266"/>
      <c r="AQ312" s="266" t="s">
        <v>354</v>
      </c>
      <c r="AR312" s="267"/>
      <c r="AS312" s="267"/>
      <c r="AT312" s="268"/>
      <c r="AU312" s="278" t="s">
        <v>370</v>
      </c>
      <c r="AV312" s="278"/>
      <c r="AW312" s="278"/>
      <c r="AX312" s="279"/>
    </row>
    <row r="313" spans="1:50" ht="18.75" hidden="1" customHeight="1" x14ac:dyDescent="0.15">
      <c r="A313" s="998"/>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8"/>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8"/>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8"/>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532</v>
      </c>
      <c r="AF316" s="264"/>
      <c r="AG316" s="264"/>
      <c r="AH316" s="264"/>
      <c r="AI316" s="264" t="s">
        <v>529</v>
      </c>
      <c r="AJ316" s="264"/>
      <c r="AK316" s="264"/>
      <c r="AL316" s="264"/>
      <c r="AM316" s="264" t="s">
        <v>524</v>
      </c>
      <c r="AN316" s="264"/>
      <c r="AO316" s="264"/>
      <c r="AP316" s="266"/>
      <c r="AQ316" s="266" t="s">
        <v>354</v>
      </c>
      <c r="AR316" s="267"/>
      <c r="AS316" s="267"/>
      <c r="AT316" s="268"/>
      <c r="AU316" s="278" t="s">
        <v>370</v>
      </c>
      <c r="AV316" s="278"/>
      <c r="AW316" s="278"/>
      <c r="AX316" s="279"/>
    </row>
    <row r="317" spans="1:50" ht="18.75" hidden="1" customHeight="1" x14ac:dyDescent="0.15">
      <c r="A317" s="998"/>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8"/>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8"/>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8"/>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532</v>
      </c>
      <c r="AF320" s="264"/>
      <c r="AG320" s="264"/>
      <c r="AH320" s="264"/>
      <c r="AI320" s="264" t="s">
        <v>529</v>
      </c>
      <c r="AJ320" s="264"/>
      <c r="AK320" s="264"/>
      <c r="AL320" s="264"/>
      <c r="AM320" s="264" t="s">
        <v>525</v>
      </c>
      <c r="AN320" s="264"/>
      <c r="AO320" s="264"/>
      <c r="AP320" s="266"/>
      <c r="AQ320" s="266" t="s">
        <v>354</v>
      </c>
      <c r="AR320" s="267"/>
      <c r="AS320" s="267"/>
      <c r="AT320" s="268"/>
      <c r="AU320" s="278" t="s">
        <v>370</v>
      </c>
      <c r="AV320" s="278"/>
      <c r="AW320" s="278"/>
      <c r="AX320" s="279"/>
    </row>
    <row r="321" spans="1:50" ht="18.75" hidden="1" customHeight="1" x14ac:dyDescent="0.15">
      <c r="A321" s="998"/>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8"/>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8"/>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8"/>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532</v>
      </c>
      <c r="AF324" s="264"/>
      <c r="AG324" s="264"/>
      <c r="AH324" s="264"/>
      <c r="AI324" s="264" t="s">
        <v>529</v>
      </c>
      <c r="AJ324" s="264"/>
      <c r="AK324" s="264"/>
      <c r="AL324" s="264"/>
      <c r="AM324" s="264" t="s">
        <v>524</v>
      </c>
      <c r="AN324" s="264"/>
      <c r="AO324" s="264"/>
      <c r="AP324" s="266"/>
      <c r="AQ324" s="266" t="s">
        <v>354</v>
      </c>
      <c r="AR324" s="267"/>
      <c r="AS324" s="267"/>
      <c r="AT324" s="268"/>
      <c r="AU324" s="278" t="s">
        <v>370</v>
      </c>
      <c r="AV324" s="278"/>
      <c r="AW324" s="278"/>
      <c r="AX324" s="279"/>
    </row>
    <row r="325" spans="1:50" ht="18.75" hidden="1" customHeight="1" x14ac:dyDescent="0.15">
      <c r="A325" s="998"/>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8"/>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8"/>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8"/>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533</v>
      </c>
      <c r="AF328" s="264"/>
      <c r="AG328" s="264"/>
      <c r="AH328" s="264"/>
      <c r="AI328" s="264" t="s">
        <v>529</v>
      </c>
      <c r="AJ328" s="264"/>
      <c r="AK328" s="264"/>
      <c r="AL328" s="264"/>
      <c r="AM328" s="264" t="s">
        <v>525</v>
      </c>
      <c r="AN328" s="264"/>
      <c r="AO328" s="264"/>
      <c r="AP328" s="266"/>
      <c r="AQ328" s="266" t="s">
        <v>354</v>
      </c>
      <c r="AR328" s="267"/>
      <c r="AS328" s="267"/>
      <c r="AT328" s="268"/>
      <c r="AU328" s="278" t="s">
        <v>370</v>
      </c>
      <c r="AV328" s="278"/>
      <c r="AW328" s="278"/>
      <c r="AX328" s="279"/>
    </row>
    <row r="329" spans="1:50" ht="18.75" hidden="1" customHeight="1" x14ac:dyDescent="0.15">
      <c r="A329" s="998"/>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8"/>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8"/>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8"/>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4"/>
    </row>
    <row r="333" spans="1:50" ht="22.5" hidden="1" customHeight="1" x14ac:dyDescent="0.15">
      <c r="A333" s="998"/>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1"/>
      <c r="C334" s="250"/>
      <c r="D334" s="251"/>
      <c r="E334" s="250"/>
      <c r="F334" s="313"/>
      <c r="G334" s="229"/>
      <c r="H334" s="160"/>
      <c r="I334" s="160"/>
      <c r="J334" s="160"/>
      <c r="K334" s="160"/>
      <c r="L334" s="160"/>
      <c r="M334" s="160"/>
      <c r="N334" s="160"/>
      <c r="O334" s="160"/>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8"/>
      <c r="B338" s="251"/>
      <c r="C338" s="250"/>
      <c r="D338" s="251"/>
      <c r="E338" s="250"/>
      <c r="F338" s="313"/>
      <c r="G338" s="234"/>
      <c r="H338" s="163"/>
      <c r="I338" s="163"/>
      <c r="J338" s="163"/>
      <c r="K338" s="163"/>
      <c r="L338" s="163"/>
      <c r="M338" s="163"/>
      <c r="N338" s="163"/>
      <c r="O338" s="163"/>
      <c r="P338" s="235"/>
      <c r="Q338" s="991"/>
      <c r="R338" s="992"/>
      <c r="S338" s="992"/>
      <c r="T338" s="992"/>
      <c r="U338" s="992"/>
      <c r="V338" s="992"/>
      <c r="W338" s="992"/>
      <c r="X338" s="992"/>
      <c r="Y338" s="992"/>
      <c r="Z338" s="992"/>
      <c r="AA338" s="993"/>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8"/>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60"/>
      <c r="I341" s="160"/>
      <c r="J341" s="160"/>
      <c r="K341" s="160"/>
      <c r="L341" s="160"/>
      <c r="M341" s="160"/>
      <c r="N341" s="160"/>
      <c r="O341" s="160"/>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8"/>
      <c r="B345" s="251"/>
      <c r="C345" s="250"/>
      <c r="D345" s="251"/>
      <c r="E345" s="250"/>
      <c r="F345" s="313"/>
      <c r="G345" s="234"/>
      <c r="H345" s="163"/>
      <c r="I345" s="163"/>
      <c r="J345" s="163"/>
      <c r="K345" s="163"/>
      <c r="L345" s="163"/>
      <c r="M345" s="163"/>
      <c r="N345" s="163"/>
      <c r="O345" s="163"/>
      <c r="P345" s="235"/>
      <c r="Q345" s="991"/>
      <c r="R345" s="992"/>
      <c r="S345" s="992"/>
      <c r="T345" s="992"/>
      <c r="U345" s="992"/>
      <c r="V345" s="992"/>
      <c r="W345" s="992"/>
      <c r="X345" s="992"/>
      <c r="Y345" s="992"/>
      <c r="Z345" s="992"/>
      <c r="AA345" s="993"/>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8"/>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60"/>
      <c r="I348" s="160"/>
      <c r="J348" s="160"/>
      <c r="K348" s="160"/>
      <c r="L348" s="160"/>
      <c r="M348" s="160"/>
      <c r="N348" s="160"/>
      <c r="O348" s="160"/>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8"/>
      <c r="B352" s="251"/>
      <c r="C352" s="250"/>
      <c r="D352" s="251"/>
      <c r="E352" s="250"/>
      <c r="F352" s="313"/>
      <c r="G352" s="234"/>
      <c r="H352" s="163"/>
      <c r="I352" s="163"/>
      <c r="J352" s="163"/>
      <c r="K352" s="163"/>
      <c r="L352" s="163"/>
      <c r="M352" s="163"/>
      <c r="N352" s="163"/>
      <c r="O352" s="163"/>
      <c r="P352" s="235"/>
      <c r="Q352" s="991"/>
      <c r="R352" s="992"/>
      <c r="S352" s="992"/>
      <c r="T352" s="992"/>
      <c r="U352" s="992"/>
      <c r="V352" s="992"/>
      <c r="W352" s="992"/>
      <c r="X352" s="992"/>
      <c r="Y352" s="992"/>
      <c r="Z352" s="992"/>
      <c r="AA352" s="993"/>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8"/>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60"/>
      <c r="I355" s="160"/>
      <c r="J355" s="160"/>
      <c r="K355" s="160"/>
      <c r="L355" s="160"/>
      <c r="M355" s="160"/>
      <c r="N355" s="160"/>
      <c r="O355" s="160"/>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8"/>
      <c r="B359" s="251"/>
      <c r="C359" s="250"/>
      <c r="D359" s="251"/>
      <c r="E359" s="250"/>
      <c r="F359" s="313"/>
      <c r="G359" s="234"/>
      <c r="H359" s="163"/>
      <c r="I359" s="163"/>
      <c r="J359" s="163"/>
      <c r="K359" s="163"/>
      <c r="L359" s="163"/>
      <c r="M359" s="163"/>
      <c r="N359" s="163"/>
      <c r="O359" s="163"/>
      <c r="P359" s="235"/>
      <c r="Q359" s="991"/>
      <c r="R359" s="992"/>
      <c r="S359" s="992"/>
      <c r="T359" s="992"/>
      <c r="U359" s="992"/>
      <c r="V359" s="992"/>
      <c r="W359" s="992"/>
      <c r="X359" s="992"/>
      <c r="Y359" s="992"/>
      <c r="Z359" s="992"/>
      <c r="AA359" s="993"/>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8"/>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60"/>
      <c r="I362" s="160"/>
      <c r="J362" s="160"/>
      <c r="K362" s="160"/>
      <c r="L362" s="160"/>
      <c r="M362" s="160"/>
      <c r="N362" s="160"/>
      <c r="O362" s="160"/>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8"/>
      <c r="B366" s="251"/>
      <c r="C366" s="250"/>
      <c r="D366" s="251"/>
      <c r="E366" s="314"/>
      <c r="F366" s="315"/>
      <c r="G366" s="234"/>
      <c r="H366" s="163"/>
      <c r="I366" s="163"/>
      <c r="J366" s="163"/>
      <c r="K366" s="163"/>
      <c r="L366" s="163"/>
      <c r="M366" s="163"/>
      <c r="N366" s="163"/>
      <c r="O366" s="163"/>
      <c r="P366" s="235"/>
      <c r="Q366" s="991"/>
      <c r="R366" s="992"/>
      <c r="S366" s="992"/>
      <c r="T366" s="992"/>
      <c r="U366" s="992"/>
      <c r="V366" s="992"/>
      <c r="W366" s="992"/>
      <c r="X366" s="992"/>
      <c r="Y366" s="992"/>
      <c r="Z366" s="992"/>
      <c r="AA366" s="993"/>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8"/>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8"/>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8"/>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8"/>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532</v>
      </c>
      <c r="AF372" s="264"/>
      <c r="AG372" s="264"/>
      <c r="AH372" s="264"/>
      <c r="AI372" s="264" t="s">
        <v>529</v>
      </c>
      <c r="AJ372" s="264"/>
      <c r="AK372" s="264"/>
      <c r="AL372" s="264"/>
      <c r="AM372" s="264" t="s">
        <v>524</v>
      </c>
      <c r="AN372" s="264"/>
      <c r="AO372" s="264"/>
      <c r="AP372" s="266"/>
      <c r="AQ372" s="266" t="s">
        <v>354</v>
      </c>
      <c r="AR372" s="267"/>
      <c r="AS372" s="267"/>
      <c r="AT372" s="268"/>
      <c r="AU372" s="278" t="s">
        <v>370</v>
      </c>
      <c r="AV372" s="278"/>
      <c r="AW372" s="278"/>
      <c r="AX372" s="279"/>
    </row>
    <row r="373" spans="1:50" ht="18.75" hidden="1" customHeight="1" x14ac:dyDescent="0.15">
      <c r="A373" s="998"/>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8"/>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8"/>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8"/>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532</v>
      </c>
      <c r="AF376" s="264"/>
      <c r="AG376" s="264"/>
      <c r="AH376" s="264"/>
      <c r="AI376" s="264" t="s">
        <v>529</v>
      </c>
      <c r="AJ376" s="264"/>
      <c r="AK376" s="264"/>
      <c r="AL376" s="264"/>
      <c r="AM376" s="264" t="s">
        <v>524</v>
      </c>
      <c r="AN376" s="264"/>
      <c r="AO376" s="264"/>
      <c r="AP376" s="266"/>
      <c r="AQ376" s="266" t="s">
        <v>354</v>
      </c>
      <c r="AR376" s="267"/>
      <c r="AS376" s="267"/>
      <c r="AT376" s="268"/>
      <c r="AU376" s="278" t="s">
        <v>370</v>
      </c>
      <c r="AV376" s="278"/>
      <c r="AW376" s="278"/>
      <c r="AX376" s="279"/>
    </row>
    <row r="377" spans="1:50" ht="18.75" hidden="1" customHeight="1" x14ac:dyDescent="0.15">
      <c r="A377" s="998"/>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8"/>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8"/>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8"/>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532</v>
      </c>
      <c r="AF380" s="264"/>
      <c r="AG380" s="264"/>
      <c r="AH380" s="264"/>
      <c r="AI380" s="264" t="s">
        <v>529</v>
      </c>
      <c r="AJ380" s="264"/>
      <c r="AK380" s="264"/>
      <c r="AL380" s="264"/>
      <c r="AM380" s="264" t="s">
        <v>524</v>
      </c>
      <c r="AN380" s="264"/>
      <c r="AO380" s="264"/>
      <c r="AP380" s="266"/>
      <c r="AQ380" s="266" t="s">
        <v>354</v>
      </c>
      <c r="AR380" s="267"/>
      <c r="AS380" s="267"/>
      <c r="AT380" s="268"/>
      <c r="AU380" s="278" t="s">
        <v>370</v>
      </c>
      <c r="AV380" s="278"/>
      <c r="AW380" s="278"/>
      <c r="AX380" s="279"/>
    </row>
    <row r="381" spans="1:50" ht="18.75" hidden="1" customHeight="1" x14ac:dyDescent="0.15">
      <c r="A381" s="998"/>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8"/>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8"/>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8"/>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532</v>
      </c>
      <c r="AF384" s="264"/>
      <c r="AG384" s="264"/>
      <c r="AH384" s="264"/>
      <c r="AI384" s="264" t="s">
        <v>529</v>
      </c>
      <c r="AJ384" s="264"/>
      <c r="AK384" s="264"/>
      <c r="AL384" s="264"/>
      <c r="AM384" s="264" t="s">
        <v>524</v>
      </c>
      <c r="AN384" s="264"/>
      <c r="AO384" s="264"/>
      <c r="AP384" s="266"/>
      <c r="AQ384" s="266" t="s">
        <v>354</v>
      </c>
      <c r="AR384" s="267"/>
      <c r="AS384" s="267"/>
      <c r="AT384" s="268"/>
      <c r="AU384" s="278" t="s">
        <v>370</v>
      </c>
      <c r="AV384" s="278"/>
      <c r="AW384" s="278"/>
      <c r="AX384" s="279"/>
    </row>
    <row r="385" spans="1:50" ht="18.75" hidden="1" customHeight="1" x14ac:dyDescent="0.15">
      <c r="A385" s="998"/>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8"/>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8"/>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8"/>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532</v>
      </c>
      <c r="AF388" s="264"/>
      <c r="AG388" s="264"/>
      <c r="AH388" s="264"/>
      <c r="AI388" s="264" t="s">
        <v>529</v>
      </c>
      <c r="AJ388" s="264"/>
      <c r="AK388" s="264"/>
      <c r="AL388" s="264"/>
      <c r="AM388" s="264" t="s">
        <v>524</v>
      </c>
      <c r="AN388" s="264"/>
      <c r="AO388" s="264"/>
      <c r="AP388" s="266"/>
      <c r="AQ388" s="266" t="s">
        <v>354</v>
      </c>
      <c r="AR388" s="267"/>
      <c r="AS388" s="267"/>
      <c r="AT388" s="268"/>
      <c r="AU388" s="278" t="s">
        <v>370</v>
      </c>
      <c r="AV388" s="278"/>
      <c r="AW388" s="278"/>
      <c r="AX388" s="279"/>
    </row>
    <row r="389" spans="1:50" ht="18.75" hidden="1" customHeight="1" x14ac:dyDescent="0.15">
      <c r="A389" s="998"/>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8"/>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8"/>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8"/>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4"/>
    </row>
    <row r="393" spans="1:50" ht="22.5" hidden="1" customHeight="1" x14ac:dyDescent="0.15">
      <c r="A393" s="998"/>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1"/>
      <c r="C394" s="250"/>
      <c r="D394" s="251"/>
      <c r="E394" s="250"/>
      <c r="F394" s="313"/>
      <c r="G394" s="229"/>
      <c r="H394" s="160"/>
      <c r="I394" s="160"/>
      <c r="J394" s="160"/>
      <c r="K394" s="160"/>
      <c r="L394" s="160"/>
      <c r="M394" s="160"/>
      <c r="N394" s="160"/>
      <c r="O394" s="160"/>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8"/>
      <c r="B398" s="251"/>
      <c r="C398" s="250"/>
      <c r="D398" s="251"/>
      <c r="E398" s="250"/>
      <c r="F398" s="313"/>
      <c r="G398" s="234"/>
      <c r="H398" s="163"/>
      <c r="I398" s="163"/>
      <c r="J398" s="163"/>
      <c r="K398" s="163"/>
      <c r="L398" s="163"/>
      <c r="M398" s="163"/>
      <c r="N398" s="163"/>
      <c r="O398" s="163"/>
      <c r="P398" s="235"/>
      <c r="Q398" s="991"/>
      <c r="R398" s="992"/>
      <c r="S398" s="992"/>
      <c r="T398" s="992"/>
      <c r="U398" s="992"/>
      <c r="V398" s="992"/>
      <c r="W398" s="992"/>
      <c r="X398" s="992"/>
      <c r="Y398" s="992"/>
      <c r="Z398" s="992"/>
      <c r="AA398" s="993"/>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8"/>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60"/>
      <c r="I401" s="160"/>
      <c r="J401" s="160"/>
      <c r="K401" s="160"/>
      <c r="L401" s="160"/>
      <c r="M401" s="160"/>
      <c r="N401" s="160"/>
      <c r="O401" s="160"/>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8"/>
      <c r="B405" s="251"/>
      <c r="C405" s="250"/>
      <c r="D405" s="251"/>
      <c r="E405" s="250"/>
      <c r="F405" s="313"/>
      <c r="G405" s="234"/>
      <c r="H405" s="163"/>
      <c r="I405" s="163"/>
      <c r="J405" s="163"/>
      <c r="K405" s="163"/>
      <c r="L405" s="163"/>
      <c r="M405" s="163"/>
      <c r="N405" s="163"/>
      <c r="O405" s="163"/>
      <c r="P405" s="235"/>
      <c r="Q405" s="991"/>
      <c r="R405" s="992"/>
      <c r="S405" s="992"/>
      <c r="T405" s="992"/>
      <c r="U405" s="992"/>
      <c r="V405" s="992"/>
      <c r="W405" s="992"/>
      <c r="X405" s="992"/>
      <c r="Y405" s="992"/>
      <c r="Z405" s="992"/>
      <c r="AA405" s="993"/>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8"/>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60"/>
      <c r="I408" s="160"/>
      <c r="J408" s="160"/>
      <c r="K408" s="160"/>
      <c r="L408" s="160"/>
      <c r="M408" s="160"/>
      <c r="N408" s="160"/>
      <c r="O408" s="160"/>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8"/>
      <c r="B412" s="251"/>
      <c r="C412" s="250"/>
      <c r="D412" s="251"/>
      <c r="E412" s="250"/>
      <c r="F412" s="313"/>
      <c r="G412" s="234"/>
      <c r="H412" s="163"/>
      <c r="I412" s="163"/>
      <c r="J412" s="163"/>
      <c r="K412" s="163"/>
      <c r="L412" s="163"/>
      <c r="M412" s="163"/>
      <c r="N412" s="163"/>
      <c r="O412" s="163"/>
      <c r="P412" s="235"/>
      <c r="Q412" s="991"/>
      <c r="R412" s="992"/>
      <c r="S412" s="992"/>
      <c r="T412" s="992"/>
      <c r="U412" s="992"/>
      <c r="V412" s="992"/>
      <c r="W412" s="992"/>
      <c r="X412" s="992"/>
      <c r="Y412" s="992"/>
      <c r="Z412" s="992"/>
      <c r="AA412" s="993"/>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8"/>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60"/>
      <c r="I415" s="160"/>
      <c r="J415" s="160"/>
      <c r="K415" s="160"/>
      <c r="L415" s="160"/>
      <c r="M415" s="160"/>
      <c r="N415" s="160"/>
      <c r="O415" s="160"/>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8"/>
      <c r="B419" s="251"/>
      <c r="C419" s="250"/>
      <c r="D419" s="251"/>
      <c r="E419" s="250"/>
      <c r="F419" s="313"/>
      <c r="G419" s="234"/>
      <c r="H419" s="163"/>
      <c r="I419" s="163"/>
      <c r="J419" s="163"/>
      <c r="K419" s="163"/>
      <c r="L419" s="163"/>
      <c r="M419" s="163"/>
      <c r="N419" s="163"/>
      <c r="O419" s="163"/>
      <c r="P419" s="235"/>
      <c r="Q419" s="991"/>
      <c r="R419" s="992"/>
      <c r="S419" s="992"/>
      <c r="T419" s="992"/>
      <c r="U419" s="992"/>
      <c r="V419" s="992"/>
      <c r="W419" s="992"/>
      <c r="X419" s="992"/>
      <c r="Y419" s="992"/>
      <c r="Z419" s="992"/>
      <c r="AA419" s="993"/>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8"/>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60"/>
      <c r="I422" s="160"/>
      <c r="J422" s="160"/>
      <c r="K422" s="160"/>
      <c r="L422" s="160"/>
      <c r="M422" s="160"/>
      <c r="N422" s="160"/>
      <c r="O422" s="160"/>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8"/>
      <c r="B426" s="251"/>
      <c r="C426" s="250"/>
      <c r="D426" s="251"/>
      <c r="E426" s="314"/>
      <c r="F426" s="315"/>
      <c r="G426" s="234"/>
      <c r="H426" s="163"/>
      <c r="I426" s="163"/>
      <c r="J426" s="163"/>
      <c r="K426" s="163"/>
      <c r="L426" s="163"/>
      <c r="M426" s="163"/>
      <c r="N426" s="163"/>
      <c r="O426" s="163"/>
      <c r="P426" s="235"/>
      <c r="Q426" s="991"/>
      <c r="R426" s="992"/>
      <c r="S426" s="992"/>
      <c r="T426" s="992"/>
      <c r="U426" s="992"/>
      <c r="V426" s="992"/>
      <c r="W426" s="992"/>
      <c r="X426" s="992"/>
      <c r="Y426" s="992"/>
      <c r="Z426" s="992"/>
      <c r="AA426" s="993"/>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8"/>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8"/>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8"/>
      <c r="B429" s="251"/>
      <c r="C429" s="314"/>
      <c r="D429" s="996"/>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8"/>
      <c r="B430" s="251"/>
      <c r="C430" s="248" t="s">
        <v>558</v>
      </c>
      <c r="D430" s="249"/>
      <c r="E430" s="237" t="s">
        <v>542</v>
      </c>
      <c r="F430" s="447"/>
      <c r="G430" s="239" t="s">
        <v>374</v>
      </c>
      <c r="H430" s="157"/>
      <c r="I430" s="157"/>
      <c r="J430" s="240" t="s">
        <v>594</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8"/>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525</v>
      </c>
      <c r="AJ431" s="180"/>
      <c r="AK431" s="180"/>
      <c r="AL431" s="175"/>
      <c r="AM431" s="180" t="s">
        <v>520</v>
      </c>
      <c r="AN431" s="180"/>
      <c r="AO431" s="180"/>
      <c r="AP431" s="175"/>
      <c r="AQ431" s="175" t="s">
        <v>354</v>
      </c>
      <c r="AR431" s="168"/>
      <c r="AS431" s="168"/>
      <c r="AT431" s="169"/>
      <c r="AU431" s="134" t="s">
        <v>253</v>
      </c>
      <c r="AV431" s="134"/>
      <c r="AW431" s="134"/>
      <c r="AX431" s="135"/>
    </row>
    <row r="432" spans="1:50" ht="18.75" hidden="1" customHeight="1" x14ac:dyDescent="0.15">
      <c r="A432" s="998"/>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595</v>
      </c>
      <c r="AF432" s="136"/>
      <c r="AG432" s="137" t="s">
        <v>355</v>
      </c>
      <c r="AH432" s="171"/>
      <c r="AI432" s="181"/>
      <c r="AJ432" s="181"/>
      <c r="AK432" s="181"/>
      <c r="AL432" s="176"/>
      <c r="AM432" s="181"/>
      <c r="AN432" s="181"/>
      <c r="AO432" s="181"/>
      <c r="AP432" s="176"/>
      <c r="AQ432" s="216" t="s">
        <v>595</v>
      </c>
      <c r="AR432" s="136"/>
      <c r="AS432" s="137" t="s">
        <v>355</v>
      </c>
      <c r="AT432" s="171"/>
      <c r="AU432" s="136" t="s">
        <v>595</v>
      </c>
      <c r="AV432" s="136"/>
      <c r="AW432" s="137" t="s">
        <v>300</v>
      </c>
      <c r="AX432" s="138"/>
    </row>
    <row r="433" spans="1:50" ht="23.25" hidden="1" customHeight="1" x14ac:dyDescent="0.15">
      <c r="A433" s="998"/>
      <c r="B433" s="251"/>
      <c r="C433" s="250"/>
      <c r="D433" s="251"/>
      <c r="E433" s="165"/>
      <c r="F433" s="166"/>
      <c r="G433" s="229" t="s">
        <v>595</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595</v>
      </c>
      <c r="AC433" s="133"/>
      <c r="AD433" s="133"/>
      <c r="AE433" s="111" t="s">
        <v>594</v>
      </c>
      <c r="AF433" s="112"/>
      <c r="AG433" s="112"/>
      <c r="AH433" s="113"/>
      <c r="AI433" s="111" t="s">
        <v>594</v>
      </c>
      <c r="AJ433" s="112"/>
      <c r="AK433" s="112"/>
      <c r="AL433" s="112"/>
      <c r="AM433" s="111" t="s">
        <v>569</v>
      </c>
      <c r="AN433" s="112"/>
      <c r="AO433" s="112"/>
      <c r="AP433" s="113"/>
      <c r="AQ433" s="111" t="s">
        <v>594</v>
      </c>
      <c r="AR433" s="112"/>
      <c r="AS433" s="112"/>
      <c r="AT433" s="113"/>
      <c r="AU433" s="112" t="s">
        <v>594</v>
      </c>
      <c r="AV433" s="112"/>
      <c r="AW433" s="112"/>
      <c r="AX433" s="221"/>
    </row>
    <row r="434" spans="1:50" ht="23.25" hidden="1" customHeight="1" x14ac:dyDescent="0.15">
      <c r="A434" s="998"/>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595</v>
      </c>
      <c r="AC434" s="220"/>
      <c r="AD434" s="220"/>
      <c r="AE434" s="111" t="s">
        <v>594</v>
      </c>
      <c r="AF434" s="112"/>
      <c r="AG434" s="112"/>
      <c r="AH434" s="113"/>
      <c r="AI434" s="111" t="s">
        <v>594</v>
      </c>
      <c r="AJ434" s="112"/>
      <c r="AK434" s="112"/>
      <c r="AL434" s="112"/>
      <c r="AM434" s="111" t="s">
        <v>569</v>
      </c>
      <c r="AN434" s="112"/>
      <c r="AO434" s="112"/>
      <c r="AP434" s="113"/>
      <c r="AQ434" s="111" t="s">
        <v>594</v>
      </c>
      <c r="AR434" s="112"/>
      <c r="AS434" s="112"/>
      <c r="AT434" s="113"/>
      <c r="AU434" s="112" t="s">
        <v>594</v>
      </c>
      <c r="AV434" s="112"/>
      <c r="AW434" s="112"/>
      <c r="AX434" s="221"/>
    </row>
    <row r="435" spans="1:50" ht="23.25" hidden="1" customHeight="1" x14ac:dyDescent="0.15">
      <c r="A435" s="998"/>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594</v>
      </c>
      <c r="AF435" s="112"/>
      <c r="AG435" s="112"/>
      <c r="AH435" s="113"/>
      <c r="AI435" s="111" t="s">
        <v>594</v>
      </c>
      <c r="AJ435" s="112"/>
      <c r="AK435" s="112"/>
      <c r="AL435" s="112"/>
      <c r="AM435" s="111" t="s">
        <v>569</v>
      </c>
      <c r="AN435" s="112"/>
      <c r="AO435" s="112"/>
      <c r="AP435" s="113"/>
      <c r="AQ435" s="111" t="s">
        <v>594</v>
      </c>
      <c r="AR435" s="112"/>
      <c r="AS435" s="112"/>
      <c r="AT435" s="113"/>
      <c r="AU435" s="112" t="s">
        <v>594</v>
      </c>
      <c r="AV435" s="112"/>
      <c r="AW435" s="112"/>
      <c r="AX435" s="221"/>
    </row>
    <row r="436" spans="1:50" ht="18.75" hidden="1" customHeight="1" x14ac:dyDescent="0.15">
      <c r="A436" s="998"/>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524</v>
      </c>
      <c r="AJ436" s="180"/>
      <c r="AK436" s="180"/>
      <c r="AL436" s="175"/>
      <c r="AM436" s="180" t="s">
        <v>520</v>
      </c>
      <c r="AN436" s="180"/>
      <c r="AO436" s="180"/>
      <c r="AP436" s="175"/>
      <c r="AQ436" s="175" t="s">
        <v>354</v>
      </c>
      <c r="AR436" s="168"/>
      <c r="AS436" s="168"/>
      <c r="AT436" s="169"/>
      <c r="AU436" s="134" t="s">
        <v>253</v>
      </c>
      <c r="AV436" s="134"/>
      <c r="AW436" s="134"/>
      <c r="AX436" s="135"/>
    </row>
    <row r="437" spans="1:50" ht="18.75" hidden="1" customHeight="1" x14ac:dyDescent="0.15">
      <c r="A437" s="998"/>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8"/>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8"/>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8"/>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8"/>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524</v>
      </c>
      <c r="AJ441" s="180"/>
      <c r="AK441" s="180"/>
      <c r="AL441" s="175"/>
      <c r="AM441" s="180" t="s">
        <v>516</v>
      </c>
      <c r="AN441" s="180"/>
      <c r="AO441" s="180"/>
      <c r="AP441" s="175"/>
      <c r="AQ441" s="175" t="s">
        <v>354</v>
      </c>
      <c r="AR441" s="168"/>
      <c r="AS441" s="168"/>
      <c r="AT441" s="169"/>
      <c r="AU441" s="134" t="s">
        <v>253</v>
      </c>
      <c r="AV441" s="134"/>
      <c r="AW441" s="134"/>
      <c r="AX441" s="135"/>
    </row>
    <row r="442" spans="1:50" ht="18.75" hidden="1" customHeight="1" x14ac:dyDescent="0.15">
      <c r="A442" s="998"/>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8"/>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8"/>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8"/>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8"/>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524</v>
      </c>
      <c r="AJ446" s="180"/>
      <c r="AK446" s="180"/>
      <c r="AL446" s="175"/>
      <c r="AM446" s="180" t="s">
        <v>521</v>
      </c>
      <c r="AN446" s="180"/>
      <c r="AO446" s="180"/>
      <c r="AP446" s="175"/>
      <c r="AQ446" s="175" t="s">
        <v>354</v>
      </c>
      <c r="AR446" s="168"/>
      <c r="AS446" s="168"/>
      <c r="AT446" s="169"/>
      <c r="AU446" s="134" t="s">
        <v>253</v>
      </c>
      <c r="AV446" s="134"/>
      <c r="AW446" s="134"/>
      <c r="AX446" s="135"/>
    </row>
    <row r="447" spans="1:50" ht="18.75" hidden="1" customHeight="1" x14ac:dyDescent="0.15">
      <c r="A447" s="998"/>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8"/>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8"/>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8"/>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customHeight="1" x14ac:dyDescent="0.15">
      <c r="A451" s="998"/>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524</v>
      </c>
      <c r="AJ451" s="180"/>
      <c r="AK451" s="180"/>
      <c r="AL451" s="175"/>
      <c r="AM451" s="180" t="s">
        <v>520</v>
      </c>
      <c r="AN451" s="180"/>
      <c r="AO451" s="180"/>
      <c r="AP451" s="175"/>
      <c r="AQ451" s="175" t="s">
        <v>354</v>
      </c>
      <c r="AR451" s="168"/>
      <c r="AS451" s="168"/>
      <c r="AT451" s="169"/>
      <c r="AU451" s="134" t="s">
        <v>253</v>
      </c>
      <c r="AV451" s="134"/>
      <c r="AW451" s="134"/>
      <c r="AX451" s="135"/>
    </row>
    <row r="452" spans="1:50" ht="18.75" customHeight="1" x14ac:dyDescent="0.15">
      <c r="A452" s="998"/>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t="s">
        <v>653</v>
      </c>
      <c r="AF452" s="136"/>
      <c r="AG452" s="137" t="s">
        <v>355</v>
      </c>
      <c r="AH452" s="171"/>
      <c r="AI452" s="181"/>
      <c r="AJ452" s="181"/>
      <c r="AK452" s="181"/>
      <c r="AL452" s="176"/>
      <c r="AM452" s="181"/>
      <c r="AN452" s="181"/>
      <c r="AO452" s="181"/>
      <c r="AP452" s="176"/>
      <c r="AQ452" s="216" t="s">
        <v>653</v>
      </c>
      <c r="AR452" s="136"/>
      <c r="AS452" s="137" t="s">
        <v>355</v>
      </c>
      <c r="AT452" s="171"/>
      <c r="AU452" s="136" t="s">
        <v>653</v>
      </c>
      <c r="AV452" s="136"/>
      <c r="AW452" s="137" t="s">
        <v>300</v>
      </c>
      <c r="AX452" s="138"/>
    </row>
    <row r="453" spans="1:50" ht="23.25" customHeight="1" x14ac:dyDescent="0.15">
      <c r="A453" s="998"/>
      <c r="B453" s="251"/>
      <c r="C453" s="250"/>
      <c r="D453" s="251"/>
      <c r="E453" s="165"/>
      <c r="F453" s="166"/>
      <c r="G453" s="229" t="s">
        <v>563</v>
      </c>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t="s">
        <v>653</v>
      </c>
      <c r="AC453" s="133"/>
      <c r="AD453" s="133"/>
      <c r="AE453" s="111" t="s">
        <v>563</v>
      </c>
      <c r="AF453" s="112"/>
      <c r="AG453" s="112"/>
      <c r="AH453" s="112"/>
      <c r="AI453" s="111" t="s">
        <v>563</v>
      </c>
      <c r="AJ453" s="112"/>
      <c r="AK453" s="112"/>
      <c r="AL453" s="112"/>
      <c r="AM453" s="111" t="s">
        <v>569</v>
      </c>
      <c r="AN453" s="112"/>
      <c r="AO453" s="112"/>
      <c r="AP453" s="113"/>
      <c r="AQ453" s="111" t="s">
        <v>563</v>
      </c>
      <c r="AR453" s="112"/>
      <c r="AS453" s="112"/>
      <c r="AT453" s="113"/>
      <c r="AU453" s="112" t="s">
        <v>563</v>
      </c>
      <c r="AV453" s="112"/>
      <c r="AW453" s="112"/>
      <c r="AX453" s="221"/>
    </row>
    <row r="454" spans="1:50" ht="23.25" customHeight="1" x14ac:dyDescent="0.15">
      <c r="A454" s="998"/>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t="s">
        <v>653</v>
      </c>
      <c r="AC454" s="220"/>
      <c r="AD454" s="220"/>
      <c r="AE454" s="111" t="s">
        <v>563</v>
      </c>
      <c r="AF454" s="112"/>
      <c r="AG454" s="112"/>
      <c r="AH454" s="113"/>
      <c r="AI454" s="111" t="s">
        <v>563</v>
      </c>
      <c r="AJ454" s="112"/>
      <c r="AK454" s="112"/>
      <c r="AL454" s="112"/>
      <c r="AM454" s="111" t="s">
        <v>569</v>
      </c>
      <c r="AN454" s="112"/>
      <c r="AO454" s="112"/>
      <c r="AP454" s="113"/>
      <c r="AQ454" s="111" t="s">
        <v>563</v>
      </c>
      <c r="AR454" s="112"/>
      <c r="AS454" s="112"/>
      <c r="AT454" s="113"/>
      <c r="AU454" s="112" t="s">
        <v>563</v>
      </c>
      <c r="AV454" s="112"/>
      <c r="AW454" s="112"/>
      <c r="AX454" s="221"/>
    </row>
    <row r="455" spans="1:50" ht="23.25" customHeight="1" x14ac:dyDescent="0.15">
      <c r="A455" s="998"/>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t="s">
        <v>563</v>
      </c>
      <c r="AF455" s="112"/>
      <c r="AG455" s="112"/>
      <c r="AH455" s="113"/>
      <c r="AI455" s="111" t="s">
        <v>563</v>
      </c>
      <c r="AJ455" s="112"/>
      <c r="AK455" s="112"/>
      <c r="AL455" s="112"/>
      <c r="AM455" s="111" t="s">
        <v>569</v>
      </c>
      <c r="AN455" s="112"/>
      <c r="AO455" s="112"/>
      <c r="AP455" s="113"/>
      <c r="AQ455" s="111" t="s">
        <v>563</v>
      </c>
      <c r="AR455" s="112"/>
      <c r="AS455" s="112"/>
      <c r="AT455" s="113"/>
      <c r="AU455" s="112" t="s">
        <v>563</v>
      </c>
      <c r="AV455" s="112"/>
      <c r="AW455" s="112"/>
      <c r="AX455" s="221"/>
    </row>
    <row r="456" spans="1:50" ht="18.75" customHeight="1" x14ac:dyDescent="0.15">
      <c r="A456" s="998"/>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524</v>
      </c>
      <c r="AJ456" s="180"/>
      <c r="AK456" s="180"/>
      <c r="AL456" s="175"/>
      <c r="AM456" s="180" t="s">
        <v>520</v>
      </c>
      <c r="AN456" s="180"/>
      <c r="AO456" s="180"/>
      <c r="AP456" s="175"/>
      <c r="AQ456" s="175" t="s">
        <v>354</v>
      </c>
      <c r="AR456" s="168"/>
      <c r="AS456" s="168"/>
      <c r="AT456" s="169"/>
      <c r="AU456" s="134" t="s">
        <v>253</v>
      </c>
      <c r="AV456" s="134"/>
      <c r="AW456" s="134"/>
      <c r="AX456" s="135"/>
    </row>
    <row r="457" spans="1:50" ht="18.75" customHeight="1" x14ac:dyDescent="0.15">
      <c r="A457" s="998"/>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596</v>
      </c>
      <c r="AF457" s="136"/>
      <c r="AG457" s="137" t="s">
        <v>355</v>
      </c>
      <c r="AH457" s="171"/>
      <c r="AI457" s="181"/>
      <c r="AJ457" s="181"/>
      <c r="AK457" s="181"/>
      <c r="AL457" s="176"/>
      <c r="AM457" s="181"/>
      <c r="AN457" s="181"/>
      <c r="AO457" s="181"/>
      <c r="AP457" s="176"/>
      <c r="AQ457" s="216" t="s">
        <v>595</v>
      </c>
      <c r="AR457" s="136"/>
      <c r="AS457" s="137" t="s">
        <v>355</v>
      </c>
      <c r="AT457" s="171"/>
      <c r="AU457" s="136" t="s">
        <v>595</v>
      </c>
      <c r="AV457" s="136"/>
      <c r="AW457" s="137" t="s">
        <v>300</v>
      </c>
      <c r="AX457" s="138"/>
    </row>
    <row r="458" spans="1:50" ht="23.25" customHeight="1" x14ac:dyDescent="0.15">
      <c r="A458" s="998"/>
      <c r="B458" s="251"/>
      <c r="C458" s="250"/>
      <c r="D458" s="251"/>
      <c r="E458" s="165"/>
      <c r="F458" s="166"/>
      <c r="G458" s="229" t="s">
        <v>595</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595</v>
      </c>
      <c r="AC458" s="133"/>
      <c r="AD458" s="133"/>
      <c r="AE458" s="111" t="s">
        <v>594</v>
      </c>
      <c r="AF458" s="112"/>
      <c r="AG458" s="112"/>
      <c r="AH458" s="112"/>
      <c r="AI458" s="111" t="s">
        <v>594</v>
      </c>
      <c r="AJ458" s="112"/>
      <c r="AK458" s="112"/>
      <c r="AL458" s="112"/>
      <c r="AM458" s="111" t="s">
        <v>569</v>
      </c>
      <c r="AN458" s="112"/>
      <c r="AO458" s="112"/>
      <c r="AP458" s="113"/>
      <c r="AQ458" s="111" t="s">
        <v>594</v>
      </c>
      <c r="AR458" s="112"/>
      <c r="AS458" s="112"/>
      <c r="AT458" s="113"/>
      <c r="AU458" s="112" t="s">
        <v>594</v>
      </c>
      <c r="AV458" s="112"/>
      <c r="AW458" s="112"/>
      <c r="AX458" s="221"/>
    </row>
    <row r="459" spans="1:50" ht="23.25" customHeight="1" x14ac:dyDescent="0.15">
      <c r="A459" s="998"/>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595</v>
      </c>
      <c r="AC459" s="220"/>
      <c r="AD459" s="220"/>
      <c r="AE459" s="111" t="s">
        <v>594</v>
      </c>
      <c r="AF459" s="112"/>
      <c r="AG459" s="112"/>
      <c r="AH459" s="113"/>
      <c r="AI459" s="111" t="s">
        <v>594</v>
      </c>
      <c r="AJ459" s="112"/>
      <c r="AK459" s="112"/>
      <c r="AL459" s="112"/>
      <c r="AM459" s="111" t="s">
        <v>569</v>
      </c>
      <c r="AN459" s="112"/>
      <c r="AO459" s="112"/>
      <c r="AP459" s="113"/>
      <c r="AQ459" s="111" t="s">
        <v>594</v>
      </c>
      <c r="AR459" s="112"/>
      <c r="AS459" s="112"/>
      <c r="AT459" s="113"/>
      <c r="AU459" s="112" t="s">
        <v>594</v>
      </c>
      <c r="AV459" s="112"/>
      <c r="AW459" s="112"/>
      <c r="AX459" s="221"/>
    </row>
    <row r="460" spans="1:50" ht="23.25" customHeight="1" x14ac:dyDescent="0.15">
      <c r="A460" s="998"/>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594</v>
      </c>
      <c r="AF460" s="112"/>
      <c r="AG460" s="112"/>
      <c r="AH460" s="113"/>
      <c r="AI460" s="111" t="s">
        <v>594</v>
      </c>
      <c r="AJ460" s="112"/>
      <c r="AK460" s="112"/>
      <c r="AL460" s="112"/>
      <c r="AM460" s="111" t="s">
        <v>569</v>
      </c>
      <c r="AN460" s="112"/>
      <c r="AO460" s="112"/>
      <c r="AP460" s="113"/>
      <c r="AQ460" s="111" t="s">
        <v>597</v>
      </c>
      <c r="AR460" s="112"/>
      <c r="AS460" s="112"/>
      <c r="AT460" s="113"/>
      <c r="AU460" s="112" t="s">
        <v>594</v>
      </c>
      <c r="AV460" s="112"/>
      <c r="AW460" s="112"/>
      <c r="AX460" s="221"/>
    </row>
    <row r="461" spans="1:50" ht="18.75" hidden="1" customHeight="1" x14ac:dyDescent="0.15">
      <c r="A461" s="998"/>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524</v>
      </c>
      <c r="AJ461" s="180"/>
      <c r="AK461" s="180"/>
      <c r="AL461" s="175"/>
      <c r="AM461" s="180" t="s">
        <v>522</v>
      </c>
      <c r="AN461" s="180"/>
      <c r="AO461" s="180"/>
      <c r="AP461" s="175"/>
      <c r="AQ461" s="175" t="s">
        <v>354</v>
      </c>
      <c r="AR461" s="168"/>
      <c r="AS461" s="168"/>
      <c r="AT461" s="169"/>
      <c r="AU461" s="134" t="s">
        <v>253</v>
      </c>
      <c r="AV461" s="134"/>
      <c r="AW461" s="134"/>
      <c r="AX461" s="135"/>
    </row>
    <row r="462" spans="1:50" ht="18.75" hidden="1" customHeight="1" x14ac:dyDescent="0.15">
      <c r="A462" s="998"/>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8"/>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8"/>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8"/>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8"/>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524</v>
      </c>
      <c r="AJ466" s="180"/>
      <c r="AK466" s="180"/>
      <c r="AL466" s="175"/>
      <c r="AM466" s="180" t="s">
        <v>520</v>
      </c>
      <c r="AN466" s="180"/>
      <c r="AO466" s="180"/>
      <c r="AP466" s="175"/>
      <c r="AQ466" s="175" t="s">
        <v>354</v>
      </c>
      <c r="AR466" s="168"/>
      <c r="AS466" s="168"/>
      <c r="AT466" s="169"/>
      <c r="AU466" s="134" t="s">
        <v>253</v>
      </c>
      <c r="AV466" s="134"/>
      <c r="AW466" s="134"/>
      <c r="AX466" s="135"/>
    </row>
    <row r="467" spans="1:50" ht="18.75" hidden="1" customHeight="1" x14ac:dyDescent="0.15">
      <c r="A467" s="998"/>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8"/>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8"/>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8"/>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8"/>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524</v>
      </c>
      <c r="AJ471" s="180"/>
      <c r="AK471" s="180"/>
      <c r="AL471" s="175"/>
      <c r="AM471" s="180" t="s">
        <v>516</v>
      </c>
      <c r="AN471" s="180"/>
      <c r="AO471" s="180"/>
      <c r="AP471" s="175"/>
      <c r="AQ471" s="175" t="s">
        <v>354</v>
      </c>
      <c r="AR471" s="168"/>
      <c r="AS471" s="168"/>
      <c r="AT471" s="169"/>
      <c r="AU471" s="134" t="s">
        <v>253</v>
      </c>
      <c r="AV471" s="134"/>
      <c r="AW471" s="134"/>
      <c r="AX471" s="135"/>
    </row>
    <row r="472" spans="1:50" ht="18.75" hidden="1" customHeight="1" x14ac:dyDescent="0.15">
      <c r="A472" s="998"/>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8"/>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8"/>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8"/>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8"/>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524</v>
      </c>
      <c r="AJ476" s="180"/>
      <c r="AK476" s="180"/>
      <c r="AL476" s="175"/>
      <c r="AM476" s="180" t="s">
        <v>520</v>
      </c>
      <c r="AN476" s="180"/>
      <c r="AO476" s="180"/>
      <c r="AP476" s="175"/>
      <c r="AQ476" s="175" t="s">
        <v>354</v>
      </c>
      <c r="AR476" s="168"/>
      <c r="AS476" s="168"/>
      <c r="AT476" s="169"/>
      <c r="AU476" s="134" t="s">
        <v>253</v>
      </c>
      <c r="AV476" s="134"/>
      <c r="AW476" s="134"/>
      <c r="AX476" s="135"/>
    </row>
    <row r="477" spans="1:50" ht="18.75" hidden="1" customHeight="1" x14ac:dyDescent="0.15">
      <c r="A477" s="998"/>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8"/>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8"/>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8"/>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8"/>
      <c r="B481" s="251"/>
      <c r="C481" s="250"/>
      <c r="D481" s="251"/>
      <c r="E481" s="156" t="s">
        <v>564</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8"/>
      <c r="B482" s="251"/>
      <c r="C482" s="250"/>
      <c r="D482" s="251"/>
      <c r="E482" s="159" t="s">
        <v>595</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8"/>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8"/>
      <c r="B484" s="251"/>
      <c r="C484" s="250"/>
      <c r="D484" s="251"/>
      <c r="E484" s="237" t="s">
        <v>559</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525</v>
      </c>
      <c r="AJ485" s="180"/>
      <c r="AK485" s="180"/>
      <c r="AL485" s="175"/>
      <c r="AM485" s="180" t="s">
        <v>522</v>
      </c>
      <c r="AN485" s="180"/>
      <c r="AO485" s="180"/>
      <c r="AP485" s="175"/>
      <c r="AQ485" s="175" t="s">
        <v>354</v>
      </c>
      <c r="AR485" s="168"/>
      <c r="AS485" s="168"/>
      <c r="AT485" s="169"/>
      <c r="AU485" s="134" t="s">
        <v>253</v>
      </c>
      <c r="AV485" s="134"/>
      <c r="AW485" s="134"/>
      <c r="AX485" s="135"/>
    </row>
    <row r="486" spans="1:50" ht="18.75" hidden="1" customHeight="1" x14ac:dyDescent="0.15">
      <c r="A486" s="998"/>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8"/>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8"/>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8"/>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8"/>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524</v>
      </c>
      <c r="AJ490" s="180"/>
      <c r="AK490" s="180"/>
      <c r="AL490" s="175"/>
      <c r="AM490" s="180" t="s">
        <v>522</v>
      </c>
      <c r="AN490" s="180"/>
      <c r="AO490" s="180"/>
      <c r="AP490" s="175"/>
      <c r="AQ490" s="175" t="s">
        <v>354</v>
      </c>
      <c r="AR490" s="168"/>
      <c r="AS490" s="168"/>
      <c r="AT490" s="169"/>
      <c r="AU490" s="134" t="s">
        <v>253</v>
      </c>
      <c r="AV490" s="134"/>
      <c r="AW490" s="134"/>
      <c r="AX490" s="135"/>
    </row>
    <row r="491" spans="1:50" ht="18.75" hidden="1" customHeight="1" x14ac:dyDescent="0.15">
      <c r="A491" s="998"/>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8"/>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8"/>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8"/>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8"/>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524</v>
      </c>
      <c r="AJ495" s="180"/>
      <c r="AK495" s="180"/>
      <c r="AL495" s="175"/>
      <c r="AM495" s="180" t="s">
        <v>520</v>
      </c>
      <c r="AN495" s="180"/>
      <c r="AO495" s="180"/>
      <c r="AP495" s="175"/>
      <c r="AQ495" s="175" t="s">
        <v>354</v>
      </c>
      <c r="AR495" s="168"/>
      <c r="AS495" s="168"/>
      <c r="AT495" s="169"/>
      <c r="AU495" s="134" t="s">
        <v>253</v>
      </c>
      <c r="AV495" s="134"/>
      <c r="AW495" s="134"/>
      <c r="AX495" s="135"/>
    </row>
    <row r="496" spans="1:50" ht="18.75" hidden="1" customHeight="1" x14ac:dyDescent="0.15">
      <c r="A496" s="998"/>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8"/>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8"/>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8"/>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8"/>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524</v>
      </c>
      <c r="AJ500" s="180"/>
      <c r="AK500" s="180"/>
      <c r="AL500" s="175"/>
      <c r="AM500" s="180" t="s">
        <v>521</v>
      </c>
      <c r="AN500" s="180"/>
      <c r="AO500" s="180"/>
      <c r="AP500" s="175"/>
      <c r="AQ500" s="175" t="s">
        <v>354</v>
      </c>
      <c r="AR500" s="168"/>
      <c r="AS500" s="168"/>
      <c r="AT500" s="169"/>
      <c r="AU500" s="134" t="s">
        <v>253</v>
      </c>
      <c r="AV500" s="134"/>
      <c r="AW500" s="134"/>
      <c r="AX500" s="135"/>
    </row>
    <row r="501" spans="1:50" ht="18.75" hidden="1" customHeight="1" x14ac:dyDescent="0.15">
      <c r="A501" s="998"/>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8"/>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8"/>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8"/>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8"/>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524</v>
      </c>
      <c r="AJ505" s="180"/>
      <c r="AK505" s="180"/>
      <c r="AL505" s="175"/>
      <c r="AM505" s="180" t="s">
        <v>522</v>
      </c>
      <c r="AN505" s="180"/>
      <c r="AO505" s="180"/>
      <c r="AP505" s="175"/>
      <c r="AQ505" s="175" t="s">
        <v>354</v>
      </c>
      <c r="AR505" s="168"/>
      <c r="AS505" s="168"/>
      <c r="AT505" s="169"/>
      <c r="AU505" s="134" t="s">
        <v>253</v>
      </c>
      <c r="AV505" s="134"/>
      <c r="AW505" s="134"/>
      <c r="AX505" s="135"/>
    </row>
    <row r="506" spans="1:50" ht="18.75" hidden="1" customHeight="1" x14ac:dyDescent="0.15">
      <c r="A506" s="998"/>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8"/>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8"/>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8"/>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8"/>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524</v>
      </c>
      <c r="AJ510" s="180"/>
      <c r="AK510" s="180"/>
      <c r="AL510" s="175"/>
      <c r="AM510" s="180" t="s">
        <v>520</v>
      </c>
      <c r="AN510" s="180"/>
      <c r="AO510" s="180"/>
      <c r="AP510" s="175"/>
      <c r="AQ510" s="175" t="s">
        <v>354</v>
      </c>
      <c r="AR510" s="168"/>
      <c r="AS510" s="168"/>
      <c r="AT510" s="169"/>
      <c r="AU510" s="134" t="s">
        <v>253</v>
      </c>
      <c r="AV510" s="134"/>
      <c r="AW510" s="134"/>
      <c r="AX510" s="135"/>
    </row>
    <row r="511" spans="1:50" ht="18.75" hidden="1" customHeight="1" x14ac:dyDescent="0.15">
      <c r="A511" s="998"/>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8"/>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8"/>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8"/>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8"/>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525</v>
      </c>
      <c r="AJ515" s="180"/>
      <c r="AK515" s="180"/>
      <c r="AL515" s="175"/>
      <c r="AM515" s="180" t="s">
        <v>520</v>
      </c>
      <c r="AN515" s="180"/>
      <c r="AO515" s="180"/>
      <c r="AP515" s="175"/>
      <c r="AQ515" s="175" t="s">
        <v>354</v>
      </c>
      <c r="AR515" s="168"/>
      <c r="AS515" s="168"/>
      <c r="AT515" s="169"/>
      <c r="AU515" s="134" t="s">
        <v>253</v>
      </c>
      <c r="AV515" s="134"/>
      <c r="AW515" s="134"/>
      <c r="AX515" s="135"/>
    </row>
    <row r="516" spans="1:50" ht="18.75" hidden="1" customHeight="1" x14ac:dyDescent="0.15">
      <c r="A516" s="998"/>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8"/>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8"/>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8"/>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8"/>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525</v>
      </c>
      <c r="AJ520" s="180"/>
      <c r="AK520" s="180"/>
      <c r="AL520" s="175"/>
      <c r="AM520" s="180" t="s">
        <v>520</v>
      </c>
      <c r="AN520" s="180"/>
      <c r="AO520" s="180"/>
      <c r="AP520" s="175"/>
      <c r="AQ520" s="175" t="s">
        <v>354</v>
      </c>
      <c r="AR520" s="168"/>
      <c r="AS520" s="168"/>
      <c r="AT520" s="169"/>
      <c r="AU520" s="134" t="s">
        <v>253</v>
      </c>
      <c r="AV520" s="134"/>
      <c r="AW520" s="134"/>
      <c r="AX520" s="135"/>
    </row>
    <row r="521" spans="1:50" ht="18.75" hidden="1" customHeight="1" x14ac:dyDescent="0.15">
      <c r="A521" s="998"/>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8"/>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8"/>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8"/>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8"/>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524</v>
      </c>
      <c r="AJ525" s="180"/>
      <c r="AK525" s="180"/>
      <c r="AL525" s="175"/>
      <c r="AM525" s="180" t="s">
        <v>516</v>
      </c>
      <c r="AN525" s="180"/>
      <c r="AO525" s="180"/>
      <c r="AP525" s="175"/>
      <c r="AQ525" s="175" t="s">
        <v>354</v>
      </c>
      <c r="AR525" s="168"/>
      <c r="AS525" s="168"/>
      <c r="AT525" s="169"/>
      <c r="AU525" s="134" t="s">
        <v>253</v>
      </c>
      <c r="AV525" s="134"/>
      <c r="AW525" s="134"/>
      <c r="AX525" s="135"/>
    </row>
    <row r="526" spans="1:50" ht="18.75" hidden="1" customHeight="1" x14ac:dyDescent="0.15">
      <c r="A526" s="998"/>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8"/>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8"/>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8"/>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8"/>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524</v>
      </c>
      <c r="AJ530" s="180"/>
      <c r="AK530" s="180"/>
      <c r="AL530" s="175"/>
      <c r="AM530" s="180" t="s">
        <v>520</v>
      </c>
      <c r="AN530" s="180"/>
      <c r="AO530" s="180"/>
      <c r="AP530" s="175"/>
      <c r="AQ530" s="175" t="s">
        <v>354</v>
      </c>
      <c r="AR530" s="168"/>
      <c r="AS530" s="168"/>
      <c r="AT530" s="169"/>
      <c r="AU530" s="134" t="s">
        <v>253</v>
      </c>
      <c r="AV530" s="134"/>
      <c r="AW530" s="134"/>
      <c r="AX530" s="135"/>
    </row>
    <row r="531" spans="1:50" ht="18.75" hidden="1" customHeight="1" x14ac:dyDescent="0.15">
      <c r="A531" s="998"/>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8"/>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8"/>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8"/>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8"/>
      <c r="B535" s="251"/>
      <c r="C535" s="250"/>
      <c r="D535" s="251"/>
      <c r="E535" s="156" t="s">
        <v>565</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8"/>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8"/>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8"/>
      <c r="B538" s="251"/>
      <c r="C538" s="250"/>
      <c r="D538" s="251"/>
      <c r="E538" s="237" t="s">
        <v>560</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525</v>
      </c>
      <c r="AJ539" s="180"/>
      <c r="AK539" s="180"/>
      <c r="AL539" s="175"/>
      <c r="AM539" s="180" t="s">
        <v>520</v>
      </c>
      <c r="AN539" s="180"/>
      <c r="AO539" s="180"/>
      <c r="AP539" s="175"/>
      <c r="AQ539" s="175" t="s">
        <v>354</v>
      </c>
      <c r="AR539" s="168"/>
      <c r="AS539" s="168"/>
      <c r="AT539" s="169"/>
      <c r="AU539" s="134" t="s">
        <v>253</v>
      </c>
      <c r="AV539" s="134"/>
      <c r="AW539" s="134"/>
      <c r="AX539" s="135"/>
    </row>
    <row r="540" spans="1:50" ht="18.75" hidden="1" customHeight="1" x14ac:dyDescent="0.15">
      <c r="A540" s="998"/>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8"/>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8"/>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8"/>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8"/>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524</v>
      </c>
      <c r="AJ544" s="180"/>
      <c r="AK544" s="180"/>
      <c r="AL544" s="175"/>
      <c r="AM544" s="180" t="s">
        <v>522</v>
      </c>
      <c r="AN544" s="180"/>
      <c r="AO544" s="180"/>
      <c r="AP544" s="175"/>
      <c r="AQ544" s="175" t="s">
        <v>354</v>
      </c>
      <c r="AR544" s="168"/>
      <c r="AS544" s="168"/>
      <c r="AT544" s="169"/>
      <c r="AU544" s="134" t="s">
        <v>253</v>
      </c>
      <c r="AV544" s="134"/>
      <c r="AW544" s="134"/>
      <c r="AX544" s="135"/>
    </row>
    <row r="545" spans="1:50" ht="18.75" hidden="1" customHeight="1" x14ac:dyDescent="0.15">
      <c r="A545" s="998"/>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8"/>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8"/>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8"/>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8"/>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524</v>
      </c>
      <c r="AJ549" s="180"/>
      <c r="AK549" s="180"/>
      <c r="AL549" s="175"/>
      <c r="AM549" s="180" t="s">
        <v>516</v>
      </c>
      <c r="AN549" s="180"/>
      <c r="AO549" s="180"/>
      <c r="AP549" s="175"/>
      <c r="AQ549" s="175" t="s">
        <v>354</v>
      </c>
      <c r="AR549" s="168"/>
      <c r="AS549" s="168"/>
      <c r="AT549" s="169"/>
      <c r="AU549" s="134" t="s">
        <v>253</v>
      </c>
      <c r="AV549" s="134"/>
      <c r="AW549" s="134"/>
      <c r="AX549" s="135"/>
    </row>
    <row r="550" spans="1:50" ht="18.75" hidden="1" customHeight="1" x14ac:dyDescent="0.15">
      <c r="A550" s="998"/>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8"/>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8"/>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8"/>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8"/>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524</v>
      </c>
      <c r="AJ554" s="180"/>
      <c r="AK554" s="180"/>
      <c r="AL554" s="175"/>
      <c r="AM554" s="180" t="s">
        <v>516</v>
      </c>
      <c r="AN554" s="180"/>
      <c r="AO554" s="180"/>
      <c r="AP554" s="175"/>
      <c r="AQ554" s="175" t="s">
        <v>354</v>
      </c>
      <c r="AR554" s="168"/>
      <c r="AS554" s="168"/>
      <c r="AT554" s="169"/>
      <c r="AU554" s="134" t="s">
        <v>253</v>
      </c>
      <c r="AV554" s="134"/>
      <c r="AW554" s="134"/>
      <c r="AX554" s="135"/>
    </row>
    <row r="555" spans="1:50" ht="18.75" hidden="1" customHeight="1" x14ac:dyDescent="0.15">
      <c r="A555" s="998"/>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8"/>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8"/>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8"/>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8"/>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524</v>
      </c>
      <c r="AJ559" s="180"/>
      <c r="AK559" s="180"/>
      <c r="AL559" s="175"/>
      <c r="AM559" s="180" t="s">
        <v>520</v>
      </c>
      <c r="AN559" s="180"/>
      <c r="AO559" s="180"/>
      <c r="AP559" s="175"/>
      <c r="AQ559" s="175" t="s">
        <v>354</v>
      </c>
      <c r="AR559" s="168"/>
      <c r="AS559" s="168"/>
      <c r="AT559" s="169"/>
      <c r="AU559" s="134" t="s">
        <v>253</v>
      </c>
      <c r="AV559" s="134"/>
      <c r="AW559" s="134"/>
      <c r="AX559" s="135"/>
    </row>
    <row r="560" spans="1:50" ht="18.75" hidden="1" customHeight="1" x14ac:dyDescent="0.15">
      <c r="A560" s="998"/>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8"/>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8"/>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8"/>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8"/>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524</v>
      </c>
      <c r="AJ564" s="180"/>
      <c r="AK564" s="180"/>
      <c r="AL564" s="175"/>
      <c r="AM564" s="180" t="s">
        <v>516</v>
      </c>
      <c r="AN564" s="180"/>
      <c r="AO564" s="180"/>
      <c r="AP564" s="175"/>
      <c r="AQ564" s="175" t="s">
        <v>354</v>
      </c>
      <c r="AR564" s="168"/>
      <c r="AS564" s="168"/>
      <c r="AT564" s="169"/>
      <c r="AU564" s="134" t="s">
        <v>253</v>
      </c>
      <c r="AV564" s="134"/>
      <c r="AW564" s="134"/>
      <c r="AX564" s="135"/>
    </row>
    <row r="565" spans="1:50" ht="18.75" hidden="1" customHeight="1" x14ac:dyDescent="0.15">
      <c r="A565" s="998"/>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8"/>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8"/>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8"/>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8"/>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525</v>
      </c>
      <c r="AJ569" s="180"/>
      <c r="AK569" s="180"/>
      <c r="AL569" s="175"/>
      <c r="AM569" s="180" t="s">
        <v>516</v>
      </c>
      <c r="AN569" s="180"/>
      <c r="AO569" s="180"/>
      <c r="AP569" s="175"/>
      <c r="AQ569" s="175" t="s">
        <v>354</v>
      </c>
      <c r="AR569" s="168"/>
      <c r="AS569" s="168"/>
      <c r="AT569" s="169"/>
      <c r="AU569" s="134" t="s">
        <v>253</v>
      </c>
      <c r="AV569" s="134"/>
      <c r="AW569" s="134"/>
      <c r="AX569" s="135"/>
    </row>
    <row r="570" spans="1:50" ht="18.75" hidden="1" customHeight="1" x14ac:dyDescent="0.15">
      <c r="A570" s="998"/>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8"/>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8"/>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8"/>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8"/>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524</v>
      </c>
      <c r="AJ574" s="180"/>
      <c r="AK574" s="180"/>
      <c r="AL574" s="175"/>
      <c r="AM574" s="180" t="s">
        <v>516</v>
      </c>
      <c r="AN574" s="180"/>
      <c r="AO574" s="180"/>
      <c r="AP574" s="175"/>
      <c r="AQ574" s="175" t="s">
        <v>354</v>
      </c>
      <c r="AR574" s="168"/>
      <c r="AS574" s="168"/>
      <c r="AT574" s="169"/>
      <c r="AU574" s="134" t="s">
        <v>253</v>
      </c>
      <c r="AV574" s="134"/>
      <c r="AW574" s="134"/>
      <c r="AX574" s="135"/>
    </row>
    <row r="575" spans="1:50" ht="18.75" hidden="1" customHeight="1" x14ac:dyDescent="0.15">
      <c r="A575" s="998"/>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8"/>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8"/>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8"/>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8"/>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524</v>
      </c>
      <c r="AJ579" s="180"/>
      <c r="AK579" s="180"/>
      <c r="AL579" s="175"/>
      <c r="AM579" s="180" t="s">
        <v>516</v>
      </c>
      <c r="AN579" s="180"/>
      <c r="AO579" s="180"/>
      <c r="AP579" s="175"/>
      <c r="AQ579" s="175" t="s">
        <v>354</v>
      </c>
      <c r="AR579" s="168"/>
      <c r="AS579" s="168"/>
      <c r="AT579" s="169"/>
      <c r="AU579" s="134" t="s">
        <v>253</v>
      </c>
      <c r="AV579" s="134"/>
      <c r="AW579" s="134"/>
      <c r="AX579" s="135"/>
    </row>
    <row r="580" spans="1:50" ht="18.75" hidden="1" customHeight="1" x14ac:dyDescent="0.15">
      <c r="A580" s="998"/>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8"/>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8"/>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8"/>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8"/>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524</v>
      </c>
      <c r="AJ584" s="180"/>
      <c r="AK584" s="180"/>
      <c r="AL584" s="175"/>
      <c r="AM584" s="180" t="s">
        <v>520</v>
      </c>
      <c r="AN584" s="180"/>
      <c r="AO584" s="180"/>
      <c r="AP584" s="175"/>
      <c r="AQ584" s="175" t="s">
        <v>354</v>
      </c>
      <c r="AR584" s="168"/>
      <c r="AS584" s="168"/>
      <c r="AT584" s="169"/>
      <c r="AU584" s="134" t="s">
        <v>253</v>
      </c>
      <c r="AV584" s="134"/>
      <c r="AW584" s="134"/>
      <c r="AX584" s="135"/>
    </row>
    <row r="585" spans="1:50" ht="18.75" hidden="1" customHeight="1" x14ac:dyDescent="0.15">
      <c r="A585" s="998"/>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8"/>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8"/>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8"/>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8"/>
      <c r="B589" s="251"/>
      <c r="C589" s="250"/>
      <c r="D589" s="251"/>
      <c r="E589" s="156" t="s">
        <v>565</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8"/>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8"/>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8"/>
      <c r="B592" s="251"/>
      <c r="C592" s="250"/>
      <c r="D592" s="251"/>
      <c r="E592" s="237" t="s">
        <v>559</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524</v>
      </c>
      <c r="AJ593" s="180"/>
      <c r="AK593" s="180"/>
      <c r="AL593" s="175"/>
      <c r="AM593" s="180" t="s">
        <v>516</v>
      </c>
      <c r="AN593" s="180"/>
      <c r="AO593" s="180"/>
      <c r="AP593" s="175"/>
      <c r="AQ593" s="175" t="s">
        <v>354</v>
      </c>
      <c r="AR593" s="168"/>
      <c r="AS593" s="168"/>
      <c r="AT593" s="169"/>
      <c r="AU593" s="134" t="s">
        <v>253</v>
      </c>
      <c r="AV593" s="134"/>
      <c r="AW593" s="134"/>
      <c r="AX593" s="135"/>
    </row>
    <row r="594" spans="1:50" ht="18.75" hidden="1" customHeight="1" x14ac:dyDescent="0.15">
      <c r="A594" s="998"/>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8"/>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8"/>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8"/>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8"/>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525</v>
      </c>
      <c r="AJ598" s="180"/>
      <c r="AK598" s="180"/>
      <c r="AL598" s="175"/>
      <c r="AM598" s="180" t="s">
        <v>521</v>
      </c>
      <c r="AN598" s="180"/>
      <c r="AO598" s="180"/>
      <c r="AP598" s="175"/>
      <c r="AQ598" s="175" t="s">
        <v>354</v>
      </c>
      <c r="AR598" s="168"/>
      <c r="AS598" s="168"/>
      <c r="AT598" s="169"/>
      <c r="AU598" s="134" t="s">
        <v>253</v>
      </c>
      <c r="AV598" s="134"/>
      <c r="AW598" s="134"/>
      <c r="AX598" s="135"/>
    </row>
    <row r="599" spans="1:50" ht="18.75" hidden="1" customHeight="1" x14ac:dyDescent="0.15">
      <c r="A599" s="998"/>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8"/>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8"/>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8"/>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8"/>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524</v>
      </c>
      <c r="AJ603" s="180"/>
      <c r="AK603" s="180"/>
      <c r="AL603" s="175"/>
      <c r="AM603" s="180" t="s">
        <v>516</v>
      </c>
      <c r="AN603" s="180"/>
      <c r="AO603" s="180"/>
      <c r="AP603" s="175"/>
      <c r="AQ603" s="175" t="s">
        <v>354</v>
      </c>
      <c r="AR603" s="168"/>
      <c r="AS603" s="168"/>
      <c r="AT603" s="169"/>
      <c r="AU603" s="134" t="s">
        <v>253</v>
      </c>
      <c r="AV603" s="134"/>
      <c r="AW603" s="134"/>
      <c r="AX603" s="135"/>
    </row>
    <row r="604" spans="1:50" ht="18.75" hidden="1" customHeight="1" x14ac:dyDescent="0.15">
      <c r="A604" s="998"/>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8"/>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8"/>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8"/>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8"/>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524</v>
      </c>
      <c r="AJ608" s="180"/>
      <c r="AK608" s="180"/>
      <c r="AL608" s="175"/>
      <c r="AM608" s="180" t="s">
        <v>516</v>
      </c>
      <c r="AN608" s="180"/>
      <c r="AO608" s="180"/>
      <c r="AP608" s="175"/>
      <c r="AQ608" s="175" t="s">
        <v>354</v>
      </c>
      <c r="AR608" s="168"/>
      <c r="AS608" s="168"/>
      <c r="AT608" s="169"/>
      <c r="AU608" s="134" t="s">
        <v>253</v>
      </c>
      <c r="AV608" s="134"/>
      <c r="AW608" s="134"/>
      <c r="AX608" s="135"/>
    </row>
    <row r="609" spans="1:50" ht="18.75" hidden="1" customHeight="1" x14ac:dyDescent="0.15">
      <c r="A609" s="998"/>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8"/>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8"/>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8"/>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8"/>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524</v>
      </c>
      <c r="AJ613" s="180"/>
      <c r="AK613" s="180"/>
      <c r="AL613" s="175"/>
      <c r="AM613" s="180" t="s">
        <v>520</v>
      </c>
      <c r="AN613" s="180"/>
      <c r="AO613" s="180"/>
      <c r="AP613" s="175"/>
      <c r="AQ613" s="175" t="s">
        <v>354</v>
      </c>
      <c r="AR613" s="168"/>
      <c r="AS613" s="168"/>
      <c r="AT613" s="169"/>
      <c r="AU613" s="134" t="s">
        <v>253</v>
      </c>
      <c r="AV613" s="134"/>
      <c r="AW613" s="134"/>
      <c r="AX613" s="135"/>
    </row>
    <row r="614" spans="1:50" ht="18.75" hidden="1" customHeight="1" x14ac:dyDescent="0.15">
      <c r="A614" s="998"/>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8"/>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8"/>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8"/>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8"/>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524</v>
      </c>
      <c r="AJ618" s="180"/>
      <c r="AK618" s="180"/>
      <c r="AL618" s="175"/>
      <c r="AM618" s="180" t="s">
        <v>520</v>
      </c>
      <c r="AN618" s="180"/>
      <c r="AO618" s="180"/>
      <c r="AP618" s="175"/>
      <c r="AQ618" s="175" t="s">
        <v>354</v>
      </c>
      <c r="AR618" s="168"/>
      <c r="AS618" s="168"/>
      <c r="AT618" s="169"/>
      <c r="AU618" s="134" t="s">
        <v>253</v>
      </c>
      <c r="AV618" s="134"/>
      <c r="AW618" s="134"/>
      <c r="AX618" s="135"/>
    </row>
    <row r="619" spans="1:50" ht="18.75" hidden="1" customHeight="1" x14ac:dyDescent="0.15">
      <c r="A619" s="998"/>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8"/>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8"/>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8"/>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8"/>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524</v>
      </c>
      <c r="AJ623" s="180"/>
      <c r="AK623" s="180"/>
      <c r="AL623" s="175"/>
      <c r="AM623" s="180" t="s">
        <v>521</v>
      </c>
      <c r="AN623" s="180"/>
      <c r="AO623" s="180"/>
      <c r="AP623" s="175"/>
      <c r="AQ623" s="175" t="s">
        <v>354</v>
      </c>
      <c r="AR623" s="168"/>
      <c r="AS623" s="168"/>
      <c r="AT623" s="169"/>
      <c r="AU623" s="134" t="s">
        <v>253</v>
      </c>
      <c r="AV623" s="134"/>
      <c r="AW623" s="134"/>
      <c r="AX623" s="135"/>
    </row>
    <row r="624" spans="1:50" ht="18.75" hidden="1" customHeight="1" x14ac:dyDescent="0.15">
      <c r="A624" s="998"/>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8"/>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8"/>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8"/>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8"/>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524</v>
      </c>
      <c r="AJ628" s="180"/>
      <c r="AK628" s="180"/>
      <c r="AL628" s="175"/>
      <c r="AM628" s="180" t="s">
        <v>520</v>
      </c>
      <c r="AN628" s="180"/>
      <c r="AO628" s="180"/>
      <c r="AP628" s="175"/>
      <c r="AQ628" s="175" t="s">
        <v>354</v>
      </c>
      <c r="AR628" s="168"/>
      <c r="AS628" s="168"/>
      <c r="AT628" s="169"/>
      <c r="AU628" s="134" t="s">
        <v>253</v>
      </c>
      <c r="AV628" s="134"/>
      <c r="AW628" s="134"/>
      <c r="AX628" s="135"/>
    </row>
    <row r="629" spans="1:50" ht="18.75" hidden="1" customHeight="1" x14ac:dyDescent="0.15">
      <c r="A629" s="998"/>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8"/>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8"/>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8"/>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8"/>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524</v>
      </c>
      <c r="AJ633" s="180"/>
      <c r="AK633" s="180"/>
      <c r="AL633" s="175"/>
      <c r="AM633" s="180" t="s">
        <v>516</v>
      </c>
      <c r="AN633" s="180"/>
      <c r="AO633" s="180"/>
      <c r="AP633" s="175"/>
      <c r="AQ633" s="175" t="s">
        <v>354</v>
      </c>
      <c r="AR633" s="168"/>
      <c r="AS633" s="168"/>
      <c r="AT633" s="169"/>
      <c r="AU633" s="134" t="s">
        <v>253</v>
      </c>
      <c r="AV633" s="134"/>
      <c r="AW633" s="134"/>
      <c r="AX633" s="135"/>
    </row>
    <row r="634" spans="1:50" ht="18.75" hidden="1" customHeight="1" x14ac:dyDescent="0.15">
      <c r="A634" s="998"/>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8"/>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8"/>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8"/>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8"/>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524</v>
      </c>
      <c r="AJ638" s="180"/>
      <c r="AK638" s="180"/>
      <c r="AL638" s="175"/>
      <c r="AM638" s="180" t="s">
        <v>520</v>
      </c>
      <c r="AN638" s="180"/>
      <c r="AO638" s="180"/>
      <c r="AP638" s="175"/>
      <c r="AQ638" s="175" t="s">
        <v>354</v>
      </c>
      <c r="AR638" s="168"/>
      <c r="AS638" s="168"/>
      <c r="AT638" s="169"/>
      <c r="AU638" s="134" t="s">
        <v>253</v>
      </c>
      <c r="AV638" s="134"/>
      <c r="AW638" s="134"/>
      <c r="AX638" s="135"/>
    </row>
    <row r="639" spans="1:50" ht="18.75" hidden="1" customHeight="1" x14ac:dyDescent="0.15">
      <c r="A639" s="998"/>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8"/>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8"/>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8"/>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8"/>
      <c r="B643" s="251"/>
      <c r="C643" s="250"/>
      <c r="D643" s="251"/>
      <c r="E643" s="156" t="s">
        <v>565</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8"/>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8"/>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8"/>
      <c r="B646" s="251"/>
      <c r="C646" s="250"/>
      <c r="D646" s="251"/>
      <c r="E646" s="237" t="s">
        <v>560</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525</v>
      </c>
      <c r="AJ647" s="180"/>
      <c r="AK647" s="180"/>
      <c r="AL647" s="175"/>
      <c r="AM647" s="180" t="s">
        <v>516</v>
      </c>
      <c r="AN647" s="180"/>
      <c r="AO647" s="180"/>
      <c r="AP647" s="175"/>
      <c r="AQ647" s="175" t="s">
        <v>354</v>
      </c>
      <c r="AR647" s="168"/>
      <c r="AS647" s="168"/>
      <c r="AT647" s="169"/>
      <c r="AU647" s="134" t="s">
        <v>253</v>
      </c>
      <c r="AV647" s="134"/>
      <c r="AW647" s="134"/>
      <c r="AX647" s="135"/>
    </row>
    <row r="648" spans="1:50" ht="18.75" hidden="1" customHeight="1" x14ac:dyDescent="0.15">
      <c r="A648" s="998"/>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8"/>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8"/>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8"/>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8"/>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524</v>
      </c>
      <c r="AJ652" s="180"/>
      <c r="AK652" s="180"/>
      <c r="AL652" s="175"/>
      <c r="AM652" s="180" t="s">
        <v>516</v>
      </c>
      <c r="AN652" s="180"/>
      <c r="AO652" s="180"/>
      <c r="AP652" s="175"/>
      <c r="AQ652" s="175" t="s">
        <v>354</v>
      </c>
      <c r="AR652" s="168"/>
      <c r="AS652" s="168"/>
      <c r="AT652" s="169"/>
      <c r="AU652" s="134" t="s">
        <v>253</v>
      </c>
      <c r="AV652" s="134"/>
      <c r="AW652" s="134"/>
      <c r="AX652" s="135"/>
    </row>
    <row r="653" spans="1:50" ht="18.75" hidden="1" customHeight="1" x14ac:dyDescent="0.15">
      <c r="A653" s="998"/>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8"/>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8"/>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8"/>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8"/>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524</v>
      </c>
      <c r="AJ657" s="180"/>
      <c r="AK657" s="180"/>
      <c r="AL657" s="175"/>
      <c r="AM657" s="180" t="s">
        <v>520</v>
      </c>
      <c r="AN657" s="180"/>
      <c r="AO657" s="180"/>
      <c r="AP657" s="175"/>
      <c r="AQ657" s="175" t="s">
        <v>354</v>
      </c>
      <c r="AR657" s="168"/>
      <c r="AS657" s="168"/>
      <c r="AT657" s="169"/>
      <c r="AU657" s="134" t="s">
        <v>253</v>
      </c>
      <c r="AV657" s="134"/>
      <c r="AW657" s="134"/>
      <c r="AX657" s="135"/>
    </row>
    <row r="658" spans="1:50" ht="18.75" hidden="1" customHeight="1" x14ac:dyDescent="0.15">
      <c r="A658" s="998"/>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8"/>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8"/>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8"/>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8"/>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524</v>
      </c>
      <c r="AJ662" s="180"/>
      <c r="AK662" s="180"/>
      <c r="AL662" s="175"/>
      <c r="AM662" s="180" t="s">
        <v>516</v>
      </c>
      <c r="AN662" s="180"/>
      <c r="AO662" s="180"/>
      <c r="AP662" s="175"/>
      <c r="AQ662" s="175" t="s">
        <v>354</v>
      </c>
      <c r="AR662" s="168"/>
      <c r="AS662" s="168"/>
      <c r="AT662" s="169"/>
      <c r="AU662" s="134" t="s">
        <v>253</v>
      </c>
      <c r="AV662" s="134"/>
      <c r="AW662" s="134"/>
      <c r="AX662" s="135"/>
    </row>
    <row r="663" spans="1:50" ht="18.75" hidden="1" customHeight="1" x14ac:dyDescent="0.15">
      <c r="A663" s="998"/>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8"/>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8"/>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8"/>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8"/>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524</v>
      </c>
      <c r="AJ667" s="180"/>
      <c r="AK667" s="180"/>
      <c r="AL667" s="175"/>
      <c r="AM667" s="180" t="s">
        <v>516</v>
      </c>
      <c r="AN667" s="180"/>
      <c r="AO667" s="180"/>
      <c r="AP667" s="175"/>
      <c r="AQ667" s="175" t="s">
        <v>354</v>
      </c>
      <c r="AR667" s="168"/>
      <c r="AS667" s="168"/>
      <c r="AT667" s="169"/>
      <c r="AU667" s="134" t="s">
        <v>253</v>
      </c>
      <c r="AV667" s="134"/>
      <c r="AW667" s="134"/>
      <c r="AX667" s="135"/>
    </row>
    <row r="668" spans="1:50" ht="18.75" hidden="1" customHeight="1" x14ac:dyDescent="0.15">
      <c r="A668" s="998"/>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8"/>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8"/>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8"/>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8"/>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525</v>
      </c>
      <c r="AJ672" s="180"/>
      <c r="AK672" s="180"/>
      <c r="AL672" s="175"/>
      <c r="AM672" s="180" t="s">
        <v>516</v>
      </c>
      <c r="AN672" s="180"/>
      <c r="AO672" s="180"/>
      <c r="AP672" s="175"/>
      <c r="AQ672" s="175" t="s">
        <v>354</v>
      </c>
      <c r="AR672" s="168"/>
      <c r="AS672" s="168"/>
      <c r="AT672" s="169"/>
      <c r="AU672" s="134" t="s">
        <v>253</v>
      </c>
      <c r="AV672" s="134"/>
      <c r="AW672" s="134"/>
      <c r="AX672" s="135"/>
    </row>
    <row r="673" spans="1:50" ht="18.75" hidden="1" customHeight="1" x14ac:dyDescent="0.15">
      <c r="A673" s="998"/>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8"/>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8"/>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8"/>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8"/>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524</v>
      </c>
      <c r="AJ677" s="180"/>
      <c r="AK677" s="180"/>
      <c r="AL677" s="175"/>
      <c r="AM677" s="180" t="s">
        <v>522</v>
      </c>
      <c r="AN677" s="180"/>
      <c r="AO677" s="180"/>
      <c r="AP677" s="175"/>
      <c r="AQ677" s="175" t="s">
        <v>354</v>
      </c>
      <c r="AR677" s="168"/>
      <c r="AS677" s="168"/>
      <c r="AT677" s="169"/>
      <c r="AU677" s="134" t="s">
        <v>253</v>
      </c>
      <c r="AV677" s="134"/>
      <c r="AW677" s="134"/>
      <c r="AX677" s="135"/>
    </row>
    <row r="678" spans="1:50" ht="18.75" hidden="1" customHeight="1" x14ac:dyDescent="0.15">
      <c r="A678" s="998"/>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8"/>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8"/>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8"/>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8"/>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525</v>
      </c>
      <c r="AJ682" s="180"/>
      <c r="AK682" s="180"/>
      <c r="AL682" s="175"/>
      <c r="AM682" s="180" t="s">
        <v>520</v>
      </c>
      <c r="AN682" s="180"/>
      <c r="AO682" s="180"/>
      <c r="AP682" s="175"/>
      <c r="AQ682" s="175" t="s">
        <v>354</v>
      </c>
      <c r="AR682" s="168"/>
      <c r="AS682" s="168"/>
      <c r="AT682" s="169"/>
      <c r="AU682" s="134" t="s">
        <v>253</v>
      </c>
      <c r="AV682" s="134"/>
      <c r="AW682" s="134"/>
      <c r="AX682" s="135"/>
    </row>
    <row r="683" spans="1:50" ht="18.75" hidden="1" customHeight="1" x14ac:dyDescent="0.15">
      <c r="A683" s="998"/>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8"/>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8"/>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8"/>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8"/>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524</v>
      </c>
      <c r="AJ687" s="180"/>
      <c r="AK687" s="180"/>
      <c r="AL687" s="175"/>
      <c r="AM687" s="180" t="s">
        <v>516</v>
      </c>
      <c r="AN687" s="180"/>
      <c r="AO687" s="180"/>
      <c r="AP687" s="175"/>
      <c r="AQ687" s="175" t="s">
        <v>354</v>
      </c>
      <c r="AR687" s="168"/>
      <c r="AS687" s="168"/>
      <c r="AT687" s="169"/>
      <c r="AU687" s="134" t="s">
        <v>253</v>
      </c>
      <c r="AV687" s="134"/>
      <c r="AW687" s="134"/>
      <c r="AX687" s="135"/>
    </row>
    <row r="688" spans="1:50" ht="18.75" hidden="1" customHeight="1" x14ac:dyDescent="0.15">
      <c r="A688" s="998"/>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8"/>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8"/>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8"/>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8"/>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524</v>
      </c>
      <c r="AJ692" s="180"/>
      <c r="AK692" s="180"/>
      <c r="AL692" s="175"/>
      <c r="AM692" s="180" t="s">
        <v>521</v>
      </c>
      <c r="AN692" s="180"/>
      <c r="AO692" s="180"/>
      <c r="AP692" s="175"/>
      <c r="AQ692" s="175" t="s">
        <v>354</v>
      </c>
      <c r="AR692" s="168"/>
      <c r="AS692" s="168"/>
      <c r="AT692" s="169"/>
      <c r="AU692" s="134" t="s">
        <v>253</v>
      </c>
      <c r="AV692" s="134"/>
      <c r="AW692" s="134"/>
      <c r="AX692" s="135"/>
    </row>
    <row r="693" spans="1:50" ht="18.75" hidden="1" customHeight="1" x14ac:dyDescent="0.15">
      <c r="A693" s="998"/>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8"/>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8"/>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8"/>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8"/>
      <c r="B697" s="251"/>
      <c r="C697" s="250"/>
      <c r="D697" s="251"/>
      <c r="E697" s="156" t="s">
        <v>565</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8"/>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7"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8"/>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42" customHeight="1" x14ac:dyDescent="0.15">
      <c r="A702" s="528" t="s">
        <v>259</v>
      </c>
      <c r="B702" s="529"/>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605</v>
      </c>
      <c r="AE702" s="900"/>
      <c r="AF702" s="900"/>
      <c r="AG702" s="889" t="s">
        <v>598</v>
      </c>
      <c r="AH702" s="890"/>
      <c r="AI702" s="890"/>
      <c r="AJ702" s="890"/>
      <c r="AK702" s="890"/>
      <c r="AL702" s="890"/>
      <c r="AM702" s="890"/>
      <c r="AN702" s="890"/>
      <c r="AO702" s="890"/>
      <c r="AP702" s="890"/>
      <c r="AQ702" s="890"/>
      <c r="AR702" s="890"/>
      <c r="AS702" s="890"/>
      <c r="AT702" s="890"/>
      <c r="AU702" s="890"/>
      <c r="AV702" s="890"/>
      <c r="AW702" s="890"/>
      <c r="AX702" s="891"/>
    </row>
    <row r="703" spans="1:50" ht="75"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673" t="s">
        <v>605</v>
      </c>
      <c r="AE703" s="674"/>
      <c r="AF703" s="674"/>
      <c r="AG703" s="665" t="s">
        <v>599</v>
      </c>
      <c r="AH703" s="666"/>
      <c r="AI703" s="666"/>
      <c r="AJ703" s="666"/>
      <c r="AK703" s="666"/>
      <c r="AL703" s="666"/>
      <c r="AM703" s="666"/>
      <c r="AN703" s="666"/>
      <c r="AO703" s="666"/>
      <c r="AP703" s="666"/>
      <c r="AQ703" s="666"/>
      <c r="AR703" s="666"/>
      <c r="AS703" s="666"/>
      <c r="AT703" s="666"/>
      <c r="AU703" s="666"/>
      <c r="AV703" s="666"/>
      <c r="AW703" s="666"/>
      <c r="AX703" s="667"/>
    </row>
    <row r="704" spans="1:50" ht="42"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154" t="s">
        <v>605</v>
      </c>
      <c r="AE704" s="155"/>
      <c r="AF704" s="155"/>
      <c r="AG704" s="427" t="s">
        <v>600</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2" t="s">
        <v>39</v>
      </c>
      <c r="B705" s="773"/>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5" t="s">
        <v>605</v>
      </c>
      <c r="AE705" s="736"/>
      <c r="AF705" s="736"/>
      <c r="AG705" s="159" t="s">
        <v>657</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6"/>
      <c r="B706" s="774"/>
      <c r="C706" s="615"/>
      <c r="D706" s="616"/>
      <c r="E706" s="686" t="s">
        <v>502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673" t="s">
        <v>633</v>
      </c>
      <c r="AE706" s="674"/>
      <c r="AF706" s="752"/>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6"/>
      <c r="B707" s="774"/>
      <c r="C707" s="617"/>
      <c r="D707" s="618"/>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2" t="s">
        <v>634</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51.75" customHeight="1" x14ac:dyDescent="0.15">
      <c r="A708" s="656"/>
      <c r="B708" s="657"/>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8" t="s">
        <v>605</v>
      </c>
      <c r="AE708" s="669"/>
      <c r="AF708" s="669"/>
      <c r="AG708" s="525" t="s">
        <v>644</v>
      </c>
      <c r="AH708" s="526"/>
      <c r="AI708" s="526"/>
      <c r="AJ708" s="526"/>
      <c r="AK708" s="526"/>
      <c r="AL708" s="526"/>
      <c r="AM708" s="526"/>
      <c r="AN708" s="526"/>
      <c r="AO708" s="526"/>
      <c r="AP708" s="526"/>
      <c r="AQ708" s="526"/>
      <c r="AR708" s="526"/>
      <c r="AS708" s="526"/>
      <c r="AT708" s="526"/>
      <c r="AU708" s="526"/>
      <c r="AV708" s="526"/>
      <c r="AW708" s="526"/>
      <c r="AX708" s="527"/>
    </row>
    <row r="709" spans="1:50" ht="36.75" customHeight="1" x14ac:dyDescent="0.15">
      <c r="A709" s="656"/>
      <c r="B709" s="657"/>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673" t="s">
        <v>605</v>
      </c>
      <c r="AE709" s="674"/>
      <c r="AF709" s="674"/>
      <c r="AG709" s="665" t="s">
        <v>601</v>
      </c>
      <c r="AH709" s="666"/>
      <c r="AI709" s="666"/>
      <c r="AJ709" s="666"/>
      <c r="AK709" s="666"/>
      <c r="AL709" s="666"/>
      <c r="AM709" s="666"/>
      <c r="AN709" s="666"/>
      <c r="AO709" s="666"/>
      <c r="AP709" s="666"/>
      <c r="AQ709" s="666"/>
      <c r="AR709" s="666"/>
      <c r="AS709" s="666"/>
      <c r="AT709" s="666"/>
      <c r="AU709" s="666"/>
      <c r="AV709" s="666"/>
      <c r="AW709" s="666"/>
      <c r="AX709" s="667"/>
    </row>
    <row r="710" spans="1:50" ht="45.75" customHeight="1" x14ac:dyDescent="0.15">
      <c r="A710" s="656"/>
      <c r="B710" s="657"/>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673" t="s">
        <v>605</v>
      </c>
      <c r="AE710" s="674"/>
      <c r="AF710" s="674"/>
      <c r="AG710" s="665" t="s">
        <v>645</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673" t="s">
        <v>605</v>
      </c>
      <c r="AE711" s="674"/>
      <c r="AF711" s="674"/>
      <c r="AG711" s="665" t="s">
        <v>602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5"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54" t="s">
        <v>638</v>
      </c>
      <c r="AE712" s="155"/>
      <c r="AF712" s="155"/>
      <c r="AG712" s="591" t="s">
        <v>569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638</v>
      </c>
      <c r="AE713" s="155"/>
      <c r="AF713" s="155"/>
      <c r="AG713" s="665" t="s">
        <v>569</v>
      </c>
      <c r="AH713" s="666"/>
      <c r="AI713" s="666"/>
      <c r="AJ713" s="666"/>
      <c r="AK713" s="666"/>
      <c r="AL713" s="666"/>
      <c r="AM713" s="666"/>
      <c r="AN713" s="666"/>
      <c r="AO713" s="666"/>
      <c r="AP713" s="666"/>
      <c r="AQ713" s="666"/>
      <c r="AR713" s="666"/>
      <c r="AS713" s="666"/>
      <c r="AT713" s="666"/>
      <c r="AU713" s="666"/>
      <c r="AV713" s="666"/>
      <c r="AW713" s="666"/>
      <c r="AX713" s="667"/>
    </row>
    <row r="714" spans="1:50" ht="41.25" customHeight="1" x14ac:dyDescent="0.15">
      <c r="A714" s="658"/>
      <c r="B714" s="659"/>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88" t="s">
        <v>605</v>
      </c>
      <c r="AE714" s="589"/>
      <c r="AF714" s="590"/>
      <c r="AG714" s="692" t="s">
        <v>603</v>
      </c>
      <c r="AH714" s="693"/>
      <c r="AI714" s="693"/>
      <c r="AJ714" s="693"/>
      <c r="AK714" s="693"/>
      <c r="AL714" s="693"/>
      <c r="AM714" s="693"/>
      <c r="AN714" s="693"/>
      <c r="AO714" s="693"/>
      <c r="AP714" s="693"/>
      <c r="AQ714" s="693"/>
      <c r="AR714" s="693"/>
      <c r="AS714" s="693"/>
      <c r="AT714" s="693"/>
      <c r="AU714" s="693"/>
      <c r="AV714" s="693"/>
      <c r="AW714" s="693"/>
      <c r="AX714" s="694"/>
    </row>
    <row r="715" spans="1:50" ht="36.7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605</v>
      </c>
      <c r="AE715" s="669"/>
      <c r="AF715" s="781"/>
      <c r="AG715" s="525" t="s">
        <v>648</v>
      </c>
      <c r="AH715" s="526"/>
      <c r="AI715" s="526"/>
      <c r="AJ715" s="526"/>
      <c r="AK715" s="526"/>
      <c r="AL715" s="526"/>
      <c r="AM715" s="526"/>
      <c r="AN715" s="526"/>
      <c r="AO715" s="526"/>
      <c r="AP715" s="526"/>
      <c r="AQ715" s="526"/>
      <c r="AR715" s="526"/>
      <c r="AS715" s="526"/>
      <c r="AT715" s="526"/>
      <c r="AU715" s="526"/>
      <c r="AV715" s="526"/>
      <c r="AW715" s="526"/>
      <c r="AX715" s="527"/>
    </row>
    <row r="716" spans="1:50" ht="51" customHeight="1" x14ac:dyDescent="0.15">
      <c r="A716" s="656"/>
      <c r="B716" s="657"/>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605</v>
      </c>
      <c r="AE716" s="763"/>
      <c r="AF716" s="763"/>
      <c r="AG716" s="665" t="s">
        <v>650</v>
      </c>
      <c r="AH716" s="666"/>
      <c r="AI716" s="666"/>
      <c r="AJ716" s="666"/>
      <c r="AK716" s="666"/>
      <c r="AL716" s="666"/>
      <c r="AM716" s="666"/>
      <c r="AN716" s="666"/>
      <c r="AO716" s="666"/>
      <c r="AP716" s="666"/>
      <c r="AQ716" s="666"/>
      <c r="AR716" s="666"/>
      <c r="AS716" s="666"/>
      <c r="AT716" s="666"/>
      <c r="AU716" s="666"/>
      <c r="AV716" s="666"/>
      <c r="AW716" s="666"/>
      <c r="AX716" s="667"/>
    </row>
    <row r="717" spans="1:50" ht="45" customHeight="1" x14ac:dyDescent="0.15">
      <c r="A717" s="656"/>
      <c r="B717" s="657"/>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673" t="s">
        <v>605</v>
      </c>
      <c r="AE717" s="674"/>
      <c r="AF717" s="674"/>
      <c r="AG717" s="665" t="s">
        <v>652</v>
      </c>
      <c r="AH717" s="666"/>
      <c r="AI717" s="666"/>
      <c r="AJ717" s="666"/>
      <c r="AK717" s="666"/>
      <c r="AL717" s="666"/>
      <c r="AM717" s="666"/>
      <c r="AN717" s="666"/>
      <c r="AO717" s="666"/>
      <c r="AP717" s="666"/>
      <c r="AQ717" s="666"/>
      <c r="AR717" s="666"/>
      <c r="AS717" s="666"/>
      <c r="AT717" s="666"/>
      <c r="AU717" s="666"/>
      <c r="AV717" s="666"/>
      <c r="AW717" s="666"/>
      <c r="AX717" s="667"/>
    </row>
    <row r="718" spans="1:50" ht="50.25" customHeight="1" x14ac:dyDescent="0.15">
      <c r="A718" s="658"/>
      <c r="B718" s="659"/>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673" t="s">
        <v>605</v>
      </c>
      <c r="AE718" s="674"/>
      <c r="AF718" s="674"/>
      <c r="AG718" s="162" t="s">
        <v>647</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9" t="s">
        <v>58</v>
      </c>
      <c r="B719" s="650"/>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3"/>
      <c r="AD719" s="668" t="s">
        <v>638</v>
      </c>
      <c r="AE719" s="669"/>
      <c r="AF719" s="669"/>
      <c r="AG719" s="159" t="s">
        <v>569</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1"/>
      <c r="B720" s="652"/>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51"/>
      <c r="B722" s="652"/>
      <c r="C722" s="921"/>
      <c r="D722" s="922"/>
      <c r="E722" s="922"/>
      <c r="F722" s="923"/>
      <c r="G722" s="941"/>
      <c r="H722" s="942"/>
      <c r="I722" s="83" t="str">
        <f>IF(OR(G722="　", G722=""), "", "-")</f>
        <v/>
      </c>
      <c r="J722" s="920"/>
      <c r="K722" s="920"/>
      <c r="L722" s="83" t="str">
        <f>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51"/>
      <c r="B723" s="652"/>
      <c r="C723" s="921"/>
      <c r="D723" s="922"/>
      <c r="E723" s="922"/>
      <c r="F723" s="923"/>
      <c r="G723" s="941"/>
      <c r="H723" s="942"/>
      <c r="I723" s="83" t="str">
        <f>IF(OR(G723="　", G723=""), "", "-")</f>
        <v/>
      </c>
      <c r="J723" s="920"/>
      <c r="K723" s="920"/>
      <c r="L723" s="83" t="str">
        <f>IF(M723="","","-")</f>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51"/>
      <c r="B724" s="652"/>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hidden="1" customHeight="1" x14ac:dyDescent="0.15">
      <c r="A725" s="653"/>
      <c r="B725" s="654"/>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2" t="s">
        <v>48</v>
      </c>
      <c r="B726" s="623"/>
      <c r="C726" s="442" t="s">
        <v>53</v>
      </c>
      <c r="D726" s="580"/>
      <c r="E726" s="580"/>
      <c r="F726" s="581"/>
      <c r="G726" s="801" t="s">
        <v>651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8" t="s">
        <v>57</v>
      </c>
      <c r="D727" s="699"/>
      <c r="E727" s="699"/>
      <c r="F727" s="700"/>
      <c r="G727" s="799" t="s">
        <v>658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73.5" customHeight="1" thickBot="1" x14ac:dyDescent="0.2">
      <c r="A729" s="769" t="s">
        <v>660</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41" customHeight="1" thickBot="1" x14ac:dyDescent="0.2">
      <c r="A731" s="619" t="s">
        <v>256</v>
      </c>
      <c r="B731" s="620"/>
      <c r="C731" s="620"/>
      <c r="D731" s="620"/>
      <c r="E731" s="621"/>
      <c r="F731" s="683" t="s">
        <v>661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81.75" customHeight="1" thickBot="1" x14ac:dyDescent="0.2">
      <c r="A733" s="753" t="s">
        <v>506</v>
      </c>
      <c r="B733" s="754"/>
      <c r="C733" s="754"/>
      <c r="D733" s="754"/>
      <c r="E733" s="755"/>
      <c r="F733" s="770" t="s">
        <v>662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7.2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546</v>
      </c>
      <c r="B737" s="124"/>
      <c r="C737" s="124"/>
      <c r="D737" s="125"/>
      <c r="E737" s="122" t="s">
        <v>569</v>
      </c>
      <c r="F737" s="122"/>
      <c r="G737" s="122"/>
      <c r="H737" s="122"/>
      <c r="I737" s="122"/>
      <c r="J737" s="122"/>
      <c r="K737" s="122"/>
      <c r="L737" s="122"/>
      <c r="M737" s="122"/>
      <c r="N737" s="101" t="s">
        <v>539</v>
      </c>
      <c r="O737" s="101"/>
      <c r="P737" s="101"/>
      <c r="Q737" s="101"/>
      <c r="R737" s="122" t="s">
        <v>569</v>
      </c>
      <c r="S737" s="122"/>
      <c r="T737" s="122"/>
      <c r="U737" s="122"/>
      <c r="V737" s="122"/>
      <c r="W737" s="122"/>
      <c r="X737" s="122"/>
      <c r="Y737" s="122"/>
      <c r="Z737" s="122"/>
      <c r="AA737" s="101" t="s">
        <v>538</v>
      </c>
      <c r="AB737" s="101"/>
      <c r="AC737" s="101"/>
      <c r="AD737" s="101"/>
      <c r="AE737" s="122" t="s">
        <v>569</v>
      </c>
      <c r="AF737" s="122"/>
      <c r="AG737" s="122"/>
      <c r="AH737" s="122"/>
      <c r="AI737" s="122"/>
      <c r="AJ737" s="122"/>
      <c r="AK737" s="122"/>
      <c r="AL737" s="122"/>
      <c r="AM737" s="122"/>
      <c r="AN737" s="101" t="s">
        <v>537</v>
      </c>
      <c r="AO737" s="101"/>
      <c r="AP737" s="101"/>
      <c r="AQ737" s="101"/>
      <c r="AR737" s="102" t="s">
        <v>569</v>
      </c>
      <c r="AS737" s="103"/>
      <c r="AT737" s="103"/>
      <c r="AU737" s="103"/>
      <c r="AV737" s="103"/>
      <c r="AW737" s="103"/>
      <c r="AX737" s="104"/>
      <c r="AY737" s="89"/>
      <c r="AZ737" s="89"/>
    </row>
    <row r="738" spans="1:52" ht="24.75" customHeight="1" x14ac:dyDescent="0.15">
      <c r="A738" s="123" t="s">
        <v>536</v>
      </c>
      <c r="B738" s="124"/>
      <c r="C738" s="124"/>
      <c r="D738" s="125"/>
      <c r="E738" s="122" t="s">
        <v>569</v>
      </c>
      <c r="F738" s="122"/>
      <c r="G738" s="122"/>
      <c r="H738" s="122"/>
      <c r="I738" s="122"/>
      <c r="J738" s="122"/>
      <c r="K738" s="122"/>
      <c r="L738" s="122"/>
      <c r="M738" s="122"/>
      <c r="N738" s="101" t="s">
        <v>535</v>
      </c>
      <c r="O738" s="101"/>
      <c r="P738" s="101"/>
      <c r="Q738" s="101"/>
      <c r="R738" s="122" t="s">
        <v>569</v>
      </c>
      <c r="S738" s="122"/>
      <c r="T738" s="122"/>
      <c r="U738" s="122"/>
      <c r="V738" s="122"/>
      <c r="W738" s="122"/>
      <c r="X738" s="122"/>
      <c r="Y738" s="122"/>
      <c r="Z738" s="122"/>
      <c r="AA738" s="101" t="s">
        <v>534</v>
      </c>
      <c r="AB738" s="101"/>
      <c r="AC738" s="101"/>
      <c r="AD738" s="101"/>
      <c r="AE738" s="122" t="s">
        <v>569</v>
      </c>
      <c r="AF738" s="122"/>
      <c r="AG738" s="122"/>
      <c r="AH738" s="122"/>
      <c r="AI738" s="122"/>
      <c r="AJ738" s="122"/>
      <c r="AK738" s="122"/>
      <c r="AL738" s="122"/>
      <c r="AM738" s="122"/>
      <c r="AN738" s="101" t="s">
        <v>530</v>
      </c>
      <c r="AO738" s="101"/>
      <c r="AP738" s="101"/>
      <c r="AQ738" s="101"/>
      <c r="AR738" s="102" t="s">
        <v>665</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t="s">
        <v>604</v>
      </c>
      <c r="J739" s="117"/>
      <c r="K739" s="93" t="str">
        <f>IF(OR(I739="　", I739=""), "", "-")</f>
        <v>-</v>
      </c>
      <c r="L739" s="118">
        <v>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507</v>
      </c>
      <c r="B779" s="765"/>
      <c r="C779" s="765"/>
      <c r="D779" s="765"/>
      <c r="E779" s="765"/>
      <c r="F779" s="766"/>
      <c r="G779" s="438" t="s">
        <v>614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615</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7"/>
      <c r="C780" s="767"/>
      <c r="D780" s="767"/>
      <c r="E780" s="767"/>
      <c r="F780" s="768"/>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7"/>
      <c r="C781" s="767"/>
      <c r="D781" s="767"/>
      <c r="E781" s="767"/>
      <c r="F781" s="768"/>
      <c r="G781" s="448" t="s">
        <v>616</v>
      </c>
      <c r="H781" s="449"/>
      <c r="I781" s="449"/>
      <c r="J781" s="449"/>
      <c r="K781" s="450"/>
      <c r="L781" s="451" t="s">
        <v>617</v>
      </c>
      <c r="M781" s="452"/>
      <c r="N781" s="452"/>
      <c r="O781" s="452"/>
      <c r="P781" s="452"/>
      <c r="Q781" s="452"/>
      <c r="R781" s="452"/>
      <c r="S781" s="452"/>
      <c r="T781" s="452"/>
      <c r="U781" s="452"/>
      <c r="V781" s="452"/>
      <c r="W781" s="452"/>
      <c r="X781" s="453"/>
      <c r="Y781" s="454">
        <v>6.2</v>
      </c>
      <c r="Z781" s="455"/>
      <c r="AA781" s="455"/>
      <c r="AB781" s="556"/>
      <c r="AC781" s="448" t="s">
        <v>619</v>
      </c>
      <c r="AD781" s="449"/>
      <c r="AE781" s="449"/>
      <c r="AF781" s="449"/>
      <c r="AG781" s="450"/>
      <c r="AH781" s="451" t="s">
        <v>626</v>
      </c>
      <c r="AI781" s="452"/>
      <c r="AJ781" s="452"/>
      <c r="AK781" s="452"/>
      <c r="AL781" s="452"/>
      <c r="AM781" s="452"/>
      <c r="AN781" s="452"/>
      <c r="AO781" s="452"/>
      <c r="AP781" s="452"/>
      <c r="AQ781" s="452"/>
      <c r="AR781" s="452"/>
      <c r="AS781" s="452"/>
      <c r="AT781" s="453"/>
      <c r="AU781" s="454">
        <v>4.5999999999999996</v>
      </c>
      <c r="AV781" s="455"/>
      <c r="AW781" s="455"/>
      <c r="AX781" s="456"/>
    </row>
    <row r="782" spans="1:50" ht="24.75" customHeight="1" x14ac:dyDescent="0.15">
      <c r="A782" s="555"/>
      <c r="B782" s="767"/>
      <c r="C782" s="767"/>
      <c r="D782" s="767"/>
      <c r="E782" s="767"/>
      <c r="F782" s="768"/>
      <c r="G782" s="347" t="s">
        <v>619</v>
      </c>
      <c r="H782" s="348"/>
      <c r="I782" s="348"/>
      <c r="J782" s="348"/>
      <c r="K782" s="349"/>
      <c r="L782" s="400" t="s">
        <v>622</v>
      </c>
      <c r="M782" s="401"/>
      <c r="N782" s="401"/>
      <c r="O782" s="401"/>
      <c r="P782" s="401"/>
      <c r="Q782" s="401"/>
      <c r="R782" s="401"/>
      <c r="S782" s="401"/>
      <c r="T782" s="401"/>
      <c r="U782" s="401"/>
      <c r="V782" s="401"/>
      <c r="W782" s="401"/>
      <c r="X782" s="402"/>
      <c r="Y782" s="397">
        <v>2.9</v>
      </c>
      <c r="Z782" s="398"/>
      <c r="AA782" s="398"/>
      <c r="AB782" s="404"/>
      <c r="AC782" s="347" t="s">
        <v>625</v>
      </c>
      <c r="AD782" s="348"/>
      <c r="AE782" s="348"/>
      <c r="AF782" s="348"/>
      <c r="AG782" s="349"/>
      <c r="AH782" s="400" t="s">
        <v>625</v>
      </c>
      <c r="AI782" s="401"/>
      <c r="AJ782" s="401"/>
      <c r="AK782" s="401"/>
      <c r="AL782" s="401"/>
      <c r="AM782" s="401"/>
      <c r="AN782" s="401"/>
      <c r="AO782" s="401"/>
      <c r="AP782" s="401"/>
      <c r="AQ782" s="401"/>
      <c r="AR782" s="401"/>
      <c r="AS782" s="401"/>
      <c r="AT782" s="402"/>
      <c r="AU782" s="397">
        <v>0.7</v>
      </c>
      <c r="AV782" s="398"/>
      <c r="AW782" s="398"/>
      <c r="AX782" s="399"/>
    </row>
    <row r="783" spans="1:50" ht="24.75" customHeight="1" x14ac:dyDescent="0.15">
      <c r="A783" s="555"/>
      <c r="B783" s="767"/>
      <c r="C783" s="767"/>
      <c r="D783" s="767"/>
      <c r="E783" s="767"/>
      <c r="F783" s="768"/>
      <c r="G783" s="347" t="s">
        <v>624</v>
      </c>
      <c r="H783" s="348"/>
      <c r="I783" s="348"/>
      <c r="J783" s="348"/>
      <c r="K783" s="349"/>
      <c r="L783" s="400" t="s">
        <v>624</v>
      </c>
      <c r="M783" s="401"/>
      <c r="N783" s="401"/>
      <c r="O783" s="401"/>
      <c r="P783" s="401"/>
      <c r="Q783" s="401"/>
      <c r="R783" s="401"/>
      <c r="S783" s="401"/>
      <c r="T783" s="401"/>
      <c r="U783" s="401"/>
      <c r="V783" s="401"/>
      <c r="W783" s="401"/>
      <c r="X783" s="402"/>
      <c r="Y783" s="397">
        <v>0.3</v>
      </c>
      <c r="Z783" s="398"/>
      <c r="AA783" s="398"/>
      <c r="AB783" s="404"/>
      <c r="AC783" s="347" t="s">
        <v>624</v>
      </c>
      <c r="AD783" s="348"/>
      <c r="AE783" s="348"/>
      <c r="AF783" s="348"/>
      <c r="AG783" s="349"/>
      <c r="AH783" s="400" t="s">
        <v>624</v>
      </c>
      <c r="AI783" s="401"/>
      <c r="AJ783" s="401"/>
      <c r="AK783" s="401"/>
      <c r="AL783" s="401"/>
      <c r="AM783" s="401"/>
      <c r="AN783" s="401"/>
      <c r="AO783" s="401"/>
      <c r="AP783" s="401"/>
      <c r="AQ783" s="401"/>
      <c r="AR783" s="401"/>
      <c r="AS783" s="401"/>
      <c r="AT783" s="402"/>
      <c r="AU783" s="397">
        <v>0.5</v>
      </c>
      <c r="AV783" s="398"/>
      <c r="AW783" s="398"/>
      <c r="AX783" s="399"/>
    </row>
    <row r="784" spans="1:50" ht="24.75" customHeight="1" x14ac:dyDescent="0.15">
      <c r="A784" s="555"/>
      <c r="B784" s="767"/>
      <c r="C784" s="767"/>
      <c r="D784" s="767"/>
      <c r="E784" s="767"/>
      <c r="F784" s="768"/>
      <c r="G784" s="347" t="s">
        <v>627</v>
      </c>
      <c r="H784" s="611"/>
      <c r="I784" s="611"/>
      <c r="J784" s="611"/>
      <c r="K784" s="612"/>
      <c r="L784" s="400" t="s">
        <v>627</v>
      </c>
      <c r="M784" s="613"/>
      <c r="N784" s="613"/>
      <c r="O784" s="613"/>
      <c r="P784" s="613"/>
      <c r="Q784" s="613"/>
      <c r="R784" s="613"/>
      <c r="S784" s="613"/>
      <c r="T784" s="613"/>
      <c r="U784" s="613"/>
      <c r="V784" s="613"/>
      <c r="W784" s="613"/>
      <c r="X784" s="614"/>
      <c r="Y784" s="397">
        <v>0.2</v>
      </c>
      <c r="Z784" s="398"/>
      <c r="AA784" s="398"/>
      <c r="AB784" s="404"/>
      <c r="AC784" s="347" t="s">
        <v>627</v>
      </c>
      <c r="AD784" s="348"/>
      <c r="AE784" s="348"/>
      <c r="AF784" s="348"/>
      <c r="AG784" s="349"/>
      <c r="AH784" s="400" t="s">
        <v>627</v>
      </c>
      <c r="AI784" s="401"/>
      <c r="AJ784" s="401"/>
      <c r="AK784" s="401"/>
      <c r="AL784" s="401"/>
      <c r="AM784" s="401"/>
      <c r="AN784" s="401"/>
      <c r="AO784" s="401"/>
      <c r="AP784" s="401"/>
      <c r="AQ784" s="401"/>
      <c r="AR784" s="401"/>
      <c r="AS784" s="401"/>
      <c r="AT784" s="402"/>
      <c r="AU784" s="397">
        <v>0.4</v>
      </c>
      <c r="AV784" s="398"/>
      <c r="AW784" s="398"/>
      <c r="AX784" s="399"/>
    </row>
    <row r="785" spans="1:50" ht="24.75" customHeight="1" x14ac:dyDescent="0.15">
      <c r="A785" s="555"/>
      <c r="B785" s="767"/>
      <c r="C785" s="767"/>
      <c r="D785" s="767"/>
      <c r="E785" s="767"/>
      <c r="F785" s="768"/>
      <c r="G785" s="347" t="s">
        <v>618</v>
      </c>
      <c r="H785" s="348"/>
      <c r="I785" s="348"/>
      <c r="J785" s="348"/>
      <c r="K785" s="349"/>
      <c r="L785" s="400" t="s">
        <v>623</v>
      </c>
      <c r="M785" s="401"/>
      <c r="N785" s="401"/>
      <c r="O785" s="401"/>
      <c r="P785" s="401"/>
      <c r="Q785" s="401"/>
      <c r="R785" s="401"/>
      <c r="S785" s="401"/>
      <c r="T785" s="401"/>
      <c r="U785" s="401"/>
      <c r="V785" s="401"/>
      <c r="W785" s="401"/>
      <c r="X785" s="402"/>
      <c r="Y785" s="397">
        <v>0.1</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5"/>
      <c r="B786" s="767"/>
      <c r="C786" s="767"/>
      <c r="D786" s="767"/>
      <c r="E786" s="767"/>
      <c r="F786" s="768"/>
      <c r="G786" s="347" t="s">
        <v>620</v>
      </c>
      <c r="H786" s="348"/>
      <c r="I786" s="348"/>
      <c r="J786" s="348"/>
      <c r="K786" s="349"/>
      <c r="L786" s="400" t="s">
        <v>621</v>
      </c>
      <c r="M786" s="401"/>
      <c r="N786" s="401"/>
      <c r="O786" s="401"/>
      <c r="P786" s="401"/>
      <c r="Q786" s="401"/>
      <c r="R786" s="401"/>
      <c r="S786" s="401"/>
      <c r="T786" s="401"/>
      <c r="U786" s="401"/>
      <c r="V786" s="401"/>
      <c r="W786" s="401"/>
      <c r="X786" s="402"/>
      <c r="Y786" s="397">
        <v>0.1</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7"/>
      <c r="C787" s="767"/>
      <c r="D787" s="767"/>
      <c r="E787" s="767"/>
      <c r="F787" s="768"/>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7"/>
      <c r="C788" s="767"/>
      <c r="D788" s="767"/>
      <c r="E788" s="767"/>
      <c r="F788" s="768"/>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7"/>
      <c r="C789" s="767"/>
      <c r="D789" s="767"/>
      <c r="E789" s="767"/>
      <c r="F789" s="768"/>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7"/>
      <c r="C790" s="767"/>
      <c r="D790" s="767"/>
      <c r="E790" s="767"/>
      <c r="F790" s="768"/>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7"/>
      <c r="C791" s="767"/>
      <c r="D791" s="767"/>
      <c r="E791" s="767"/>
      <c r="F791" s="768"/>
      <c r="G791" s="408" t="s">
        <v>20</v>
      </c>
      <c r="H791" s="409"/>
      <c r="I791" s="409"/>
      <c r="J791" s="409"/>
      <c r="K791" s="409"/>
      <c r="L791" s="410"/>
      <c r="M791" s="411"/>
      <c r="N791" s="411"/>
      <c r="O791" s="411"/>
      <c r="P791" s="411"/>
      <c r="Q791" s="411"/>
      <c r="R791" s="411"/>
      <c r="S791" s="411"/>
      <c r="T791" s="411"/>
      <c r="U791" s="411"/>
      <c r="V791" s="411"/>
      <c r="W791" s="411"/>
      <c r="X791" s="412"/>
      <c r="Y791" s="413">
        <f>SUM(Y781:AB790)</f>
        <v>9.7999999999999989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6.2</v>
      </c>
      <c r="AV791" s="414"/>
      <c r="AW791" s="414"/>
      <c r="AX791" s="416"/>
    </row>
    <row r="792" spans="1:50" ht="24.75" hidden="1" customHeight="1" x14ac:dyDescent="0.15">
      <c r="A792" s="555"/>
      <c r="B792" s="767"/>
      <c r="C792" s="767"/>
      <c r="D792" s="767"/>
      <c r="E792" s="767"/>
      <c r="F792" s="768"/>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7"/>
      <c r="C793" s="767"/>
      <c r="D793" s="767"/>
      <c r="E793" s="767"/>
      <c r="F793" s="768"/>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7"/>
      <c r="C794" s="767"/>
      <c r="D794" s="767"/>
      <c r="E794" s="767"/>
      <c r="F794" s="768"/>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7"/>
      <c r="C795" s="767"/>
      <c r="D795" s="767"/>
      <c r="E795" s="767"/>
      <c r="F795" s="768"/>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7"/>
      <c r="C796" s="767"/>
      <c r="D796" s="767"/>
      <c r="E796" s="767"/>
      <c r="F796" s="768"/>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7"/>
      <c r="C797" s="767"/>
      <c r="D797" s="767"/>
      <c r="E797" s="767"/>
      <c r="F797" s="768"/>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7"/>
      <c r="C798" s="767"/>
      <c r="D798" s="767"/>
      <c r="E798" s="767"/>
      <c r="F798" s="768"/>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7"/>
      <c r="C799" s="767"/>
      <c r="D799" s="767"/>
      <c r="E799" s="767"/>
      <c r="F799" s="768"/>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7"/>
      <c r="C800" s="767"/>
      <c r="D800" s="767"/>
      <c r="E800" s="767"/>
      <c r="F800" s="768"/>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7"/>
      <c r="C801" s="767"/>
      <c r="D801" s="767"/>
      <c r="E801" s="767"/>
      <c r="F801" s="768"/>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7"/>
      <c r="C802" s="767"/>
      <c r="D802" s="767"/>
      <c r="E802" s="767"/>
      <c r="F802" s="768"/>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7"/>
      <c r="C803" s="767"/>
      <c r="D803" s="767"/>
      <c r="E803" s="767"/>
      <c r="F803" s="768"/>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5"/>
      <c r="B804" s="767"/>
      <c r="C804" s="767"/>
      <c r="D804" s="767"/>
      <c r="E804" s="767"/>
      <c r="F804" s="768"/>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7"/>
      <c r="C805" s="767"/>
      <c r="D805" s="767"/>
      <c r="E805" s="767"/>
      <c r="F805" s="768"/>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7"/>
      <c r="C806" s="767"/>
      <c r="D806" s="767"/>
      <c r="E806" s="767"/>
      <c r="F806" s="768"/>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7"/>
      <c r="C807" s="767"/>
      <c r="D807" s="767"/>
      <c r="E807" s="767"/>
      <c r="F807" s="768"/>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7"/>
      <c r="C808" s="767"/>
      <c r="D808" s="767"/>
      <c r="E808" s="767"/>
      <c r="F808" s="768"/>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7"/>
      <c r="C809" s="767"/>
      <c r="D809" s="767"/>
      <c r="E809" s="767"/>
      <c r="F809" s="768"/>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7"/>
      <c r="C810" s="767"/>
      <c r="D810" s="767"/>
      <c r="E810" s="767"/>
      <c r="F810" s="768"/>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7"/>
      <c r="C811" s="767"/>
      <c r="D811" s="767"/>
      <c r="E811" s="767"/>
      <c r="F811" s="768"/>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7"/>
      <c r="C812" s="767"/>
      <c r="D812" s="767"/>
      <c r="E812" s="767"/>
      <c r="F812" s="768"/>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7"/>
      <c r="C813" s="767"/>
      <c r="D813" s="767"/>
      <c r="E813" s="767"/>
      <c r="F813" s="768"/>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7"/>
      <c r="C814" s="767"/>
      <c r="D814" s="767"/>
      <c r="E814" s="767"/>
      <c r="F814" s="768"/>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7"/>
      <c r="C815" s="767"/>
      <c r="D815" s="767"/>
      <c r="E815" s="767"/>
      <c r="F815" s="768"/>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7"/>
      <c r="C816" s="767"/>
      <c r="D816" s="767"/>
      <c r="E816" s="767"/>
      <c r="F816" s="768"/>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7"/>
      <c r="C817" s="767"/>
      <c r="D817" s="767"/>
      <c r="E817" s="767"/>
      <c r="F817" s="768"/>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7"/>
      <c r="C818" s="767"/>
      <c r="D818" s="767"/>
      <c r="E818" s="767"/>
      <c r="F818" s="768"/>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7"/>
      <c r="C819" s="767"/>
      <c r="D819" s="767"/>
      <c r="E819" s="767"/>
      <c r="F819" s="768"/>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7"/>
      <c r="C820" s="767"/>
      <c r="D820" s="767"/>
      <c r="E820" s="767"/>
      <c r="F820" s="768"/>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7"/>
      <c r="C821" s="767"/>
      <c r="D821" s="767"/>
      <c r="E821" s="767"/>
      <c r="F821" s="768"/>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7"/>
      <c r="C822" s="767"/>
      <c r="D822" s="767"/>
      <c r="E822" s="767"/>
      <c r="F822" s="768"/>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7"/>
      <c r="C823" s="767"/>
      <c r="D823" s="767"/>
      <c r="E823" s="767"/>
      <c r="F823" s="768"/>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7"/>
      <c r="C824" s="767"/>
      <c r="D824" s="767"/>
      <c r="E824" s="767"/>
      <c r="F824" s="768"/>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7"/>
      <c r="C825" s="767"/>
      <c r="D825" s="767"/>
      <c r="E825" s="767"/>
      <c r="F825" s="768"/>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7"/>
      <c r="C826" s="767"/>
      <c r="D826" s="767"/>
      <c r="E826" s="767"/>
      <c r="F826" s="768"/>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7"/>
      <c r="C827" s="767"/>
      <c r="D827" s="767"/>
      <c r="E827" s="767"/>
      <c r="F827" s="768"/>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7"/>
      <c r="C828" s="767"/>
      <c r="D828" s="767"/>
      <c r="E828" s="767"/>
      <c r="F828" s="768"/>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7"/>
      <c r="C829" s="767"/>
      <c r="D829" s="767"/>
      <c r="E829" s="767"/>
      <c r="F829" s="768"/>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7"/>
      <c r="C830" s="767"/>
      <c r="D830" s="767"/>
      <c r="E830" s="767"/>
      <c r="F830" s="76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488</v>
      </c>
      <c r="AI836" s="345"/>
      <c r="AJ836" s="345"/>
      <c r="AK836" s="345"/>
      <c r="AL836" s="345" t="s">
        <v>21</v>
      </c>
      <c r="AM836" s="345"/>
      <c r="AN836" s="345"/>
      <c r="AO836" s="425"/>
      <c r="AP836" s="426" t="s">
        <v>420</v>
      </c>
      <c r="AQ836" s="426"/>
      <c r="AR836" s="426"/>
      <c r="AS836" s="426"/>
      <c r="AT836" s="426"/>
      <c r="AU836" s="426"/>
      <c r="AV836" s="426"/>
      <c r="AW836" s="426"/>
      <c r="AX836" s="426"/>
    </row>
    <row r="837" spans="1:50" ht="48" customHeight="1" x14ac:dyDescent="0.15">
      <c r="A837" s="403">
        <v>1</v>
      </c>
      <c r="B837" s="403">
        <v>1</v>
      </c>
      <c r="C837" s="423" t="s">
        <v>629</v>
      </c>
      <c r="D837" s="417"/>
      <c r="E837" s="417"/>
      <c r="F837" s="417"/>
      <c r="G837" s="417"/>
      <c r="H837" s="417"/>
      <c r="I837" s="417"/>
      <c r="J837" s="418">
        <v>2010001034952</v>
      </c>
      <c r="K837" s="419"/>
      <c r="L837" s="419"/>
      <c r="M837" s="419"/>
      <c r="N837" s="419"/>
      <c r="O837" s="419"/>
      <c r="P837" s="424" t="s">
        <v>656</v>
      </c>
      <c r="Q837" s="316"/>
      <c r="R837" s="316"/>
      <c r="S837" s="316"/>
      <c r="T837" s="316"/>
      <c r="U837" s="316"/>
      <c r="V837" s="316"/>
      <c r="W837" s="316"/>
      <c r="X837" s="316"/>
      <c r="Y837" s="317">
        <v>9.8000000000000007</v>
      </c>
      <c r="Z837" s="318"/>
      <c r="AA837" s="318"/>
      <c r="AB837" s="319"/>
      <c r="AC837" s="327" t="s">
        <v>494</v>
      </c>
      <c r="AD837" s="422"/>
      <c r="AE837" s="422"/>
      <c r="AF837" s="422"/>
      <c r="AG837" s="422"/>
      <c r="AH837" s="420">
        <v>1</v>
      </c>
      <c r="AI837" s="421"/>
      <c r="AJ837" s="421"/>
      <c r="AK837" s="421"/>
      <c r="AL837" s="324">
        <v>100</v>
      </c>
      <c r="AM837" s="325"/>
      <c r="AN837" s="325"/>
      <c r="AO837" s="326"/>
      <c r="AP837" s="320" t="s">
        <v>642</v>
      </c>
      <c r="AQ837" s="320"/>
      <c r="AR837" s="320"/>
      <c r="AS837" s="320"/>
      <c r="AT837" s="320"/>
      <c r="AU837" s="320"/>
      <c r="AV837" s="320"/>
      <c r="AW837" s="320"/>
      <c r="AX837" s="320"/>
    </row>
    <row r="838" spans="1:50" ht="30" hidden="1" customHeight="1" x14ac:dyDescent="0.15">
      <c r="A838" s="403">
        <v>2</v>
      </c>
      <c r="B838" s="403">
        <v>1</v>
      </c>
      <c r="C838" s="423"/>
      <c r="D838" s="417"/>
      <c r="E838" s="417"/>
      <c r="F838" s="417"/>
      <c r="G838" s="417"/>
      <c r="H838" s="417"/>
      <c r="I838" s="417"/>
      <c r="J838" s="418"/>
      <c r="K838" s="419"/>
      <c r="L838" s="419"/>
      <c r="M838" s="419"/>
      <c r="N838" s="419"/>
      <c r="O838" s="419"/>
      <c r="P838" s="424"/>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488</v>
      </c>
      <c r="AI869" s="345"/>
      <c r="AJ869" s="345"/>
      <c r="AK869" s="345"/>
      <c r="AL869" s="345" t="s">
        <v>21</v>
      </c>
      <c r="AM869" s="345"/>
      <c r="AN869" s="345"/>
      <c r="AO869" s="425"/>
      <c r="AP869" s="426" t="s">
        <v>420</v>
      </c>
      <c r="AQ869" s="426"/>
      <c r="AR869" s="426"/>
      <c r="AS869" s="426"/>
      <c r="AT869" s="426"/>
      <c r="AU869" s="426"/>
      <c r="AV869" s="426"/>
      <c r="AW869" s="426"/>
      <c r="AX869" s="426"/>
    </row>
    <row r="870" spans="1:50" ht="40.5" customHeight="1" x14ac:dyDescent="0.15">
      <c r="A870" s="403">
        <v>1</v>
      </c>
      <c r="B870" s="403">
        <v>1</v>
      </c>
      <c r="C870" s="423" t="s">
        <v>630</v>
      </c>
      <c r="D870" s="417"/>
      <c r="E870" s="417"/>
      <c r="F870" s="417"/>
      <c r="G870" s="417"/>
      <c r="H870" s="417"/>
      <c r="I870" s="417"/>
      <c r="J870" s="418">
        <v>1010401069236</v>
      </c>
      <c r="K870" s="419"/>
      <c r="L870" s="419"/>
      <c r="M870" s="419"/>
      <c r="N870" s="419"/>
      <c r="O870" s="419"/>
      <c r="P870" s="424" t="s">
        <v>628</v>
      </c>
      <c r="Q870" s="316"/>
      <c r="R870" s="316"/>
      <c r="S870" s="316"/>
      <c r="T870" s="316"/>
      <c r="U870" s="316"/>
      <c r="V870" s="316"/>
      <c r="W870" s="316"/>
      <c r="X870" s="316"/>
      <c r="Y870" s="317">
        <v>6.2</v>
      </c>
      <c r="Z870" s="318"/>
      <c r="AA870" s="318"/>
      <c r="AB870" s="319"/>
      <c r="AC870" s="327" t="s">
        <v>500</v>
      </c>
      <c r="AD870" s="422"/>
      <c r="AE870" s="422"/>
      <c r="AF870" s="422"/>
      <c r="AG870" s="422"/>
      <c r="AH870" s="420" t="s">
        <v>631</v>
      </c>
      <c r="AI870" s="421"/>
      <c r="AJ870" s="421"/>
      <c r="AK870" s="421"/>
      <c r="AL870" s="324" t="s">
        <v>632</v>
      </c>
      <c r="AM870" s="325"/>
      <c r="AN870" s="325"/>
      <c r="AO870" s="326"/>
      <c r="AP870" s="320" t="s">
        <v>635</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488</v>
      </c>
      <c r="AI902" s="345"/>
      <c r="AJ902" s="345"/>
      <c r="AK902" s="345"/>
      <c r="AL902" s="345" t="s">
        <v>21</v>
      </c>
      <c r="AM902" s="345"/>
      <c r="AN902" s="345"/>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488</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488</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488</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488</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488</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895"/>
      <c r="E1101" s="276" t="s">
        <v>384</v>
      </c>
      <c r="F1101" s="895"/>
      <c r="G1101" s="895"/>
      <c r="H1101" s="895"/>
      <c r="I1101" s="895"/>
      <c r="J1101" s="276" t="s">
        <v>419</v>
      </c>
      <c r="K1101" s="276"/>
      <c r="L1101" s="276"/>
      <c r="M1101" s="276"/>
      <c r="N1101" s="276"/>
      <c r="O1101" s="276"/>
      <c r="P1101" s="343" t="s">
        <v>27</v>
      </c>
      <c r="Q1101" s="343"/>
      <c r="R1101" s="343"/>
      <c r="S1101" s="343"/>
      <c r="T1101" s="343"/>
      <c r="U1101" s="343"/>
      <c r="V1101" s="343"/>
      <c r="W1101" s="343"/>
      <c r="X1101" s="343"/>
      <c r="Y1101" s="276" t="s">
        <v>421</v>
      </c>
      <c r="Z1101" s="895"/>
      <c r="AA1101" s="895"/>
      <c r="AB1101" s="895"/>
      <c r="AC1101" s="276" t="s">
        <v>367</v>
      </c>
      <c r="AD1101" s="276"/>
      <c r="AE1101" s="276"/>
      <c r="AF1101" s="276"/>
      <c r="AG1101" s="276"/>
      <c r="AH1101" s="343" t="s">
        <v>380</v>
      </c>
      <c r="AI1101" s="344"/>
      <c r="AJ1101" s="344"/>
      <c r="AK1101" s="344"/>
      <c r="AL1101" s="344" t="s">
        <v>21</v>
      </c>
      <c r="AM1101" s="344"/>
      <c r="AN1101" s="344"/>
      <c r="AO1101" s="898"/>
      <c r="AP1101" s="426" t="s">
        <v>453</v>
      </c>
      <c r="AQ1101" s="426"/>
      <c r="AR1101" s="426"/>
      <c r="AS1101" s="426"/>
      <c r="AT1101" s="426"/>
      <c r="AU1101" s="426"/>
      <c r="AV1101" s="426"/>
      <c r="AW1101" s="426"/>
      <c r="AX1101" s="426"/>
    </row>
    <row r="1102" spans="1:50" ht="30" customHeight="1" x14ac:dyDescent="0.15">
      <c r="A1102" s="403">
        <v>1</v>
      </c>
      <c r="B1102" s="403">
        <v>1</v>
      </c>
      <c r="C1102" s="897"/>
      <c r="D1102" s="897"/>
      <c r="E1102" s="260" t="s">
        <v>570</v>
      </c>
      <c r="F1102" s="896"/>
      <c r="G1102" s="896"/>
      <c r="H1102" s="896"/>
      <c r="I1102" s="896"/>
      <c r="J1102" s="418" t="s">
        <v>571</v>
      </c>
      <c r="K1102" s="419"/>
      <c r="L1102" s="419"/>
      <c r="M1102" s="419"/>
      <c r="N1102" s="419"/>
      <c r="O1102" s="419"/>
      <c r="P1102" s="424" t="s">
        <v>570</v>
      </c>
      <c r="Q1102" s="316"/>
      <c r="R1102" s="316"/>
      <c r="S1102" s="316"/>
      <c r="T1102" s="316"/>
      <c r="U1102" s="316"/>
      <c r="V1102" s="316"/>
      <c r="W1102" s="316"/>
      <c r="X1102" s="316"/>
      <c r="Y1102" s="317" t="s">
        <v>572</v>
      </c>
      <c r="Z1102" s="318"/>
      <c r="AA1102" s="318"/>
      <c r="AB1102" s="319"/>
      <c r="AC1102" s="321"/>
      <c r="AD1102" s="321"/>
      <c r="AE1102" s="321"/>
      <c r="AF1102" s="321"/>
      <c r="AG1102" s="321"/>
      <c r="AH1102" s="322" t="s">
        <v>571</v>
      </c>
      <c r="AI1102" s="323"/>
      <c r="AJ1102" s="323"/>
      <c r="AK1102" s="323"/>
      <c r="AL1102" s="324" t="s">
        <v>573</v>
      </c>
      <c r="AM1102" s="325"/>
      <c r="AN1102" s="325"/>
      <c r="AO1102" s="326"/>
      <c r="AP1102" s="320" t="s">
        <v>570</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AK15:AQ17">
    <cfRule type="expression" dxfId="2803" priority="14047">
      <formula>IF(RIGHT(TEXT(P14,"0.#"),1)=".",FALSE,TRUE)</formula>
    </cfRule>
    <cfRule type="expression" dxfId="2802" priority="14048">
      <formula>IF(RIGHT(TEXT(P14,"0.#"),1)=".",TRUE,FALSE)</formula>
    </cfRule>
  </conditionalFormatting>
  <conditionalFormatting sqref="AE32">
    <cfRule type="expression" dxfId="2801" priority="14037">
      <formula>IF(RIGHT(TEXT(AE32,"0.#"),1)=".",FALSE,TRUE)</formula>
    </cfRule>
    <cfRule type="expression" dxfId="2800" priority="14038">
      <formula>IF(RIGHT(TEXT(AE32,"0.#"),1)=".",TRUE,FALSE)</formula>
    </cfRule>
  </conditionalFormatting>
  <conditionalFormatting sqref="P18:AX18">
    <cfRule type="expression" dxfId="2799" priority="13923">
      <formula>IF(RIGHT(TEXT(P18,"0.#"),1)=".",FALSE,TRUE)</formula>
    </cfRule>
    <cfRule type="expression" dxfId="2798" priority="13924">
      <formula>IF(RIGHT(TEXT(P18,"0.#"),1)=".",TRUE,FALSE)</formula>
    </cfRule>
  </conditionalFormatting>
  <conditionalFormatting sqref="Y782">
    <cfRule type="expression" dxfId="2797" priority="13919">
      <formula>IF(RIGHT(TEXT(Y782,"0.#"),1)=".",FALSE,TRUE)</formula>
    </cfRule>
    <cfRule type="expression" dxfId="2796" priority="13920">
      <formula>IF(RIGHT(TEXT(Y782,"0.#"),1)=".",TRUE,FALSE)</formula>
    </cfRule>
  </conditionalFormatting>
  <conditionalFormatting sqref="Y791">
    <cfRule type="expression" dxfId="2795" priority="13915">
      <formula>IF(RIGHT(TEXT(Y791,"0.#"),1)=".",FALSE,TRUE)</formula>
    </cfRule>
    <cfRule type="expression" dxfId="2794" priority="13916">
      <formula>IF(RIGHT(TEXT(Y791,"0.#"),1)=".",TRUE,FALSE)</formula>
    </cfRule>
  </conditionalFormatting>
  <conditionalFormatting sqref="Y822:Y829 Y820 Y809:Y816 Y807 Y796:Y803 Y794">
    <cfRule type="expression" dxfId="2793" priority="13697">
      <formula>IF(RIGHT(TEXT(Y794,"0.#"),1)=".",FALSE,TRUE)</formula>
    </cfRule>
    <cfRule type="expression" dxfId="2792" priority="13698">
      <formula>IF(RIGHT(TEXT(Y794,"0.#"),1)=".",TRUE,FALSE)</formula>
    </cfRule>
  </conditionalFormatting>
  <conditionalFormatting sqref="P15:AJ17 P13:AX13 AR15:AX15">
    <cfRule type="expression" dxfId="2791" priority="13745">
      <formula>IF(RIGHT(TEXT(P13,"0.#"),1)=".",FALSE,TRUE)</formula>
    </cfRule>
    <cfRule type="expression" dxfId="2790" priority="13746">
      <formula>IF(RIGHT(TEXT(P13,"0.#"),1)=".",TRUE,FALSE)</formula>
    </cfRule>
  </conditionalFormatting>
  <conditionalFormatting sqref="P19:AJ19">
    <cfRule type="expression" dxfId="2789" priority="13743">
      <formula>IF(RIGHT(TEXT(P19,"0.#"),1)=".",FALSE,TRUE)</formula>
    </cfRule>
    <cfRule type="expression" dxfId="2788" priority="13744">
      <formula>IF(RIGHT(TEXT(P19,"0.#"),1)=".",TRUE,FALSE)</formula>
    </cfRule>
  </conditionalFormatting>
  <conditionalFormatting sqref="AE101 AQ101">
    <cfRule type="expression" dxfId="2787" priority="13735">
      <formula>IF(RIGHT(TEXT(AE101,"0.#"),1)=".",FALSE,TRUE)</formula>
    </cfRule>
    <cfRule type="expression" dxfId="2786" priority="13736">
      <formula>IF(RIGHT(TEXT(AE101,"0.#"),1)=".",TRUE,FALSE)</formula>
    </cfRule>
  </conditionalFormatting>
  <conditionalFormatting sqref="Y781 Y783 Y789:Y790">
    <cfRule type="expression" dxfId="2785" priority="13721">
      <formula>IF(RIGHT(TEXT(Y781,"0.#"),1)=".",FALSE,TRUE)</formula>
    </cfRule>
    <cfRule type="expression" dxfId="2784" priority="13722">
      <formula>IF(RIGHT(TEXT(Y781,"0.#"),1)=".",TRUE,FALSE)</formula>
    </cfRule>
  </conditionalFormatting>
  <conditionalFormatting sqref="AU782">
    <cfRule type="expression" dxfId="2783" priority="13719">
      <formula>IF(RIGHT(TEXT(AU782,"0.#"),1)=".",FALSE,TRUE)</formula>
    </cfRule>
    <cfRule type="expression" dxfId="2782" priority="13720">
      <formula>IF(RIGHT(TEXT(AU782,"0.#"),1)=".",TRUE,FALSE)</formula>
    </cfRule>
  </conditionalFormatting>
  <conditionalFormatting sqref="AU791">
    <cfRule type="expression" dxfId="2781" priority="13717">
      <formula>IF(RIGHT(TEXT(AU791,"0.#"),1)=".",FALSE,TRUE)</formula>
    </cfRule>
    <cfRule type="expression" dxfId="2780" priority="13718">
      <formula>IF(RIGHT(TEXT(AU791,"0.#"),1)=".",TRUE,FALSE)</formula>
    </cfRule>
  </conditionalFormatting>
  <conditionalFormatting sqref="AU783:AU790 AU781">
    <cfRule type="expression" dxfId="2779" priority="13715">
      <formula>IF(RIGHT(TEXT(AU781,"0.#"),1)=".",FALSE,TRUE)</formula>
    </cfRule>
    <cfRule type="expression" dxfId="2778" priority="13716">
      <formula>IF(RIGHT(TEXT(AU781,"0.#"),1)=".",TRUE,FALSE)</formula>
    </cfRule>
  </conditionalFormatting>
  <conditionalFormatting sqref="Y821 Y808 Y795">
    <cfRule type="expression" dxfId="2777" priority="13701">
      <formula>IF(RIGHT(TEXT(Y795,"0.#"),1)=".",FALSE,TRUE)</formula>
    </cfRule>
    <cfRule type="expression" dxfId="2776" priority="13702">
      <formula>IF(RIGHT(TEXT(Y795,"0.#"),1)=".",TRUE,FALSE)</formula>
    </cfRule>
  </conditionalFormatting>
  <conditionalFormatting sqref="Y830 Y817 Y804">
    <cfRule type="expression" dxfId="2775" priority="13699">
      <formula>IF(RIGHT(TEXT(Y804,"0.#"),1)=".",FALSE,TRUE)</formula>
    </cfRule>
    <cfRule type="expression" dxfId="2774" priority="13700">
      <formula>IF(RIGHT(TEXT(Y804,"0.#"),1)=".",TRUE,FALSE)</formula>
    </cfRule>
  </conditionalFormatting>
  <conditionalFormatting sqref="AU821 AU808 AU795">
    <cfRule type="expression" dxfId="2773" priority="13695">
      <formula>IF(RIGHT(TEXT(AU795,"0.#"),1)=".",FALSE,TRUE)</formula>
    </cfRule>
    <cfRule type="expression" dxfId="2772" priority="13696">
      <formula>IF(RIGHT(TEXT(AU795,"0.#"),1)=".",TRUE,FALSE)</formula>
    </cfRule>
  </conditionalFormatting>
  <conditionalFormatting sqref="AU830 AU817 AU804">
    <cfRule type="expression" dxfId="2771" priority="13693">
      <formula>IF(RIGHT(TEXT(AU804,"0.#"),1)=".",FALSE,TRUE)</formula>
    </cfRule>
    <cfRule type="expression" dxfId="2770" priority="13694">
      <formula>IF(RIGHT(TEXT(AU804,"0.#"),1)=".",TRUE,FALSE)</formula>
    </cfRule>
  </conditionalFormatting>
  <conditionalFormatting sqref="AU822:AU829 AU820 AU809:AU816 AU807 AU796:AU803 AU794">
    <cfRule type="expression" dxfId="2769" priority="13691">
      <formula>IF(RIGHT(TEXT(AU794,"0.#"),1)=".",FALSE,TRUE)</formula>
    </cfRule>
    <cfRule type="expression" dxfId="2768" priority="13692">
      <formula>IF(RIGHT(TEXT(AU794,"0.#"),1)=".",TRUE,FALSE)</formula>
    </cfRule>
  </conditionalFormatting>
  <conditionalFormatting sqref="AM87">
    <cfRule type="expression" dxfId="2767" priority="13345">
      <formula>IF(RIGHT(TEXT(AM87,"0.#"),1)=".",FALSE,TRUE)</formula>
    </cfRule>
    <cfRule type="expression" dxfId="2766" priority="13346">
      <formula>IF(RIGHT(TEXT(AM87,"0.#"),1)=".",TRUE,FALSE)</formula>
    </cfRule>
  </conditionalFormatting>
  <conditionalFormatting sqref="AE55">
    <cfRule type="expression" dxfId="2765" priority="13413">
      <formula>IF(RIGHT(TEXT(AE55,"0.#"),1)=".",FALSE,TRUE)</formula>
    </cfRule>
    <cfRule type="expression" dxfId="2764" priority="13414">
      <formula>IF(RIGHT(TEXT(AE55,"0.#"),1)=".",TRUE,FALSE)</formula>
    </cfRule>
  </conditionalFormatting>
  <conditionalFormatting sqref="AI55">
    <cfRule type="expression" dxfId="2763" priority="13411">
      <formula>IF(RIGHT(TEXT(AI55,"0.#"),1)=".",FALSE,TRUE)</formula>
    </cfRule>
    <cfRule type="expression" dxfId="2762" priority="13412">
      <formula>IF(RIGHT(TEXT(AI55,"0.#"),1)=".",TRUE,FALSE)</formula>
    </cfRule>
  </conditionalFormatting>
  <conditionalFormatting sqref="AM34">
    <cfRule type="expression" dxfId="2761" priority="13491">
      <formula>IF(RIGHT(TEXT(AM34,"0.#"),1)=".",FALSE,TRUE)</formula>
    </cfRule>
    <cfRule type="expression" dxfId="2760" priority="13492">
      <formula>IF(RIGHT(TEXT(AM34,"0.#"),1)=".",TRUE,FALSE)</formula>
    </cfRule>
  </conditionalFormatting>
  <conditionalFormatting sqref="AE33">
    <cfRule type="expression" dxfId="2759" priority="13505">
      <formula>IF(RIGHT(TEXT(AE33,"0.#"),1)=".",FALSE,TRUE)</formula>
    </cfRule>
    <cfRule type="expression" dxfId="2758" priority="13506">
      <formula>IF(RIGHT(TEXT(AE33,"0.#"),1)=".",TRUE,FALSE)</formula>
    </cfRule>
  </conditionalFormatting>
  <conditionalFormatting sqref="AE34">
    <cfRule type="expression" dxfId="2757" priority="13503">
      <formula>IF(RIGHT(TEXT(AE34,"0.#"),1)=".",FALSE,TRUE)</formula>
    </cfRule>
    <cfRule type="expression" dxfId="2756" priority="13504">
      <formula>IF(RIGHT(TEXT(AE34,"0.#"),1)=".",TRUE,FALSE)</formula>
    </cfRule>
  </conditionalFormatting>
  <conditionalFormatting sqref="AI34">
    <cfRule type="expression" dxfId="2755" priority="13501">
      <formula>IF(RIGHT(TEXT(AI34,"0.#"),1)=".",FALSE,TRUE)</formula>
    </cfRule>
    <cfRule type="expression" dxfId="2754" priority="13502">
      <formula>IF(RIGHT(TEXT(AI34,"0.#"),1)=".",TRUE,FALSE)</formula>
    </cfRule>
  </conditionalFormatting>
  <conditionalFormatting sqref="AI33">
    <cfRule type="expression" dxfId="2753" priority="13499">
      <formula>IF(RIGHT(TEXT(AI33,"0.#"),1)=".",FALSE,TRUE)</formula>
    </cfRule>
    <cfRule type="expression" dxfId="2752" priority="13500">
      <formula>IF(RIGHT(TEXT(AI33,"0.#"),1)=".",TRUE,FALSE)</formula>
    </cfRule>
  </conditionalFormatting>
  <conditionalFormatting sqref="AI32">
    <cfRule type="expression" dxfId="2751" priority="13497">
      <formula>IF(RIGHT(TEXT(AI32,"0.#"),1)=".",FALSE,TRUE)</formula>
    </cfRule>
    <cfRule type="expression" dxfId="2750" priority="13498">
      <formula>IF(RIGHT(TEXT(AI32,"0.#"),1)=".",TRUE,FALSE)</formula>
    </cfRule>
  </conditionalFormatting>
  <conditionalFormatting sqref="AM32">
    <cfRule type="expression" dxfId="2749" priority="13495">
      <formula>IF(RIGHT(TEXT(AM32,"0.#"),1)=".",FALSE,TRUE)</formula>
    </cfRule>
    <cfRule type="expression" dxfId="2748" priority="13496">
      <formula>IF(RIGHT(TEXT(AM32,"0.#"),1)=".",TRUE,FALSE)</formula>
    </cfRule>
  </conditionalFormatting>
  <conditionalFormatting sqref="AM33">
    <cfRule type="expression" dxfId="2747" priority="13493">
      <formula>IF(RIGHT(TEXT(AM33,"0.#"),1)=".",FALSE,TRUE)</formula>
    </cfRule>
    <cfRule type="expression" dxfId="2746" priority="13494">
      <formula>IF(RIGHT(TEXT(AM33,"0.#"),1)=".",TRUE,FALSE)</formula>
    </cfRule>
  </conditionalFormatting>
  <conditionalFormatting sqref="AQ32:AQ34">
    <cfRule type="expression" dxfId="2745" priority="13485">
      <formula>IF(RIGHT(TEXT(AQ32,"0.#"),1)=".",FALSE,TRUE)</formula>
    </cfRule>
    <cfRule type="expression" dxfId="2744" priority="13486">
      <formula>IF(RIGHT(TEXT(AQ32,"0.#"),1)=".",TRUE,FALSE)</formula>
    </cfRule>
  </conditionalFormatting>
  <conditionalFormatting sqref="AU32:AU34">
    <cfRule type="expression" dxfId="2743" priority="13483">
      <formula>IF(RIGHT(TEXT(AU32,"0.#"),1)=".",FALSE,TRUE)</formula>
    </cfRule>
    <cfRule type="expression" dxfId="2742" priority="13484">
      <formula>IF(RIGHT(TEXT(AU32,"0.#"),1)=".",TRUE,FALSE)</formula>
    </cfRule>
  </conditionalFormatting>
  <conditionalFormatting sqref="AE53">
    <cfRule type="expression" dxfId="2741" priority="13417">
      <formula>IF(RIGHT(TEXT(AE53,"0.#"),1)=".",FALSE,TRUE)</formula>
    </cfRule>
    <cfRule type="expression" dxfId="2740" priority="13418">
      <formula>IF(RIGHT(TEXT(AE53,"0.#"),1)=".",TRUE,FALSE)</formula>
    </cfRule>
  </conditionalFormatting>
  <conditionalFormatting sqref="AE54">
    <cfRule type="expression" dxfId="2739" priority="13415">
      <formula>IF(RIGHT(TEXT(AE54,"0.#"),1)=".",FALSE,TRUE)</formula>
    </cfRule>
    <cfRule type="expression" dxfId="2738" priority="13416">
      <formula>IF(RIGHT(TEXT(AE54,"0.#"),1)=".",TRUE,FALSE)</formula>
    </cfRule>
  </conditionalFormatting>
  <conditionalFormatting sqref="AI54">
    <cfRule type="expression" dxfId="2737" priority="13409">
      <formula>IF(RIGHT(TEXT(AI54,"0.#"),1)=".",FALSE,TRUE)</formula>
    </cfRule>
    <cfRule type="expression" dxfId="2736" priority="13410">
      <formula>IF(RIGHT(TEXT(AI54,"0.#"),1)=".",TRUE,FALSE)</formula>
    </cfRule>
  </conditionalFormatting>
  <conditionalFormatting sqref="AI53">
    <cfRule type="expression" dxfId="2735" priority="13407">
      <formula>IF(RIGHT(TEXT(AI53,"0.#"),1)=".",FALSE,TRUE)</formula>
    </cfRule>
    <cfRule type="expression" dxfId="2734" priority="13408">
      <formula>IF(RIGHT(TEXT(AI53,"0.#"),1)=".",TRUE,FALSE)</formula>
    </cfRule>
  </conditionalFormatting>
  <conditionalFormatting sqref="AM53">
    <cfRule type="expression" dxfId="2733" priority="13405">
      <formula>IF(RIGHT(TEXT(AM53,"0.#"),1)=".",FALSE,TRUE)</formula>
    </cfRule>
    <cfRule type="expression" dxfId="2732" priority="13406">
      <formula>IF(RIGHT(TEXT(AM53,"0.#"),1)=".",TRUE,FALSE)</formula>
    </cfRule>
  </conditionalFormatting>
  <conditionalFormatting sqref="AM54">
    <cfRule type="expression" dxfId="2731" priority="13403">
      <formula>IF(RIGHT(TEXT(AM54,"0.#"),1)=".",FALSE,TRUE)</formula>
    </cfRule>
    <cfRule type="expression" dxfId="2730" priority="13404">
      <formula>IF(RIGHT(TEXT(AM54,"0.#"),1)=".",TRUE,FALSE)</formula>
    </cfRule>
  </conditionalFormatting>
  <conditionalFormatting sqref="AM55">
    <cfRule type="expression" dxfId="2729" priority="13401">
      <formula>IF(RIGHT(TEXT(AM55,"0.#"),1)=".",FALSE,TRUE)</formula>
    </cfRule>
    <cfRule type="expression" dxfId="2728" priority="13402">
      <formula>IF(RIGHT(TEXT(AM55,"0.#"),1)=".",TRUE,FALSE)</formula>
    </cfRule>
  </conditionalFormatting>
  <conditionalFormatting sqref="AE60">
    <cfRule type="expression" dxfId="2727" priority="13387">
      <formula>IF(RIGHT(TEXT(AE60,"0.#"),1)=".",FALSE,TRUE)</formula>
    </cfRule>
    <cfRule type="expression" dxfId="2726" priority="13388">
      <formula>IF(RIGHT(TEXT(AE60,"0.#"),1)=".",TRUE,FALSE)</formula>
    </cfRule>
  </conditionalFormatting>
  <conditionalFormatting sqref="AE61">
    <cfRule type="expression" dxfId="2725" priority="13385">
      <formula>IF(RIGHT(TEXT(AE61,"0.#"),1)=".",FALSE,TRUE)</formula>
    </cfRule>
    <cfRule type="expression" dxfId="2724" priority="13386">
      <formula>IF(RIGHT(TEXT(AE61,"0.#"),1)=".",TRUE,FALSE)</formula>
    </cfRule>
  </conditionalFormatting>
  <conditionalFormatting sqref="AE62">
    <cfRule type="expression" dxfId="2723" priority="13383">
      <formula>IF(RIGHT(TEXT(AE62,"0.#"),1)=".",FALSE,TRUE)</formula>
    </cfRule>
    <cfRule type="expression" dxfId="2722" priority="13384">
      <formula>IF(RIGHT(TEXT(AE62,"0.#"),1)=".",TRUE,FALSE)</formula>
    </cfRule>
  </conditionalFormatting>
  <conditionalFormatting sqref="AI62">
    <cfRule type="expression" dxfId="2721" priority="13381">
      <formula>IF(RIGHT(TEXT(AI62,"0.#"),1)=".",FALSE,TRUE)</formula>
    </cfRule>
    <cfRule type="expression" dxfId="2720" priority="13382">
      <formula>IF(RIGHT(TEXT(AI62,"0.#"),1)=".",TRUE,FALSE)</formula>
    </cfRule>
  </conditionalFormatting>
  <conditionalFormatting sqref="AI61">
    <cfRule type="expression" dxfId="2719" priority="13379">
      <formula>IF(RIGHT(TEXT(AI61,"0.#"),1)=".",FALSE,TRUE)</formula>
    </cfRule>
    <cfRule type="expression" dxfId="2718" priority="13380">
      <formula>IF(RIGHT(TEXT(AI61,"0.#"),1)=".",TRUE,FALSE)</formula>
    </cfRule>
  </conditionalFormatting>
  <conditionalFormatting sqref="AI60">
    <cfRule type="expression" dxfId="2717" priority="13377">
      <formula>IF(RIGHT(TEXT(AI60,"0.#"),1)=".",FALSE,TRUE)</formula>
    </cfRule>
    <cfRule type="expression" dxfId="2716" priority="13378">
      <formula>IF(RIGHT(TEXT(AI60,"0.#"),1)=".",TRUE,FALSE)</formula>
    </cfRule>
  </conditionalFormatting>
  <conditionalFormatting sqref="AM60">
    <cfRule type="expression" dxfId="2715" priority="13375">
      <formula>IF(RIGHT(TEXT(AM60,"0.#"),1)=".",FALSE,TRUE)</formula>
    </cfRule>
    <cfRule type="expression" dxfId="2714" priority="13376">
      <formula>IF(RIGHT(TEXT(AM60,"0.#"),1)=".",TRUE,FALSE)</formula>
    </cfRule>
  </conditionalFormatting>
  <conditionalFormatting sqref="AM61">
    <cfRule type="expression" dxfId="2713" priority="13373">
      <formula>IF(RIGHT(TEXT(AM61,"0.#"),1)=".",FALSE,TRUE)</formula>
    </cfRule>
    <cfRule type="expression" dxfId="2712" priority="13374">
      <formula>IF(RIGHT(TEXT(AM61,"0.#"),1)=".",TRUE,FALSE)</formula>
    </cfRule>
  </conditionalFormatting>
  <conditionalFormatting sqref="AM62">
    <cfRule type="expression" dxfId="2711" priority="13371">
      <formula>IF(RIGHT(TEXT(AM62,"0.#"),1)=".",FALSE,TRUE)</formula>
    </cfRule>
    <cfRule type="expression" dxfId="2710" priority="13372">
      <formula>IF(RIGHT(TEXT(AM62,"0.#"),1)=".",TRUE,FALSE)</formula>
    </cfRule>
  </conditionalFormatting>
  <conditionalFormatting sqref="AE87">
    <cfRule type="expression" dxfId="2709" priority="13357">
      <formula>IF(RIGHT(TEXT(AE87,"0.#"),1)=".",FALSE,TRUE)</formula>
    </cfRule>
    <cfRule type="expression" dxfId="2708" priority="13358">
      <formula>IF(RIGHT(TEXT(AE87,"0.#"),1)=".",TRUE,FALSE)</formula>
    </cfRule>
  </conditionalFormatting>
  <conditionalFormatting sqref="AE88">
    <cfRule type="expression" dxfId="2707" priority="13355">
      <formula>IF(RIGHT(TEXT(AE88,"0.#"),1)=".",FALSE,TRUE)</formula>
    </cfRule>
    <cfRule type="expression" dxfId="2706" priority="13356">
      <formula>IF(RIGHT(TEXT(AE88,"0.#"),1)=".",TRUE,FALSE)</formula>
    </cfRule>
  </conditionalFormatting>
  <conditionalFormatting sqref="AE89">
    <cfRule type="expression" dxfId="2705" priority="13353">
      <formula>IF(RIGHT(TEXT(AE89,"0.#"),1)=".",FALSE,TRUE)</formula>
    </cfRule>
    <cfRule type="expression" dxfId="2704" priority="13354">
      <formula>IF(RIGHT(TEXT(AE89,"0.#"),1)=".",TRUE,FALSE)</formula>
    </cfRule>
  </conditionalFormatting>
  <conditionalFormatting sqref="AI89">
    <cfRule type="expression" dxfId="2703" priority="13351">
      <formula>IF(RIGHT(TEXT(AI89,"0.#"),1)=".",FALSE,TRUE)</formula>
    </cfRule>
    <cfRule type="expression" dxfId="2702" priority="13352">
      <formula>IF(RIGHT(TEXT(AI89,"0.#"),1)=".",TRUE,FALSE)</formula>
    </cfRule>
  </conditionalFormatting>
  <conditionalFormatting sqref="AI88">
    <cfRule type="expression" dxfId="2701" priority="13349">
      <formula>IF(RIGHT(TEXT(AI88,"0.#"),1)=".",FALSE,TRUE)</formula>
    </cfRule>
    <cfRule type="expression" dxfId="2700" priority="13350">
      <formula>IF(RIGHT(TEXT(AI88,"0.#"),1)=".",TRUE,FALSE)</formula>
    </cfRule>
  </conditionalFormatting>
  <conditionalFormatting sqref="AI87">
    <cfRule type="expression" dxfId="2699" priority="13347">
      <formula>IF(RIGHT(TEXT(AI87,"0.#"),1)=".",FALSE,TRUE)</formula>
    </cfRule>
    <cfRule type="expression" dxfId="2698" priority="13348">
      <formula>IF(RIGHT(TEXT(AI87,"0.#"),1)=".",TRUE,FALSE)</formula>
    </cfRule>
  </conditionalFormatting>
  <conditionalFormatting sqref="AM88">
    <cfRule type="expression" dxfId="2697" priority="13343">
      <formula>IF(RIGHT(TEXT(AM88,"0.#"),1)=".",FALSE,TRUE)</formula>
    </cfRule>
    <cfRule type="expression" dxfId="2696" priority="13344">
      <formula>IF(RIGHT(TEXT(AM88,"0.#"),1)=".",TRUE,FALSE)</formula>
    </cfRule>
  </conditionalFormatting>
  <conditionalFormatting sqref="AM89">
    <cfRule type="expression" dxfId="2695" priority="13341">
      <formula>IF(RIGHT(TEXT(AM89,"0.#"),1)=".",FALSE,TRUE)</formula>
    </cfRule>
    <cfRule type="expression" dxfId="2694" priority="13342">
      <formula>IF(RIGHT(TEXT(AM89,"0.#"),1)=".",TRUE,FALSE)</formula>
    </cfRule>
  </conditionalFormatting>
  <conditionalFormatting sqref="AE92">
    <cfRule type="expression" dxfId="2693" priority="13327">
      <formula>IF(RIGHT(TEXT(AE92,"0.#"),1)=".",FALSE,TRUE)</formula>
    </cfRule>
    <cfRule type="expression" dxfId="2692" priority="13328">
      <formula>IF(RIGHT(TEXT(AE92,"0.#"),1)=".",TRUE,FALSE)</formula>
    </cfRule>
  </conditionalFormatting>
  <conditionalFormatting sqref="AE93">
    <cfRule type="expression" dxfId="2691" priority="13325">
      <formula>IF(RIGHT(TEXT(AE93,"0.#"),1)=".",FALSE,TRUE)</formula>
    </cfRule>
    <cfRule type="expression" dxfId="2690" priority="13326">
      <formula>IF(RIGHT(TEXT(AE93,"0.#"),1)=".",TRUE,FALSE)</formula>
    </cfRule>
  </conditionalFormatting>
  <conditionalFormatting sqref="AE94">
    <cfRule type="expression" dxfId="2689" priority="13323">
      <formula>IF(RIGHT(TEXT(AE94,"0.#"),1)=".",FALSE,TRUE)</formula>
    </cfRule>
    <cfRule type="expression" dxfId="2688" priority="13324">
      <formula>IF(RIGHT(TEXT(AE94,"0.#"),1)=".",TRUE,FALSE)</formula>
    </cfRule>
  </conditionalFormatting>
  <conditionalFormatting sqref="AI94">
    <cfRule type="expression" dxfId="2687" priority="13321">
      <formula>IF(RIGHT(TEXT(AI94,"0.#"),1)=".",FALSE,TRUE)</formula>
    </cfRule>
    <cfRule type="expression" dxfId="2686" priority="13322">
      <formula>IF(RIGHT(TEXT(AI94,"0.#"),1)=".",TRUE,FALSE)</formula>
    </cfRule>
  </conditionalFormatting>
  <conditionalFormatting sqref="AI93">
    <cfRule type="expression" dxfId="2685" priority="13319">
      <formula>IF(RIGHT(TEXT(AI93,"0.#"),1)=".",FALSE,TRUE)</formula>
    </cfRule>
    <cfRule type="expression" dxfId="2684" priority="13320">
      <formula>IF(RIGHT(TEXT(AI93,"0.#"),1)=".",TRUE,FALSE)</formula>
    </cfRule>
  </conditionalFormatting>
  <conditionalFormatting sqref="AI92">
    <cfRule type="expression" dxfId="2683" priority="13317">
      <formula>IF(RIGHT(TEXT(AI92,"0.#"),1)=".",FALSE,TRUE)</formula>
    </cfRule>
    <cfRule type="expression" dxfId="2682" priority="13318">
      <formula>IF(RIGHT(TEXT(AI92,"0.#"),1)=".",TRUE,FALSE)</formula>
    </cfRule>
  </conditionalFormatting>
  <conditionalFormatting sqref="AM92">
    <cfRule type="expression" dxfId="2681" priority="13315">
      <formula>IF(RIGHT(TEXT(AM92,"0.#"),1)=".",FALSE,TRUE)</formula>
    </cfRule>
    <cfRule type="expression" dxfId="2680" priority="13316">
      <formula>IF(RIGHT(TEXT(AM92,"0.#"),1)=".",TRUE,FALSE)</formula>
    </cfRule>
  </conditionalFormatting>
  <conditionalFormatting sqref="AM93">
    <cfRule type="expression" dxfId="2679" priority="13313">
      <formula>IF(RIGHT(TEXT(AM93,"0.#"),1)=".",FALSE,TRUE)</formula>
    </cfRule>
    <cfRule type="expression" dxfId="2678" priority="13314">
      <formula>IF(RIGHT(TEXT(AM93,"0.#"),1)=".",TRUE,FALSE)</formula>
    </cfRule>
  </conditionalFormatting>
  <conditionalFormatting sqref="AM94">
    <cfRule type="expression" dxfId="2677" priority="13311">
      <formula>IF(RIGHT(TEXT(AM94,"0.#"),1)=".",FALSE,TRUE)</formula>
    </cfRule>
    <cfRule type="expression" dxfId="2676" priority="13312">
      <formula>IF(RIGHT(TEXT(AM94,"0.#"),1)=".",TRUE,FALSE)</formula>
    </cfRule>
  </conditionalFormatting>
  <conditionalFormatting sqref="AE97">
    <cfRule type="expression" dxfId="2675" priority="13297">
      <formula>IF(RIGHT(TEXT(AE97,"0.#"),1)=".",FALSE,TRUE)</formula>
    </cfRule>
    <cfRule type="expression" dxfId="2674" priority="13298">
      <formula>IF(RIGHT(TEXT(AE97,"0.#"),1)=".",TRUE,FALSE)</formula>
    </cfRule>
  </conditionalFormatting>
  <conditionalFormatting sqref="AE98">
    <cfRule type="expression" dxfId="2673" priority="13295">
      <formula>IF(RIGHT(TEXT(AE98,"0.#"),1)=".",FALSE,TRUE)</formula>
    </cfRule>
    <cfRule type="expression" dxfId="2672" priority="13296">
      <formula>IF(RIGHT(TEXT(AE98,"0.#"),1)=".",TRUE,FALSE)</formula>
    </cfRule>
  </conditionalFormatting>
  <conditionalFormatting sqref="AE99">
    <cfRule type="expression" dxfId="2671" priority="13293">
      <formula>IF(RIGHT(TEXT(AE99,"0.#"),1)=".",FALSE,TRUE)</formula>
    </cfRule>
    <cfRule type="expression" dxfId="2670" priority="13294">
      <formula>IF(RIGHT(TEXT(AE99,"0.#"),1)=".",TRUE,FALSE)</formula>
    </cfRule>
  </conditionalFormatting>
  <conditionalFormatting sqref="AI99">
    <cfRule type="expression" dxfId="2669" priority="13291">
      <formula>IF(RIGHT(TEXT(AI99,"0.#"),1)=".",FALSE,TRUE)</formula>
    </cfRule>
    <cfRule type="expression" dxfId="2668" priority="13292">
      <formula>IF(RIGHT(TEXT(AI99,"0.#"),1)=".",TRUE,FALSE)</formula>
    </cfRule>
  </conditionalFormatting>
  <conditionalFormatting sqref="AI98">
    <cfRule type="expression" dxfId="2667" priority="13289">
      <formula>IF(RIGHT(TEXT(AI98,"0.#"),1)=".",FALSE,TRUE)</formula>
    </cfRule>
    <cfRule type="expression" dxfId="2666" priority="13290">
      <formula>IF(RIGHT(TEXT(AI98,"0.#"),1)=".",TRUE,FALSE)</formula>
    </cfRule>
  </conditionalFormatting>
  <conditionalFormatting sqref="AI97">
    <cfRule type="expression" dxfId="2665" priority="13287">
      <formula>IF(RIGHT(TEXT(AI97,"0.#"),1)=".",FALSE,TRUE)</formula>
    </cfRule>
    <cfRule type="expression" dxfId="2664" priority="13288">
      <formula>IF(RIGHT(TEXT(AI97,"0.#"),1)=".",TRUE,FALSE)</formula>
    </cfRule>
  </conditionalFormatting>
  <conditionalFormatting sqref="AM97">
    <cfRule type="expression" dxfId="2663" priority="13285">
      <formula>IF(RIGHT(TEXT(AM97,"0.#"),1)=".",FALSE,TRUE)</formula>
    </cfRule>
    <cfRule type="expression" dxfId="2662" priority="13286">
      <formula>IF(RIGHT(TEXT(AM97,"0.#"),1)=".",TRUE,FALSE)</formula>
    </cfRule>
  </conditionalFormatting>
  <conditionalFormatting sqref="AM98">
    <cfRule type="expression" dxfId="2661" priority="13283">
      <formula>IF(RIGHT(TEXT(AM98,"0.#"),1)=".",FALSE,TRUE)</formula>
    </cfRule>
    <cfRule type="expression" dxfId="2660" priority="13284">
      <formula>IF(RIGHT(TEXT(AM98,"0.#"),1)=".",TRUE,FALSE)</formula>
    </cfRule>
  </conditionalFormatting>
  <conditionalFormatting sqref="AM99">
    <cfRule type="expression" dxfId="2659" priority="13281">
      <formula>IF(RIGHT(TEXT(AM99,"0.#"),1)=".",FALSE,TRUE)</formula>
    </cfRule>
    <cfRule type="expression" dxfId="2658" priority="13282">
      <formula>IF(RIGHT(TEXT(AM99,"0.#"),1)=".",TRUE,FALSE)</formula>
    </cfRule>
  </conditionalFormatting>
  <conditionalFormatting sqref="AI101">
    <cfRule type="expression" dxfId="2657" priority="13267">
      <formula>IF(RIGHT(TEXT(AI101,"0.#"),1)=".",FALSE,TRUE)</formula>
    </cfRule>
    <cfRule type="expression" dxfId="2656" priority="13268">
      <formula>IF(RIGHT(TEXT(AI101,"0.#"),1)=".",TRUE,FALSE)</formula>
    </cfRule>
  </conditionalFormatting>
  <conditionalFormatting sqref="AM101">
    <cfRule type="expression" dxfId="2655" priority="13265">
      <formula>IF(RIGHT(TEXT(AM101,"0.#"),1)=".",FALSE,TRUE)</formula>
    </cfRule>
    <cfRule type="expression" dxfId="2654" priority="13266">
      <formula>IF(RIGHT(TEXT(AM101,"0.#"),1)=".",TRUE,FALSE)</formula>
    </cfRule>
  </conditionalFormatting>
  <conditionalFormatting sqref="AE102">
    <cfRule type="expression" dxfId="2653" priority="13263">
      <formula>IF(RIGHT(TEXT(AE102,"0.#"),1)=".",FALSE,TRUE)</formula>
    </cfRule>
    <cfRule type="expression" dxfId="2652" priority="13264">
      <formula>IF(RIGHT(TEXT(AE102,"0.#"),1)=".",TRUE,FALSE)</formula>
    </cfRule>
  </conditionalFormatting>
  <conditionalFormatting sqref="AI102">
    <cfRule type="expression" dxfId="2651" priority="13261">
      <formula>IF(RIGHT(TEXT(AI102,"0.#"),1)=".",FALSE,TRUE)</formula>
    </cfRule>
    <cfRule type="expression" dxfId="2650" priority="13262">
      <formula>IF(RIGHT(TEXT(AI102,"0.#"),1)=".",TRUE,FALSE)</formula>
    </cfRule>
  </conditionalFormatting>
  <conditionalFormatting sqref="AM102">
    <cfRule type="expression" dxfId="2649" priority="13259">
      <formula>IF(RIGHT(TEXT(AM102,"0.#"),1)=".",FALSE,TRUE)</formula>
    </cfRule>
    <cfRule type="expression" dxfId="2648" priority="13260">
      <formula>IF(RIGHT(TEXT(AM102,"0.#"),1)=".",TRUE,FALSE)</formula>
    </cfRule>
  </conditionalFormatting>
  <conditionalFormatting sqref="AQ102">
    <cfRule type="expression" dxfId="2647" priority="13257">
      <formula>IF(RIGHT(TEXT(AQ102,"0.#"),1)=".",FALSE,TRUE)</formula>
    </cfRule>
    <cfRule type="expression" dxfId="2646" priority="13258">
      <formula>IF(RIGHT(TEXT(AQ102,"0.#"),1)=".",TRUE,FALSE)</formula>
    </cfRule>
  </conditionalFormatting>
  <conditionalFormatting sqref="AE104">
    <cfRule type="expression" dxfId="2645" priority="13255">
      <formula>IF(RIGHT(TEXT(AE104,"0.#"),1)=".",FALSE,TRUE)</formula>
    </cfRule>
    <cfRule type="expression" dxfId="2644" priority="13256">
      <formula>IF(RIGHT(TEXT(AE104,"0.#"),1)=".",TRUE,FALSE)</formula>
    </cfRule>
  </conditionalFormatting>
  <conditionalFormatting sqref="AI104">
    <cfRule type="expression" dxfId="2643" priority="13253">
      <formula>IF(RIGHT(TEXT(AI104,"0.#"),1)=".",FALSE,TRUE)</formula>
    </cfRule>
    <cfRule type="expression" dxfId="2642" priority="13254">
      <formula>IF(RIGHT(TEXT(AI104,"0.#"),1)=".",TRUE,FALSE)</formula>
    </cfRule>
  </conditionalFormatting>
  <conditionalFormatting sqref="AM104">
    <cfRule type="expression" dxfId="2641" priority="13251">
      <formula>IF(RIGHT(TEXT(AM104,"0.#"),1)=".",FALSE,TRUE)</formula>
    </cfRule>
    <cfRule type="expression" dxfId="2640" priority="13252">
      <formula>IF(RIGHT(TEXT(AM104,"0.#"),1)=".",TRUE,FALSE)</formula>
    </cfRule>
  </conditionalFormatting>
  <conditionalFormatting sqref="AE105">
    <cfRule type="expression" dxfId="2639" priority="13249">
      <formula>IF(RIGHT(TEXT(AE105,"0.#"),1)=".",FALSE,TRUE)</formula>
    </cfRule>
    <cfRule type="expression" dxfId="2638" priority="13250">
      <formula>IF(RIGHT(TEXT(AE105,"0.#"),1)=".",TRUE,FALSE)</formula>
    </cfRule>
  </conditionalFormatting>
  <conditionalFormatting sqref="AI105">
    <cfRule type="expression" dxfId="2637" priority="13247">
      <formula>IF(RIGHT(TEXT(AI105,"0.#"),1)=".",FALSE,TRUE)</formula>
    </cfRule>
    <cfRule type="expression" dxfId="2636" priority="13248">
      <formula>IF(RIGHT(TEXT(AI105,"0.#"),1)=".",TRUE,FALSE)</formula>
    </cfRule>
  </conditionalFormatting>
  <conditionalFormatting sqref="AM105">
    <cfRule type="expression" dxfId="2635" priority="13245">
      <formula>IF(RIGHT(TEXT(AM105,"0.#"),1)=".",FALSE,TRUE)</formula>
    </cfRule>
    <cfRule type="expression" dxfId="2634" priority="13246">
      <formula>IF(RIGHT(TEXT(AM105,"0.#"),1)=".",TRUE,FALSE)</formula>
    </cfRule>
  </conditionalFormatting>
  <conditionalFormatting sqref="AE107">
    <cfRule type="expression" dxfId="2633" priority="13241">
      <formula>IF(RIGHT(TEXT(AE107,"0.#"),1)=".",FALSE,TRUE)</formula>
    </cfRule>
    <cfRule type="expression" dxfId="2632" priority="13242">
      <formula>IF(RIGHT(TEXT(AE107,"0.#"),1)=".",TRUE,FALSE)</formula>
    </cfRule>
  </conditionalFormatting>
  <conditionalFormatting sqref="AI107">
    <cfRule type="expression" dxfId="2631" priority="13239">
      <formula>IF(RIGHT(TEXT(AI107,"0.#"),1)=".",FALSE,TRUE)</formula>
    </cfRule>
    <cfRule type="expression" dxfId="2630" priority="13240">
      <formula>IF(RIGHT(TEXT(AI107,"0.#"),1)=".",TRUE,FALSE)</formula>
    </cfRule>
  </conditionalFormatting>
  <conditionalFormatting sqref="AM107">
    <cfRule type="expression" dxfId="2629" priority="13237">
      <formula>IF(RIGHT(TEXT(AM107,"0.#"),1)=".",FALSE,TRUE)</formula>
    </cfRule>
    <cfRule type="expression" dxfId="2628" priority="13238">
      <formula>IF(RIGHT(TEXT(AM107,"0.#"),1)=".",TRUE,FALSE)</formula>
    </cfRule>
  </conditionalFormatting>
  <conditionalFormatting sqref="AE108">
    <cfRule type="expression" dxfId="2627" priority="13235">
      <formula>IF(RIGHT(TEXT(AE108,"0.#"),1)=".",FALSE,TRUE)</formula>
    </cfRule>
    <cfRule type="expression" dxfId="2626" priority="13236">
      <formula>IF(RIGHT(TEXT(AE108,"0.#"),1)=".",TRUE,FALSE)</formula>
    </cfRule>
  </conditionalFormatting>
  <conditionalFormatting sqref="AI108">
    <cfRule type="expression" dxfId="2625" priority="13233">
      <formula>IF(RIGHT(TEXT(AI108,"0.#"),1)=".",FALSE,TRUE)</formula>
    </cfRule>
    <cfRule type="expression" dxfId="2624" priority="13234">
      <formula>IF(RIGHT(TEXT(AI108,"0.#"),1)=".",TRUE,FALSE)</formula>
    </cfRule>
  </conditionalFormatting>
  <conditionalFormatting sqref="AM108">
    <cfRule type="expression" dxfId="2623" priority="13231">
      <formula>IF(RIGHT(TEXT(AM108,"0.#"),1)=".",FALSE,TRUE)</formula>
    </cfRule>
    <cfRule type="expression" dxfId="2622" priority="13232">
      <formula>IF(RIGHT(TEXT(AM108,"0.#"),1)=".",TRUE,FALSE)</formula>
    </cfRule>
  </conditionalFormatting>
  <conditionalFormatting sqref="AE110">
    <cfRule type="expression" dxfId="2621" priority="13227">
      <formula>IF(RIGHT(TEXT(AE110,"0.#"),1)=".",FALSE,TRUE)</formula>
    </cfRule>
    <cfRule type="expression" dxfId="2620" priority="13228">
      <formula>IF(RIGHT(TEXT(AE110,"0.#"),1)=".",TRUE,FALSE)</formula>
    </cfRule>
  </conditionalFormatting>
  <conditionalFormatting sqref="AI110">
    <cfRule type="expression" dxfId="2619" priority="13225">
      <formula>IF(RIGHT(TEXT(AI110,"0.#"),1)=".",FALSE,TRUE)</formula>
    </cfRule>
    <cfRule type="expression" dxfId="2618" priority="13226">
      <formula>IF(RIGHT(TEXT(AI110,"0.#"),1)=".",TRUE,FALSE)</formula>
    </cfRule>
  </conditionalFormatting>
  <conditionalFormatting sqref="AM110">
    <cfRule type="expression" dxfId="2617" priority="13223">
      <formula>IF(RIGHT(TEXT(AM110,"0.#"),1)=".",FALSE,TRUE)</formula>
    </cfRule>
    <cfRule type="expression" dxfId="2616" priority="13224">
      <formula>IF(RIGHT(TEXT(AM110,"0.#"),1)=".",TRUE,FALSE)</formula>
    </cfRule>
  </conditionalFormatting>
  <conditionalFormatting sqref="AE111">
    <cfRule type="expression" dxfId="2615" priority="13221">
      <formula>IF(RIGHT(TEXT(AE111,"0.#"),1)=".",FALSE,TRUE)</formula>
    </cfRule>
    <cfRule type="expression" dxfId="2614" priority="13222">
      <formula>IF(RIGHT(TEXT(AE111,"0.#"),1)=".",TRUE,FALSE)</formula>
    </cfRule>
  </conditionalFormatting>
  <conditionalFormatting sqref="AI111">
    <cfRule type="expression" dxfId="2613" priority="13219">
      <formula>IF(RIGHT(TEXT(AI111,"0.#"),1)=".",FALSE,TRUE)</formula>
    </cfRule>
    <cfRule type="expression" dxfId="2612" priority="13220">
      <formula>IF(RIGHT(TEXT(AI111,"0.#"),1)=".",TRUE,FALSE)</formula>
    </cfRule>
  </conditionalFormatting>
  <conditionalFormatting sqref="AM111">
    <cfRule type="expression" dxfId="2611" priority="13217">
      <formula>IF(RIGHT(TEXT(AM111,"0.#"),1)=".",FALSE,TRUE)</formula>
    </cfRule>
    <cfRule type="expression" dxfId="2610" priority="13218">
      <formula>IF(RIGHT(TEXT(AM111,"0.#"),1)=".",TRUE,FALSE)</formula>
    </cfRule>
  </conditionalFormatting>
  <conditionalFormatting sqref="AE113">
    <cfRule type="expression" dxfId="2609" priority="13213">
      <formula>IF(RIGHT(TEXT(AE113,"0.#"),1)=".",FALSE,TRUE)</formula>
    </cfRule>
    <cfRule type="expression" dxfId="2608" priority="13214">
      <formula>IF(RIGHT(TEXT(AE113,"0.#"),1)=".",TRUE,FALSE)</formula>
    </cfRule>
  </conditionalFormatting>
  <conditionalFormatting sqref="AI113">
    <cfRule type="expression" dxfId="2607" priority="13211">
      <formula>IF(RIGHT(TEXT(AI113,"0.#"),1)=".",FALSE,TRUE)</formula>
    </cfRule>
    <cfRule type="expression" dxfId="2606" priority="13212">
      <formula>IF(RIGHT(TEXT(AI113,"0.#"),1)=".",TRUE,FALSE)</formula>
    </cfRule>
  </conditionalFormatting>
  <conditionalFormatting sqref="AM113">
    <cfRule type="expression" dxfId="2605" priority="13209">
      <formula>IF(RIGHT(TEXT(AM113,"0.#"),1)=".",FALSE,TRUE)</formula>
    </cfRule>
    <cfRule type="expression" dxfId="2604" priority="13210">
      <formula>IF(RIGHT(TEXT(AM113,"0.#"),1)=".",TRUE,FALSE)</formula>
    </cfRule>
  </conditionalFormatting>
  <conditionalFormatting sqref="AE114">
    <cfRule type="expression" dxfId="2603" priority="13207">
      <formula>IF(RIGHT(TEXT(AE114,"0.#"),1)=".",FALSE,TRUE)</formula>
    </cfRule>
    <cfRule type="expression" dxfId="2602" priority="13208">
      <formula>IF(RIGHT(TEXT(AE114,"0.#"),1)=".",TRUE,FALSE)</formula>
    </cfRule>
  </conditionalFormatting>
  <conditionalFormatting sqref="AI114">
    <cfRule type="expression" dxfId="2601" priority="13205">
      <formula>IF(RIGHT(TEXT(AI114,"0.#"),1)=".",FALSE,TRUE)</formula>
    </cfRule>
    <cfRule type="expression" dxfId="2600" priority="13206">
      <formula>IF(RIGHT(TEXT(AI114,"0.#"),1)=".",TRUE,FALSE)</formula>
    </cfRule>
  </conditionalFormatting>
  <conditionalFormatting sqref="AM114">
    <cfRule type="expression" dxfId="2599" priority="13203">
      <formula>IF(RIGHT(TEXT(AM114,"0.#"),1)=".",FALSE,TRUE)</formula>
    </cfRule>
    <cfRule type="expression" dxfId="2598" priority="13204">
      <formula>IF(RIGHT(TEXT(AM114,"0.#"),1)=".",TRUE,FALSE)</formula>
    </cfRule>
  </conditionalFormatting>
  <conditionalFormatting sqref="AE116 AQ116">
    <cfRule type="expression" dxfId="2597" priority="13199">
      <formula>IF(RIGHT(TEXT(AE116,"0.#"),1)=".",FALSE,TRUE)</formula>
    </cfRule>
    <cfRule type="expression" dxfId="2596" priority="13200">
      <formula>IF(RIGHT(TEXT(AE116,"0.#"),1)=".",TRUE,FALSE)</formula>
    </cfRule>
  </conditionalFormatting>
  <conditionalFormatting sqref="AI116">
    <cfRule type="expression" dxfId="2595" priority="13197">
      <formula>IF(RIGHT(TEXT(AI116,"0.#"),1)=".",FALSE,TRUE)</formula>
    </cfRule>
    <cfRule type="expression" dxfId="2594" priority="13198">
      <formula>IF(RIGHT(TEXT(AI116,"0.#"),1)=".",TRUE,FALSE)</formula>
    </cfRule>
  </conditionalFormatting>
  <conditionalFormatting sqref="AM116">
    <cfRule type="expression" dxfId="2593" priority="13195">
      <formula>IF(RIGHT(TEXT(AM116,"0.#"),1)=".",FALSE,TRUE)</formula>
    </cfRule>
    <cfRule type="expression" dxfId="2592" priority="13196">
      <formula>IF(RIGHT(TEXT(AM116,"0.#"),1)=".",TRUE,FALSE)</formula>
    </cfRule>
  </conditionalFormatting>
  <conditionalFormatting sqref="AE117 AM117">
    <cfRule type="expression" dxfId="2591" priority="13193">
      <formula>IF(RIGHT(TEXT(AE117,"0.#"),1)=".",FALSE,TRUE)</formula>
    </cfRule>
    <cfRule type="expression" dxfId="2590" priority="13194">
      <formula>IF(RIGHT(TEXT(AE117,"0.#"),1)=".",TRUE,FALSE)</formula>
    </cfRule>
  </conditionalFormatting>
  <conditionalFormatting sqref="AI117">
    <cfRule type="expression" dxfId="2589" priority="13191">
      <formula>IF(RIGHT(TEXT(AI117,"0.#"),1)=".",FALSE,TRUE)</formula>
    </cfRule>
    <cfRule type="expression" dxfId="2588" priority="13192">
      <formula>IF(RIGHT(TEXT(AI117,"0.#"),1)=".",TRUE,FALSE)</formula>
    </cfRule>
  </conditionalFormatting>
  <conditionalFormatting sqref="AQ117">
    <cfRule type="expression" dxfId="2587" priority="13187">
      <formula>IF(RIGHT(TEXT(AQ117,"0.#"),1)=".",FALSE,TRUE)</formula>
    </cfRule>
    <cfRule type="expression" dxfId="2586" priority="13188">
      <formula>IF(RIGHT(TEXT(AQ117,"0.#"),1)=".",TRUE,FALSE)</formula>
    </cfRule>
  </conditionalFormatting>
  <conditionalFormatting sqref="AE119">
    <cfRule type="expression" dxfId="2585" priority="13185">
      <formula>IF(RIGHT(TEXT(AE119,"0.#"),1)=".",FALSE,TRUE)</formula>
    </cfRule>
    <cfRule type="expression" dxfId="2584" priority="13186">
      <formula>IF(RIGHT(TEXT(AE119,"0.#"),1)=".",TRUE,FALSE)</formula>
    </cfRule>
  </conditionalFormatting>
  <conditionalFormatting sqref="AI119">
    <cfRule type="expression" dxfId="2583" priority="13183">
      <formula>IF(RIGHT(TEXT(AI119,"0.#"),1)=".",FALSE,TRUE)</formula>
    </cfRule>
    <cfRule type="expression" dxfId="2582" priority="13184">
      <formula>IF(RIGHT(TEXT(AI119,"0.#"),1)=".",TRUE,FALSE)</formula>
    </cfRule>
  </conditionalFormatting>
  <conditionalFormatting sqref="AM119">
    <cfRule type="expression" dxfId="2581" priority="13181">
      <formula>IF(RIGHT(TEXT(AM119,"0.#"),1)=".",FALSE,TRUE)</formula>
    </cfRule>
    <cfRule type="expression" dxfId="2580" priority="13182">
      <formula>IF(RIGHT(TEXT(AM119,"0.#"),1)=".",TRUE,FALSE)</formula>
    </cfRule>
  </conditionalFormatting>
  <conditionalFormatting sqref="AQ120">
    <cfRule type="expression" dxfId="2579" priority="13173">
      <formula>IF(RIGHT(TEXT(AQ120,"0.#"),1)=".",FALSE,TRUE)</formula>
    </cfRule>
    <cfRule type="expression" dxfId="2578" priority="13174">
      <formula>IF(RIGHT(TEXT(AQ120,"0.#"),1)=".",TRUE,FALSE)</formula>
    </cfRule>
  </conditionalFormatting>
  <conditionalFormatting sqref="AE122 AQ122">
    <cfRule type="expression" dxfId="2577" priority="13171">
      <formula>IF(RIGHT(TEXT(AE122,"0.#"),1)=".",FALSE,TRUE)</formula>
    </cfRule>
    <cfRule type="expression" dxfId="2576" priority="13172">
      <formula>IF(RIGHT(TEXT(AE122,"0.#"),1)=".",TRUE,FALSE)</formula>
    </cfRule>
  </conditionalFormatting>
  <conditionalFormatting sqref="AI122">
    <cfRule type="expression" dxfId="2575" priority="13169">
      <formula>IF(RIGHT(TEXT(AI122,"0.#"),1)=".",FALSE,TRUE)</formula>
    </cfRule>
    <cfRule type="expression" dxfId="2574" priority="13170">
      <formula>IF(RIGHT(TEXT(AI122,"0.#"),1)=".",TRUE,FALSE)</formula>
    </cfRule>
  </conditionalFormatting>
  <conditionalFormatting sqref="AM122">
    <cfRule type="expression" dxfId="2573" priority="13167">
      <formula>IF(RIGHT(TEXT(AM122,"0.#"),1)=".",FALSE,TRUE)</formula>
    </cfRule>
    <cfRule type="expression" dxfId="2572" priority="13168">
      <formula>IF(RIGHT(TEXT(AM122,"0.#"),1)=".",TRUE,FALSE)</formula>
    </cfRule>
  </conditionalFormatting>
  <conditionalFormatting sqref="AQ123">
    <cfRule type="expression" dxfId="2571" priority="13159">
      <formula>IF(RIGHT(TEXT(AQ123,"0.#"),1)=".",FALSE,TRUE)</formula>
    </cfRule>
    <cfRule type="expression" dxfId="2570" priority="13160">
      <formula>IF(RIGHT(TEXT(AQ123,"0.#"),1)=".",TRUE,FALSE)</formula>
    </cfRule>
  </conditionalFormatting>
  <conditionalFormatting sqref="AE125 AQ125">
    <cfRule type="expression" dxfId="2569" priority="13157">
      <formula>IF(RIGHT(TEXT(AE125,"0.#"),1)=".",FALSE,TRUE)</formula>
    </cfRule>
    <cfRule type="expression" dxfId="2568" priority="13158">
      <formula>IF(RIGHT(TEXT(AE125,"0.#"),1)=".",TRUE,FALSE)</formula>
    </cfRule>
  </conditionalFormatting>
  <conditionalFormatting sqref="AI125">
    <cfRule type="expression" dxfId="2567" priority="13155">
      <formula>IF(RIGHT(TEXT(AI125,"0.#"),1)=".",FALSE,TRUE)</formula>
    </cfRule>
    <cfRule type="expression" dxfId="2566" priority="13156">
      <formula>IF(RIGHT(TEXT(AI125,"0.#"),1)=".",TRUE,FALSE)</formula>
    </cfRule>
  </conditionalFormatting>
  <conditionalFormatting sqref="AM125">
    <cfRule type="expression" dxfId="2565" priority="13153">
      <formula>IF(RIGHT(TEXT(AM125,"0.#"),1)=".",FALSE,TRUE)</formula>
    </cfRule>
    <cfRule type="expression" dxfId="2564" priority="13154">
      <formula>IF(RIGHT(TEXT(AM125,"0.#"),1)=".",TRUE,FALSE)</formula>
    </cfRule>
  </conditionalFormatting>
  <conditionalFormatting sqref="AQ126">
    <cfRule type="expression" dxfId="2563" priority="13145">
      <formula>IF(RIGHT(TEXT(AQ126,"0.#"),1)=".",FALSE,TRUE)</formula>
    </cfRule>
    <cfRule type="expression" dxfId="2562" priority="13146">
      <formula>IF(RIGHT(TEXT(AQ126,"0.#"),1)=".",TRUE,FALSE)</formula>
    </cfRule>
  </conditionalFormatting>
  <conditionalFormatting sqref="AE128 AQ128">
    <cfRule type="expression" dxfId="2561" priority="13143">
      <formula>IF(RIGHT(TEXT(AE128,"0.#"),1)=".",FALSE,TRUE)</formula>
    </cfRule>
    <cfRule type="expression" dxfId="2560" priority="13144">
      <formula>IF(RIGHT(TEXT(AE128,"0.#"),1)=".",TRUE,FALSE)</formula>
    </cfRule>
  </conditionalFormatting>
  <conditionalFormatting sqref="AI128">
    <cfRule type="expression" dxfId="2559" priority="13141">
      <formula>IF(RIGHT(TEXT(AI128,"0.#"),1)=".",FALSE,TRUE)</formula>
    </cfRule>
    <cfRule type="expression" dxfId="2558" priority="13142">
      <formula>IF(RIGHT(TEXT(AI128,"0.#"),1)=".",TRUE,FALSE)</formula>
    </cfRule>
  </conditionalFormatting>
  <conditionalFormatting sqref="AM128">
    <cfRule type="expression" dxfId="2557" priority="13139">
      <formula>IF(RIGHT(TEXT(AM128,"0.#"),1)=".",FALSE,TRUE)</formula>
    </cfRule>
    <cfRule type="expression" dxfId="2556" priority="13140">
      <formula>IF(RIGHT(TEXT(AM128,"0.#"),1)=".",TRUE,FALSE)</formula>
    </cfRule>
  </conditionalFormatting>
  <conditionalFormatting sqref="AQ129">
    <cfRule type="expression" dxfId="2555" priority="13131">
      <formula>IF(RIGHT(TEXT(AQ129,"0.#"),1)=".",FALSE,TRUE)</formula>
    </cfRule>
    <cfRule type="expression" dxfId="2554" priority="13132">
      <formula>IF(RIGHT(TEXT(AQ129,"0.#"),1)=".",TRUE,FALSE)</formula>
    </cfRule>
  </conditionalFormatting>
  <conditionalFormatting sqref="AE75">
    <cfRule type="expression" dxfId="2553" priority="13129">
      <formula>IF(RIGHT(TEXT(AE75,"0.#"),1)=".",FALSE,TRUE)</formula>
    </cfRule>
    <cfRule type="expression" dxfId="2552" priority="13130">
      <formula>IF(RIGHT(TEXT(AE75,"0.#"),1)=".",TRUE,FALSE)</formula>
    </cfRule>
  </conditionalFormatting>
  <conditionalFormatting sqref="AE76">
    <cfRule type="expression" dxfId="2551" priority="13127">
      <formula>IF(RIGHT(TEXT(AE76,"0.#"),1)=".",FALSE,TRUE)</formula>
    </cfRule>
    <cfRule type="expression" dxfId="2550" priority="13128">
      <formula>IF(RIGHT(TEXT(AE76,"0.#"),1)=".",TRUE,FALSE)</formula>
    </cfRule>
  </conditionalFormatting>
  <conditionalFormatting sqref="AE77">
    <cfRule type="expression" dxfId="2549" priority="13125">
      <formula>IF(RIGHT(TEXT(AE77,"0.#"),1)=".",FALSE,TRUE)</formula>
    </cfRule>
    <cfRule type="expression" dxfId="2548" priority="13126">
      <formula>IF(RIGHT(TEXT(AE77,"0.#"),1)=".",TRUE,FALSE)</formula>
    </cfRule>
  </conditionalFormatting>
  <conditionalFormatting sqref="AI77">
    <cfRule type="expression" dxfId="2547" priority="13123">
      <formula>IF(RIGHT(TEXT(AI77,"0.#"),1)=".",FALSE,TRUE)</formula>
    </cfRule>
    <cfRule type="expression" dxfId="2546" priority="13124">
      <formula>IF(RIGHT(TEXT(AI77,"0.#"),1)=".",TRUE,FALSE)</formula>
    </cfRule>
  </conditionalFormatting>
  <conditionalFormatting sqref="AI76">
    <cfRule type="expression" dxfId="2545" priority="13121">
      <formula>IF(RIGHT(TEXT(AI76,"0.#"),1)=".",FALSE,TRUE)</formula>
    </cfRule>
    <cfRule type="expression" dxfId="2544" priority="13122">
      <formula>IF(RIGHT(TEXT(AI76,"0.#"),1)=".",TRUE,FALSE)</formula>
    </cfRule>
  </conditionalFormatting>
  <conditionalFormatting sqref="AI75">
    <cfRule type="expression" dxfId="2543" priority="13119">
      <formula>IF(RIGHT(TEXT(AI75,"0.#"),1)=".",FALSE,TRUE)</formula>
    </cfRule>
    <cfRule type="expression" dxfId="2542" priority="13120">
      <formula>IF(RIGHT(TEXT(AI75,"0.#"),1)=".",TRUE,FALSE)</formula>
    </cfRule>
  </conditionalFormatting>
  <conditionalFormatting sqref="AM75">
    <cfRule type="expression" dxfId="2541" priority="13117">
      <formula>IF(RIGHT(TEXT(AM75,"0.#"),1)=".",FALSE,TRUE)</formula>
    </cfRule>
    <cfRule type="expression" dxfId="2540" priority="13118">
      <formula>IF(RIGHT(TEXT(AM75,"0.#"),1)=".",TRUE,FALSE)</formula>
    </cfRule>
  </conditionalFormatting>
  <conditionalFormatting sqref="AM76">
    <cfRule type="expression" dxfId="2539" priority="13115">
      <formula>IF(RIGHT(TEXT(AM76,"0.#"),1)=".",FALSE,TRUE)</formula>
    </cfRule>
    <cfRule type="expression" dxfId="2538" priority="13116">
      <formula>IF(RIGHT(TEXT(AM76,"0.#"),1)=".",TRUE,FALSE)</formula>
    </cfRule>
  </conditionalFormatting>
  <conditionalFormatting sqref="AM77">
    <cfRule type="expression" dxfId="2537" priority="13113">
      <formula>IF(RIGHT(TEXT(AM77,"0.#"),1)=".",FALSE,TRUE)</formula>
    </cfRule>
    <cfRule type="expression" dxfId="2536" priority="13114">
      <formula>IF(RIGHT(TEXT(AM77,"0.#"),1)=".",TRUE,FALSE)</formula>
    </cfRule>
  </conditionalFormatting>
  <conditionalFormatting sqref="AE134:AE135 AI134:AI135 AM134:AM135 AQ134:AQ135 AU134:AU135">
    <cfRule type="expression" dxfId="2535" priority="13099">
      <formula>IF(RIGHT(TEXT(AE134,"0.#"),1)=".",FALSE,TRUE)</formula>
    </cfRule>
    <cfRule type="expression" dxfId="2534" priority="13100">
      <formula>IF(RIGHT(TEXT(AE134,"0.#"),1)=".",TRUE,FALSE)</formula>
    </cfRule>
  </conditionalFormatting>
  <conditionalFormatting sqref="AE433">
    <cfRule type="expression" dxfId="2533" priority="13069">
      <formula>IF(RIGHT(TEXT(AE433,"0.#"),1)=".",FALSE,TRUE)</formula>
    </cfRule>
    <cfRule type="expression" dxfId="2532" priority="13070">
      <formula>IF(RIGHT(TEXT(AE433,"0.#"),1)=".",TRUE,FALSE)</formula>
    </cfRule>
  </conditionalFormatting>
  <conditionalFormatting sqref="AM435">
    <cfRule type="expression" dxfId="2531" priority="13053">
      <formula>IF(RIGHT(TEXT(AM435,"0.#"),1)=".",FALSE,TRUE)</formula>
    </cfRule>
    <cfRule type="expression" dxfId="2530" priority="13054">
      <formula>IF(RIGHT(TEXT(AM435,"0.#"),1)=".",TRUE,FALSE)</formula>
    </cfRule>
  </conditionalFormatting>
  <conditionalFormatting sqref="AE434">
    <cfRule type="expression" dxfId="2529" priority="13067">
      <formula>IF(RIGHT(TEXT(AE434,"0.#"),1)=".",FALSE,TRUE)</formula>
    </cfRule>
    <cfRule type="expression" dxfId="2528" priority="13068">
      <formula>IF(RIGHT(TEXT(AE434,"0.#"),1)=".",TRUE,FALSE)</formula>
    </cfRule>
  </conditionalFormatting>
  <conditionalFormatting sqref="AE435">
    <cfRule type="expression" dxfId="2527" priority="13065">
      <formula>IF(RIGHT(TEXT(AE435,"0.#"),1)=".",FALSE,TRUE)</formula>
    </cfRule>
    <cfRule type="expression" dxfId="2526" priority="13066">
      <formula>IF(RIGHT(TEXT(AE435,"0.#"),1)=".",TRUE,FALSE)</formula>
    </cfRule>
  </conditionalFormatting>
  <conditionalFormatting sqref="AM433">
    <cfRule type="expression" dxfId="2525" priority="13057">
      <formula>IF(RIGHT(TEXT(AM433,"0.#"),1)=".",FALSE,TRUE)</formula>
    </cfRule>
    <cfRule type="expression" dxfId="2524" priority="13058">
      <formula>IF(RIGHT(TEXT(AM433,"0.#"),1)=".",TRUE,FALSE)</formula>
    </cfRule>
  </conditionalFormatting>
  <conditionalFormatting sqref="AM434">
    <cfRule type="expression" dxfId="2523" priority="13055">
      <formula>IF(RIGHT(TEXT(AM434,"0.#"),1)=".",FALSE,TRUE)</formula>
    </cfRule>
    <cfRule type="expression" dxfId="2522" priority="13056">
      <formula>IF(RIGHT(TEXT(AM434,"0.#"),1)=".",TRUE,FALSE)</formula>
    </cfRule>
  </conditionalFormatting>
  <conditionalFormatting sqref="AU433">
    <cfRule type="expression" dxfId="2521" priority="13045">
      <formula>IF(RIGHT(TEXT(AU433,"0.#"),1)=".",FALSE,TRUE)</formula>
    </cfRule>
    <cfRule type="expression" dxfId="2520" priority="13046">
      <formula>IF(RIGHT(TEXT(AU433,"0.#"),1)=".",TRUE,FALSE)</formula>
    </cfRule>
  </conditionalFormatting>
  <conditionalFormatting sqref="AU434">
    <cfRule type="expression" dxfId="2519" priority="13043">
      <formula>IF(RIGHT(TEXT(AU434,"0.#"),1)=".",FALSE,TRUE)</formula>
    </cfRule>
    <cfRule type="expression" dxfId="2518" priority="13044">
      <formula>IF(RIGHT(TEXT(AU434,"0.#"),1)=".",TRUE,FALSE)</formula>
    </cfRule>
  </conditionalFormatting>
  <conditionalFormatting sqref="AU435">
    <cfRule type="expression" dxfId="2517" priority="13041">
      <formula>IF(RIGHT(TEXT(AU435,"0.#"),1)=".",FALSE,TRUE)</formula>
    </cfRule>
    <cfRule type="expression" dxfId="2516" priority="13042">
      <formula>IF(RIGHT(TEXT(AU435,"0.#"),1)=".",TRUE,FALSE)</formula>
    </cfRule>
  </conditionalFormatting>
  <conditionalFormatting sqref="AI435">
    <cfRule type="expression" dxfId="2515" priority="12975">
      <formula>IF(RIGHT(TEXT(AI435,"0.#"),1)=".",FALSE,TRUE)</formula>
    </cfRule>
    <cfRule type="expression" dxfId="2514" priority="12976">
      <formula>IF(RIGHT(TEXT(AI435,"0.#"),1)=".",TRUE,FALSE)</formula>
    </cfRule>
  </conditionalFormatting>
  <conditionalFormatting sqref="AI433">
    <cfRule type="expression" dxfId="2513" priority="12979">
      <formula>IF(RIGHT(TEXT(AI433,"0.#"),1)=".",FALSE,TRUE)</formula>
    </cfRule>
    <cfRule type="expression" dxfId="2512" priority="12980">
      <formula>IF(RIGHT(TEXT(AI433,"0.#"),1)=".",TRUE,FALSE)</formula>
    </cfRule>
  </conditionalFormatting>
  <conditionalFormatting sqref="AI434">
    <cfRule type="expression" dxfId="2511" priority="12977">
      <formula>IF(RIGHT(TEXT(AI434,"0.#"),1)=".",FALSE,TRUE)</formula>
    </cfRule>
    <cfRule type="expression" dxfId="2510" priority="12978">
      <formula>IF(RIGHT(TEXT(AI434,"0.#"),1)=".",TRUE,FALSE)</formula>
    </cfRule>
  </conditionalFormatting>
  <conditionalFormatting sqref="AQ434">
    <cfRule type="expression" dxfId="2509" priority="12961">
      <formula>IF(RIGHT(TEXT(AQ434,"0.#"),1)=".",FALSE,TRUE)</formula>
    </cfRule>
    <cfRule type="expression" dxfId="2508" priority="12962">
      <formula>IF(RIGHT(TEXT(AQ434,"0.#"),1)=".",TRUE,FALSE)</formula>
    </cfRule>
  </conditionalFormatting>
  <conditionalFormatting sqref="AQ435">
    <cfRule type="expression" dxfId="2507" priority="12947">
      <formula>IF(RIGHT(TEXT(AQ435,"0.#"),1)=".",FALSE,TRUE)</formula>
    </cfRule>
    <cfRule type="expression" dxfId="2506" priority="12948">
      <formula>IF(RIGHT(TEXT(AQ435,"0.#"),1)=".",TRUE,FALSE)</formula>
    </cfRule>
  </conditionalFormatting>
  <conditionalFormatting sqref="AQ433">
    <cfRule type="expression" dxfId="2505" priority="12945">
      <formula>IF(RIGHT(TEXT(AQ433,"0.#"),1)=".",FALSE,TRUE)</formula>
    </cfRule>
    <cfRule type="expression" dxfId="2504" priority="12946">
      <formula>IF(RIGHT(TEXT(AQ433,"0.#"),1)=".",TRUE,FALSE)</formula>
    </cfRule>
  </conditionalFormatting>
  <conditionalFormatting sqref="AL839:AO866">
    <cfRule type="expression" dxfId="2503" priority="6669">
      <formula>IF(AND(AL839&gt;=0, RIGHT(TEXT(AL839,"0.#"),1)&lt;&gt;"."),TRUE,FALSE)</formula>
    </cfRule>
    <cfRule type="expression" dxfId="2502" priority="6670">
      <formula>IF(AND(AL839&gt;=0, RIGHT(TEXT(AL839,"0.#"),1)="."),TRUE,FALSE)</formula>
    </cfRule>
    <cfRule type="expression" dxfId="2501" priority="6671">
      <formula>IF(AND(AL839&lt;0, RIGHT(TEXT(AL839,"0.#"),1)&lt;&gt;"."),TRUE,FALSE)</formula>
    </cfRule>
    <cfRule type="expression" dxfId="2500" priority="6672">
      <formula>IF(AND(AL839&lt;0, RIGHT(TEXT(AL839,"0.#"),1)="."),TRUE,FALSE)</formula>
    </cfRule>
  </conditionalFormatting>
  <conditionalFormatting sqref="AQ53:AQ55">
    <cfRule type="expression" dxfId="2499" priority="4691">
      <formula>IF(RIGHT(TEXT(AQ53,"0.#"),1)=".",FALSE,TRUE)</formula>
    </cfRule>
    <cfRule type="expression" dxfId="2498" priority="4692">
      <formula>IF(RIGHT(TEXT(AQ53,"0.#"),1)=".",TRUE,FALSE)</formula>
    </cfRule>
  </conditionalFormatting>
  <conditionalFormatting sqref="AU53:AU55">
    <cfRule type="expression" dxfId="2497" priority="4689">
      <formula>IF(RIGHT(TEXT(AU53,"0.#"),1)=".",FALSE,TRUE)</formula>
    </cfRule>
    <cfRule type="expression" dxfId="2496" priority="4690">
      <formula>IF(RIGHT(TEXT(AU53,"0.#"),1)=".",TRUE,FALSE)</formula>
    </cfRule>
  </conditionalFormatting>
  <conditionalFormatting sqref="AQ60:AQ62">
    <cfRule type="expression" dxfId="2495" priority="4687">
      <formula>IF(RIGHT(TEXT(AQ60,"0.#"),1)=".",FALSE,TRUE)</formula>
    </cfRule>
    <cfRule type="expression" dxfId="2494" priority="4688">
      <formula>IF(RIGHT(TEXT(AQ60,"0.#"),1)=".",TRUE,FALSE)</formula>
    </cfRule>
  </conditionalFormatting>
  <conditionalFormatting sqref="AU60:AU62">
    <cfRule type="expression" dxfId="2493" priority="4685">
      <formula>IF(RIGHT(TEXT(AU60,"0.#"),1)=".",FALSE,TRUE)</formula>
    </cfRule>
    <cfRule type="expression" dxfId="2492" priority="4686">
      <formula>IF(RIGHT(TEXT(AU60,"0.#"),1)=".",TRUE,FALSE)</formula>
    </cfRule>
  </conditionalFormatting>
  <conditionalFormatting sqref="AQ75:AQ77">
    <cfRule type="expression" dxfId="2491" priority="4683">
      <formula>IF(RIGHT(TEXT(AQ75,"0.#"),1)=".",FALSE,TRUE)</formula>
    </cfRule>
    <cfRule type="expression" dxfId="2490" priority="4684">
      <formula>IF(RIGHT(TEXT(AQ75,"0.#"),1)=".",TRUE,FALSE)</formula>
    </cfRule>
  </conditionalFormatting>
  <conditionalFormatting sqref="AU75:AU77">
    <cfRule type="expression" dxfId="2489" priority="4681">
      <formula>IF(RIGHT(TEXT(AU75,"0.#"),1)=".",FALSE,TRUE)</formula>
    </cfRule>
    <cfRule type="expression" dxfId="2488" priority="4682">
      <formula>IF(RIGHT(TEXT(AU75,"0.#"),1)=".",TRUE,FALSE)</formula>
    </cfRule>
  </conditionalFormatting>
  <conditionalFormatting sqref="AQ87:AQ89">
    <cfRule type="expression" dxfId="2487" priority="4679">
      <formula>IF(RIGHT(TEXT(AQ87,"0.#"),1)=".",FALSE,TRUE)</formula>
    </cfRule>
    <cfRule type="expression" dxfId="2486" priority="4680">
      <formula>IF(RIGHT(TEXT(AQ87,"0.#"),1)=".",TRUE,FALSE)</formula>
    </cfRule>
  </conditionalFormatting>
  <conditionalFormatting sqref="AU87:AU89">
    <cfRule type="expression" dxfId="2485" priority="4677">
      <formula>IF(RIGHT(TEXT(AU87,"0.#"),1)=".",FALSE,TRUE)</formula>
    </cfRule>
    <cfRule type="expression" dxfId="2484" priority="4678">
      <formula>IF(RIGHT(TEXT(AU87,"0.#"),1)=".",TRUE,FALSE)</formula>
    </cfRule>
  </conditionalFormatting>
  <conditionalFormatting sqref="AQ92:AQ94">
    <cfRule type="expression" dxfId="2483" priority="4675">
      <formula>IF(RIGHT(TEXT(AQ92,"0.#"),1)=".",FALSE,TRUE)</formula>
    </cfRule>
    <cfRule type="expression" dxfId="2482" priority="4676">
      <formula>IF(RIGHT(TEXT(AQ92,"0.#"),1)=".",TRUE,FALSE)</formula>
    </cfRule>
  </conditionalFormatting>
  <conditionalFormatting sqref="AU92:AU94">
    <cfRule type="expression" dxfId="2481" priority="4673">
      <formula>IF(RIGHT(TEXT(AU92,"0.#"),1)=".",FALSE,TRUE)</formula>
    </cfRule>
    <cfRule type="expression" dxfId="2480" priority="4674">
      <formula>IF(RIGHT(TEXT(AU92,"0.#"),1)=".",TRUE,FALSE)</formula>
    </cfRule>
  </conditionalFormatting>
  <conditionalFormatting sqref="AQ97:AQ99">
    <cfRule type="expression" dxfId="2479" priority="4671">
      <formula>IF(RIGHT(TEXT(AQ97,"0.#"),1)=".",FALSE,TRUE)</formula>
    </cfRule>
    <cfRule type="expression" dxfId="2478" priority="4672">
      <formula>IF(RIGHT(TEXT(AQ97,"0.#"),1)=".",TRUE,FALSE)</formula>
    </cfRule>
  </conditionalFormatting>
  <conditionalFormatting sqref="AU97:AU99">
    <cfRule type="expression" dxfId="2477" priority="4669">
      <formula>IF(RIGHT(TEXT(AU97,"0.#"),1)=".",FALSE,TRUE)</formula>
    </cfRule>
    <cfRule type="expression" dxfId="2476" priority="4670">
      <formula>IF(RIGHT(TEXT(AU97,"0.#"),1)=".",TRUE,FALSE)</formula>
    </cfRule>
  </conditionalFormatting>
  <conditionalFormatting sqref="AE458">
    <cfRule type="expression" dxfId="2475" priority="4363">
      <formula>IF(RIGHT(TEXT(AE458,"0.#"),1)=".",FALSE,TRUE)</formula>
    </cfRule>
    <cfRule type="expression" dxfId="2474" priority="4364">
      <formula>IF(RIGHT(TEXT(AE458,"0.#"),1)=".",TRUE,FALSE)</formula>
    </cfRule>
  </conditionalFormatting>
  <conditionalFormatting sqref="AM460">
    <cfRule type="expression" dxfId="2473" priority="4353">
      <formula>IF(RIGHT(TEXT(AM460,"0.#"),1)=".",FALSE,TRUE)</formula>
    </cfRule>
    <cfRule type="expression" dxfId="2472" priority="4354">
      <formula>IF(RIGHT(TEXT(AM460,"0.#"),1)=".",TRUE,FALSE)</formula>
    </cfRule>
  </conditionalFormatting>
  <conditionalFormatting sqref="AE459">
    <cfRule type="expression" dxfId="2471" priority="4361">
      <formula>IF(RIGHT(TEXT(AE459,"0.#"),1)=".",FALSE,TRUE)</formula>
    </cfRule>
    <cfRule type="expression" dxfId="2470" priority="4362">
      <formula>IF(RIGHT(TEXT(AE459,"0.#"),1)=".",TRUE,FALSE)</formula>
    </cfRule>
  </conditionalFormatting>
  <conditionalFormatting sqref="AE460">
    <cfRule type="expression" dxfId="2469" priority="4359">
      <formula>IF(RIGHT(TEXT(AE460,"0.#"),1)=".",FALSE,TRUE)</formula>
    </cfRule>
    <cfRule type="expression" dxfId="2468" priority="4360">
      <formula>IF(RIGHT(TEXT(AE460,"0.#"),1)=".",TRUE,FALSE)</formula>
    </cfRule>
  </conditionalFormatting>
  <conditionalFormatting sqref="AM458">
    <cfRule type="expression" dxfId="2467" priority="4357">
      <formula>IF(RIGHT(TEXT(AM458,"0.#"),1)=".",FALSE,TRUE)</formula>
    </cfRule>
    <cfRule type="expression" dxfId="2466" priority="4358">
      <formula>IF(RIGHT(TEXT(AM458,"0.#"),1)=".",TRUE,FALSE)</formula>
    </cfRule>
  </conditionalFormatting>
  <conditionalFormatting sqref="AM459">
    <cfRule type="expression" dxfId="2465" priority="4355">
      <formula>IF(RIGHT(TEXT(AM459,"0.#"),1)=".",FALSE,TRUE)</formula>
    </cfRule>
    <cfRule type="expression" dxfId="2464" priority="4356">
      <formula>IF(RIGHT(TEXT(AM459,"0.#"),1)=".",TRUE,FALSE)</formula>
    </cfRule>
  </conditionalFormatting>
  <conditionalFormatting sqref="AU458">
    <cfRule type="expression" dxfId="2463" priority="4351">
      <formula>IF(RIGHT(TEXT(AU458,"0.#"),1)=".",FALSE,TRUE)</formula>
    </cfRule>
    <cfRule type="expression" dxfId="2462" priority="4352">
      <formula>IF(RIGHT(TEXT(AU458,"0.#"),1)=".",TRUE,FALSE)</formula>
    </cfRule>
  </conditionalFormatting>
  <conditionalFormatting sqref="AU459">
    <cfRule type="expression" dxfId="2461" priority="4349">
      <formula>IF(RIGHT(TEXT(AU459,"0.#"),1)=".",FALSE,TRUE)</formula>
    </cfRule>
    <cfRule type="expression" dxfId="2460" priority="4350">
      <formula>IF(RIGHT(TEXT(AU459,"0.#"),1)=".",TRUE,FALSE)</formula>
    </cfRule>
  </conditionalFormatting>
  <conditionalFormatting sqref="AU460">
    <cfRule type="expression" dxfId="2459" priority="4347">
      <formula>IF(RIGHT(TEXT(AU460,"0.#"),1)=".",FALSE,TRUE)</formula>
    </cfRule>
    <cfRule type="expression" dxfId="2458" priority="4348">
      <formula>IF(RIGHT(TEXT(AU460,"0.#"),1)=".",TRUE,FALSE)</formula>
    </cfRule>
  </conditionalFormatting>
  <conditionalFormatting sqref="AI460">
    <cfRule type="expression" dxfId="2457" priority="4341">
      <formula>IF(RIGHT(TEXT(AI460,"0.#"),1)=".",FALSE,TRUE)</formula>
    </cfRule>
    <cfRule type="expression" dxfId="2456" priority="4342">
      <formula>IF(RIGHT(TEXT(AI460,"0.#"),1)=".",TRUE,FALSE)</formula>
    </cfRule>
  </conditionalFormatting>
  <conditionalFormatting sqref="AI458">
    <cfRule type="expression" dxfId="2455" priority="4345">
      <formula>IF(RIGHT(TEXT(AI458,"0.#"),1)=".",FALSE,TRUE)</formula>
    </cfRule>
    <cfRule type="expression" dxfId="2454" priority="4346">
      <formula>IF(RIGHT(TEXT(AI458,"0.#"),1)=".",TRUE,FALSE)</formula>
    </cfRule>
  </conditionalFormatting>
  <conditionalFormatting sqref="AI459">
    <cfRule type="expression" dxfId="2453" priority="4343">
      <formula>IF(RIGHT(TEXT(AI459,"0.#"),1)=".",FALSE,TRUE)</formula>
    </cfRule>
    <cfRule type="expression" dxfId="2452" priority="4344">
      <formula>IF(RIGHT(TEXT(AI459,"0.#"),1)=".",TRUE,FALSE)</formula>
    </cfRule>
  </conditionalFormatting>
  <conditionalFormatting sqref="AQ459">
    <cfRule type="expression" dxfId="2451" priority="4339">
      <formula>IF(RIGHT(TEXT(AQ459,"0.#"),1)=".",FALSE,TRUE)</formula>
    </cfRule>
    <cfRule type="expression" dxfId="2450" priority="4340">
      <formula>IF(RIGHT(TEXT(AQ459,"0.#"),1)=".",TRUE,FALSE)</formula>
    </cfRule>
  </conditionalFormatting>
  <conditionalFormatting sqref="AQ460">
    <cfRule type="expression" dxfId="2449" priority="4337">
      <formula>IF(RIGHT(TEXT(AQ460,"0.#"),1)=".",FALSE,TRUE)</formula>
    </cfRule>
    <cfRule type="expression" dxfId="2448" priority="4338">
      <formula>IF(RIGHT(TEXT(AQ460,"0.#"),1)=".",TRUE,FALSE)</formula>
    </cfRule>
  </conditionalFormatting>
  <conditionalFormatting sqref="AQ458">
    <cfRule type="expression" dxfId="2447" priority="4335">
      <formula>IF(RIGHT(TEXT(AQ458,"0.#"),1)=".",FALSE,TRUE)</formula>
    </cfRule>
    <cfRule type="expression" dxfId="2446" priority="4336">
      <formula>IF(RIGHT(TEXT(AQ458,"0.#"),1)=".",TRUE,FALSE)</formula>
    </cfRule>
  </conditionalFormatting>
  <conditionalFormatting sqref="AE120 AM120">
    <cfRule type="expression" dxfId="2445" priority="3013">
      <formula>IF(RIGHT(TEXT(AE120,"0.#"),1)=".",FALSE,TRUE)</formula>
    </cfRule>
    <cfRule type="expression" dxfId="2444" priority="3014">
      <formula>IF(RIGHT(TEXT(AE120,"0.#"),1)=".",TRUE,FALSE)</formula>
    </cfRule>
  </conditionalFormatting>
  <conditionalFormatting sqref="AI126">
    <cfRule type="expression" dxfId="2443" priority="3003">
      <formula>IF(RIGHT(TEXT(AI126,"0.#"),1)=".",FALSE,TRUE)</formula>
    </cfRule>
    <cfRule type="expression" dxfId="2442" priority="3004">
      <formula>IF(RIGHT(TEXT(AI126,"0.#"),1)=".",TRUE,FALSE)</formula>
    </cfRule>
  </conditionalFormatting>
  <conditionalFormatting sqref="AI120">
    <cfRule type="expression" dxfId="2441" priority="3011">
      <formula>IF(RIGHT(TEXT(AI120,"0.#"),1)=".",FALSE,TRUE)</formula>
    </cfRule>
    <cfRule type="expression" dxfId="2440" priority="3012">
      <formula>IF(RIGHT(TEXT(AI120,"0.#"),1)=".",TRUE,FALSE)</formula>
    </cfRule>
  </conditionalFormatting>
  <conditionalFormatting sqref="AE123 AM123">
    <cfRule type="expression" dxfId="2439" priority="3009">
      <formula>IF(RIGHT(TEXT(AE123,"0.#"),1)=".",FALSE,TRUE)</formula>
    </cfRule>
    <cfRule type="expression" dxfId="2438" priority="3010">
      <formula>IF(RIGHT(TEXT(AE123,"0.#"),1)=".",TRUE,FALSE)</formula>
    </cfRule>
  </conditionalFormatting>
  <conditionalFormatting sqref="AI123">
    <cfRule type="expression" dxfId="2437" priority="3007">
      <formula>IF(RIGHT(TEXT(AI123,"0.#"),1)=".",FALSE,TRUE)</formula>
    </cfRule>
    <cfRule type="expression" dxfId="2436" priority="3008">
      <formula>IF(RIGHT(TEXT(AI123,"0.#"),1)=".",TRUE,FALSE)</formula>
    </cfRule>
  </conditionalFormatting>
  <conditionalFormatting sqref="AE126 AM126">
    <cfRule type="expression" dxfId="2435" priority="3005">
      <formula>IF(RIGHT(TEXT(AE126,"0.#"),1)=".",FALSE,TRUE)</formula>
    </cfRule>
    <cfRule type="expression" dxfId="2434" priority="3006">
      <formula>IF(RIGHT(TEXT(AE126,"0.#"),1)=".",TRUE,FALSE)</formula>
    </cfRule>
  </conditionalFormatting>
  <conditionalFormatting sqref="AE129 AM129">
    <cfRule type="expression" dxfId="2433" priority="3001">
      <formula>IF(RIGHT(TEXT(AE129,"0.#"),1)=".",FALSE,TRUE)</formula>
    </cfRule>
    <cfRule type="expression" dxfId="2432" priority="3002">
      <formula>IF(RIGHT(TEXT(AE129,"0.#"),1)=".",TRUE,FALSE)</formula>
    </cfRule>
  </conditionalFormatting>
  <conditionalFormatting sqref="AI129">
    <cfRule type="expression" dxfId="2431" priority="2999">
      <formula>IF(RIGHT(TEXT(AI129,"0.#"),1)=".",FALSE,TRUE)</formula>
    </cfRule>
    <cfRule type="expression" dxfId="2430" priority="3000">
      <formula>IF(RIGHT(TEXT(AI129,"0.#"),1)=".",TRUE,FALSE)</formula>
    </cfRule>
  </conditionalFormatting>
  <conditionalFormatting sqref="Y839:Y866">
    <cfRule type="expression" dxfId="2429" priority="2997">
      <formula>IF(RIGHT(TEXT(Y839,"0.#"),1)=".",FALSE,TRUE)</formula>
    </cfRule>
    <cfRule type="expression" dxfId="2428" priority="2998">
      <formula>IF(RIGHT(TEXT(Y839,"0.#"),1)=".",TRUE,FALSE)</formula>
    </cfRule>
  </conditionalFormatting>
  <conditionalFormatting sqref="AU518">
    <cfRule type="expression" dxfId="2427" priority="1507">
      <formula>IF(RIGHT(TEXT(AU518,"0.#"),1)=".",FALSE,TRUE)</formula>
    </cfRule>
    <cfRule type="expression" dxfId="2426" priority="1508">
      <formula>IF(RIGHT(TEXT(AU518,"0.#"),1)=".",TRUE,FALSE)</formula>
    </cfRule>
  </conditionalFormatting>
  <conditionalFormatting sqref="AQ551">
    <cfRule type="expression" dxfId="2425" priority="1283">
      <formula>IF(RIGHT(TEXT(AQ551,"0.#"),1)=".",FALSE,TRUE)</formula>
    </cfRule>
    <cfRule type="expression" dxfId="2424" priority="1284">
      <formula>IF(RIGHT(TEXT(AQ551,"0.#"),1)=".",TRUE,FALSE)</formula>
    </cfRule>
  </conditionalFormatting>
  <conditionalFormatting sqref="AE556">
    <cfRule type="expression" dxfId="2423" priority="1281">
      <formula>IF(RIGHT(TEXT(AE556,"0.#"),1)=".",FALSE,TRUE)</formula>
    </cfRule>
    <cfRule type="expression" dxfId="2422" priority="1282">
      <formula>IF(RIGHT(TEXT(AE556,"0.#"),1)=".",TRUE,FALSE)</formula>
    </cfRule>
  </conditionalFormatting>
  <conditionalFormatting sqref="AE557">
    <cfRule type="expression" dxfId="2421" priority="1279">
      <formula>IF(RIGHT(TEXT(AE557,"0.#"),1)=".",FALSE,TRUE)</formula>
    </cfRule>
    <cfRule type="expression" dxfId="2420" priority="1280">
      <formula>IF(RIGHT(TEXT(AE557,"0.#"),1)=".",TRUE,FALSE)</formula>
    </cfRule>
  </conditionalFormatting>
  <conditionalFormatting sqref="AE558">
    <cfRule type="expression" dxfId="2419" priority="1277">
      <formula>IF(RIGHT(TEXT(AE558,"0.#"),1)=".",FALSE,TRUE)</formula>
    </cfRule>
    <cfRule type="expression" dxfId="2418" priority="1278">
      <formula>IF(RIGHT(TEXT(AE558,"0.#"),1)=".",TRUE,FALSE)</formula>
    </cfRule>
  </conditionalFormatting>
  <conditionalFormatting sqref="AU556">
    <cfRule type="expression" dxfId="2417" priority="1269">
      <formula>IF(RIGHT(TEXT(AU556,"0.#"),1)=".",FALSE,TRUE)</formula>
    </cfRule>
    <cfRule type="expression" dxfId="2416" priority="1270">
      <formula>IF(RIGHT(TEXT(AU556,"0.#"),1)=".",TRUE,FALSE)</formula>
    </cfRule>
  </conditionalFormatting>
  <conditionalFormatting sqref="AU557">
    <cfRule type="expression" dxfId="2415" priority="1267">
      <formula>IF(RIGHT(TEXT(AU557,"0.#"),1)=".",FALSE,TRUE)</formula>
    </cfRule>
    <cfRule type="expression" dxfId="2414" priority="1268">
      <formula>IF(RIGHT(TEXT(AU557,"0.#"),1)=".",TRUE,FALSE)</formula>
    </cfRule>
  </conditionalFormatting>
  <conditionalFormatting sqref="AU558">
    <cfRule type="expression" dxfId="2413" priority="1265">
      <formula>IF(RIGHT(TEXT(AU558,"0.#"),1)=".",FALSE,TRUE)</formula>
    </cfRule>
    <cfRule type="expression" dxfId="2412" priority="1266">
      <formula>IF(RIGHT(TEXT(AU558,"0.#"),1)=".",TRUE,FALSE)</formula>
    </cfRule>
  </conditionalFormatting>
  <conditionalFormatting sqref="AQ557">
    <cfRule type="expression" dxfId="2411" priority="1257">
      <formula>IF(RIGHT(TEXT(AQ557,"0.#"),1)=".",FALSE,TRUE)</formula>
    </cfRule>
    <cfRule type="expression" dxfId="2410" priority="1258">
      <formula>IF(RIGHT(TEXT(AQ557,"0.#"),1)=".",TRUE,FALSE)</formula>
    </cfRule>
  </conditionalFormatting>
  <conditionalFormatting sqref="AQ558">
    <cfRule type="expression" dxfId="2409" priority="1255">
      <formula>IF(RIGHT(TEXT(AQ558,"0.#"),1)=".",FALSE,TRUE)</formula>
    </cfRule>
    <cfRule type="expression" dxfId="2408" priority="1256">
      <formula>IF(RIGHT(TEXT(AQ558,"0.#"),1)=".",TRUE,FALSE)</formula>
    </cfRule>
  </conditionalFormatting>
  <conditionalFormatting sqref="AQ556">
    <cfRule type="expression" dxfId="2407" priority="1253">
      <formula>IF(RIGHT(TEXT(AQ556,"0.#"),1)=".",FALSE,TRUE)</formula>
    </cfRule>
    <cfRule type="expression" dxfId="2406" priority="1254">
      <formula>IF(RIGHT(TEXT(AQ556,"0.#"),1)=".",TRUE,FALSE)</formula>
    </cfRule>
  </conditionalFormatting>
  <conditionalFormatting sqref="AE561">
    <cfRule type="expression" dxfId="2405" priority="1251">
      <formula>IF(RIGHT(TEXT(AE561,"0.#"),1)=".",FALSE,TRUE)</formula>
    </cfRule>
    <cfRule type="expression" dxfId="2404" priority="1252">
      <formula>IF(RIGHT(TEXT(AE561,"0.#"),1)=".",TRUE,FALSE)</formula>
    </cfRule>
  </conditionalFormatting>
  <conditionalFormatting sqref="AE562">
    <cfRule type="expression" dxfId="2403" priority="1249">
      <formula>IF(RIGHT(TEXT(AE562,"0.#"),1)=".",FALSE,TRUE)</formula>
    </cfRule>
    <cfRule type="expression" dxfId="2402" priority="1250">
      <formula>IF(RIGHT(TEXT(AE562,"0.#"),1)=".",TRUE,FALSE)</formula>
    </cfRule>
  </conditionalFormatting>
  <conditionalFormatting sqref="AE563">
    <cfRule type="expression" dxfId="2401" priority="1247">
      <formula>IF(RIGHT(TEXT(AE563,"0.#"),1)=".",FALSE,TRUE)</formula>
    </cfRule>
    <cfRule type="expression" dxfId="2400" priority="1248">
      <formula>IF(RIGHT(TEXT(AE563,"0.#"),1)=".",TRUE,FALSE)</formula>
    </cfRule>
  </conditionalFormatting>
  <conditionalFormatting sqref="AL1102:AO1131">
    <cfRule type="expression" dxfId="2399" priority="2903">
      <formula>IF(AND(AL1102&gt;=0, RIGHT(TEXT(AL1102,"0.#"),1)&lt;&gt;"."),TRUE,FALSE)</formula>
    </cfRule>
    <cfRule type="expression" dxfId="2398" priority="2904">
      <formula>IF(AND(AL1102&gt;=0, RIGHT(TEXT(AL1102,"0.#"),1)="."),TRUE,FALSE)</formula>
    </cfRule>
    <cfRule type="expression" dxfId="2397" priority="2905">
      <formula>IF(AND(AL1102&lt;0, RIGHT(TEXT(AL1102,"0.#"),1)&lt;&gt;"."),TRUE,FALSE)</formula>
    </cfRule>
    <cfRule type="expression" dxfId="2396" priority="2906">
      <formula>IF(AND(AL1102&lt;0, RIGHT(TEXT(AL1102,"0.#"),1)="."),TRUE,FALSE)</formula>
    </cfRule>
  </conditionalFormatting>
  <conditionalFormatting sqref="Y1102:Y1131">
    <cfRule type="expression" dxfId="2395" priority="2901">
      <formula>IF(RIGHT(TEXT(Y1102,"0.#"),1)=".",FALSE,TRUE)</formula>
    </cfRule>
    <cfRule type="expression" dxfId="2394" priority="2902">
      <formula>IF(RIGHT(TEXT(Y1102,"0.#"),1)=".",TRUE,FALSE)</formula>
    </cfRule>
  </conditionalFormatting>
  <conditionalFormatting sqref="AQ553">
    <cfRule type="expression" dxfId="2393" priority="1285">
      <formula>IF(RIGHT(TEXT(AQ553,"0.#"),1)=".",FALSE,TRUE)</formula>
    </cfRule>
    <cfRule type="expression" dxfId="2392" priority="1286">
      <formula>IF(RIGHT(TEXT(AQ553,"0.#"),1)=".",TRUE,FALSE)</formula>
    </cfRule>
  </conditionalFormatting>
  <conditionalFormatting sqref="AU552">
    <cfRule type="expression" dxfId="2391" priority="1297">
      <formula>IF(RIGHT(TEXT(AU552,"0.#"),1)=".",FALSE,TRUE)</formula>
    </cfRule>
    <cfRule type="expression" dxfId="2390" priority="1298">
      <formula>IF(RIGHT(TEXT(AU552,"0.#"),1)=".",TRUE,FALSE)</formula>
    </cfRule>
  </conditionalFormatting>
  <conditionalFormatting sqref="AE552">
    <cfRule type="expression" dxfId="2389" priority="1309">
      <formula>IF(RIGHT(TEXT(AE552,"0.#"),1)=".",FALSE,TRUE)</formula>
    </cfRule>
    <cfRule type="expression" dxfId="2388" priority="1310">
      <formula>IF(RIGHT(TEXT(AE552,"0.#"),1)=".",TRUE,FALSE)</formula>
    </cfRule>
  </conditionalFormatting>
  <conditionalFormatting sqref="AQ548">
    <cfRule type="expression" dxfId="2387" priority="1315">
      <formula>IF(RIGHT(TEXT(AQ548,"0.#"),1)=".",FALSE,TRUE)</formula>
    </cfRule>
    <cfRule type="expression" dxfId="2386" priority="1316">
      <formula>IF(RIGHT(TEXT(AQ548,"0.#"),1)=".",TRUE,FALSE)</formula>
    </cfRule>
  </conditionalFormatting>
  <conditionalFormatting sqref="AL837:AO838">
    <cfRule type="expression" dxfId="2385" priority="2855">
      <formula>IF(AND(AL837&gt;=0, RIGHT(TEXT(AL837,"0.#"),1)&lt;&gt;"."),TRUE,FALSE)</formula>
    </cfRule>
    <cfRule type="expression" dxfId="2384" priority="2856">
      <formula>IF(AND(AL837&gt;=0, RIGHT(TEXT(AL837,"0.#"),1)="."),TRUE,FALSE)</formula>
    </cfRule>
    <cfRule type="expression" dxfId="2383" priority="2857">
      <formula>IF(AND(AL837&lt;0, RIGHT(TEXT(AL837,"0.#"),1)&lt;&gt;"."),TRUE,FALSE)</formula>
    </cfRule>
    <cfRule type="expression" dxfId="2382" priority="2858">
      <formula>IF(AND(AL837&lt;0, RIGHT(TEXT(AL837,"0.#"),1)="."),TRUE,FALSE)</formula>
    </cfRule>
  </conditionalFormatting>
  <conditionalFormatting sqref="Y837:Y838">
    <cfRule type="expression" dxfId="2381" priority="2853">
      <formula>IF(RIGHT(TEXT(Y837,"0.#"),1)=".",FALSE,TRUE)</formula>
    </cfRule>
    <cfRule type="expression" dxfId="2380" priority="2854">
      <formula>IF(RIGHT(TEXT(Y837,"0.#"),1)=".",TRUE,FALSE)</formula>
    </cfRule>
  </conditionalFormatting>
  <conditionalFormatting sqref="AE492">
    <cfRule type="expression" dxfId="2379" priority="1641">
      <formula>IF(RIGHT(TEXT(AE492,"0.#"),1)=".",FALSE,TRUE)</formula>
    </cfRule>
    <cfRule type="expression" dxfId="2378" priority="1642">
      <formula>IF(RIGHT(TEXT(AE492,"0.#"),1)=".",TRUE,FALSE)</formula>
    </cfRule>
  </conditionalFormatting>
  <conditionalFormatting sqref="AE493">
    <cfRule type="expression" dxfId="2377" priority="1639">
      <formula>IF(RIGHT(TEXT(AE493,"0.#"),1)=".",FALSE,TRUE)</formula>
    </cfRule>
    <cfRule type="expression" dxfId="2376" priority="1640">
      <formula>IF(RIGHT(TEXT(AE493,"0.#"),1)=".",TRUE,FALSE)</formula>
    </cfRule>
  </conditionalFormatting>
  <conditionalFormatting sqref="AE494">
    <cfRule type="expression" dxfId="2375" priority="1637">
      <formula>IF(RIGHT(TEXT(AE494,"0.#"),1)=".",FALSE,TRUE)</formula>
    </cfRule>
    <cfRule type="expression" dxfId="2374" priority="1638">
      <formula>IF(RIGHT(TEXT(AE494,"0.#"),1)=".",TRUE,FALSE)</formula>
    </cfRule>
  </conditionalFormatting>
  <conditionalFormatting sqref="AQ493">
    <cfRule type="expression" dxfId="2373" priority="1617">
      <formula>IF(RIGHT(TEXT(AQ493,"0.#"),1)=".",FALSE,TRUE)</formula>
    </cfRule>
    <cfRule type="expression" dxfId="2372" priority="1618">
      <formula>IF(RIGHT(TEXT(AQ493,"0.#"),1)=".",TRUE,FALSE)</formula>
    </cfRule>
  </conditionalFormatting>
  <conditionalFormatting sqref="AQ494">
    <cfRule type="expression" dxfId="2371" priority="1615">
      <formula>IF(RIGHT(TEXT(AQ494,"0.#"),1)=".",FALSE,TRUE)</formula>
    </cfRule>
    <cfRule type="expression" dxfId="2370" priority="1616">
      <formula>IF(RIGHT(TEXT(AQ494,"0.#"),1)=".",TRUE,FALSE)</formula>
    </cfRule>
  </conditionalFormatting>
  <conditionalFormatting sqref="AQ492">
    <cfRule type="expression" dxfId="2369" priority="1613">
      <formula>IF(RIGHT(TEXT(AQ492,"0.#"),1)=".",FALSE,TRUE)</formula>
    </cfRule>
    <cfRule type="expression" dxfId="2368" priority="1614">
      <formula>IF(RIGHT(TEXT(AQ492,"0.#"),1)=".",TRUE,FALSE)</formula>
    </cfRule>
  </conditionalFormatting>
  <conditionalFormatting sqref="AU494">
    <cfRule type="expression" dxfId="2367" priority="1625">
      <formula>IF(RIGHT(TEXT(AU494,"0.#"),1)=".",FALSE,TRUE)</formula>
    </cfRule>
    <cfRule type="expression" dxfId="2366" priority="1626">
      <formula>IF(RIGHT(TEXT(AU494,"0.#"),1)=".",TRUE,FALSE)</formula>
    </cfRule>
  </conditionalFormatting>
  <conditionalFormatting sqref="AU492">
    <cfRule type="expression" dxfId="2365" priority="1629">
      <formula>IF(RIGHT(TEXT(AU492,"0.#"),1)=".",FALSE,TRUE)</formula>
    </cfRule>
    <cfRule type="expression" dxfId="2364" priority="1630">
      <formula>IF(RIGHT(TEXT(AU492,"0.#"),1)=".",TRUE,FALSE)</formula>
    </cfRule>
  </conditionalFormatting>
  <conditionalFormatting sqref="AU493">
    <cfRule type="expression" dxfId="2363" priority="1627">
      <formula>IF(RIGHT(TEXT(AU493,"0.#"),1)=".",FALSE,TRUE)</formula>
    </cfRule>
    <cfRule type="expression" dxfId="2362" priority="1628">
      <formula>IF(RIGHT(TEXT(AU493,"0.#"),1)=".",TRUE,FALSE)</formula>
    </cfRule>
  </conditionalFormatting>
  <conditionalFormatting sqref="AU583">
    <cfRule type="expression" dxfId="2361" priority="1145">
      <formula>IF(RIGHT(TEXT(AU583,"0.#"),1)=".",FALSE,TRUE)</formula>
    </cfRule>
    <cfRule type="expression" dxfId="2360" priority="1146">
      <formula>IF(RIGHT(TEXT(AU583,"0.#"),1)=".",TRUE,FALSE)</formula>
    </cfRule>
  </conditionalFormatting>
  <conditionalFormatting sqref="AU582">
    <cfRule type="expression" dxfId="2359" priority="1147">
      <formula>IF(RIGHT(TEXT(AU582,"0.#"),1)=".",FALSE,TRUE)</formula>
    </cfRule>
    <cfRule type="expression" dxfId="2358" priority="1148">
      <formula>IF(RIGHT(TEXT(AU582,"0.#"),1)=".",TRUE,FALSE)</formula>
    </cfRule>
  </conditionalFormatting>
  <conditionalFormatting sqref="AE499">
    <cfRule type="expression" dxfId="2357" priority="1607">
      <formula>IF(RIGHT(TEXT(AE499,"0.#"),1)=".",FALSE,TRUE)</formula>
    </cfRule>
    <cfRule type="expression" dxfId="2356" priority="1608">
      <formula>IF(RIGHT(TEXT(AE499,"0.#"),1)=".",TRUE,FALSE)</formula>
    </cfRule>
  </conditionalFormatting>
  <conditionalFormatting sqref="AE497">
    <cfRule type="expression" dxfId="2355" priority="1611">
      <formula>IF(RIGHT(TEXT(AE497,"0.#"),1)=".",FALSE,TRUE)</formula>
    </cfRule>
    <cfRule type="expression" dxfId="2354" priority="1612">
      <formula>IF(RIGHT(TEXT(AE497,"0.#"),1)=".",TRUE,FALSE)</formula>
    </cfRule>
  </conditionalFormatting>
  <conditionalFormatting sqref="AE498">
    <cfRule type="expression" dxfId="2353" priority="1609">
      <formula>IF(RIGHT(TEXT(AE498,"0.#"),1)=".",FALSE,TRUE)</formula>
    </cfRule>
    <cfRule type="expression" dxfId="2352" priority="1610">
      <formula>IF(RIGHT(TEXT(AE498,"0.#"),1)=".",TRUE,FALSE)</formula>
    </cfRule>
  </conditionalFormatting>
  <conditionalFormatting sqref="AU499">
    <cfRule type="expression" dxfId="2351" priority="1595">
      <formula>IF(RIGHT(TEXT(AU499,"0.#"),1)=".",FALSE,TRUE)</formula>
    </cfRule>
    <cfRule type="expression" dxfId="2350" priority="1596">
      <formula>IF(RIGHT(TEXT(AU499,"0.#"),1)=".",TRUE,FALSE)</formula>
    </cfRule>
  </conditionalFormatting>
  <conditionalFormatting sqref="AU497">
    <cfRule type="expression" dxfId="2349" priority="1599">
      <formula>IF(RIGHT(TEXT(AU497,"0.#"),1)=".",FALSE,TRUE)</formula>
    </cfRule>
    <cfRule type="expression" dxfId="2348" priority="1600">
      <formula>IF(RIGHT(TEXT(AU497,"0.#"),1)=".",TRUE,FALSE)</formula>
    </cfRule>
  </conditionalFormatting>
  <conditionalFormatting sqref="AU498">
    <cfRule type="expression" dxfId="2347" priority="1597">
      <formula>IF(RIGHT(TEXT(AU498,"0.#"),1)=".",FALSE,TRUE)</formula>
    </cfRule>
    <cfRule type="expression" dxfId="2346" priority="1598">
      <formula>IF(RIGHT(TEXT(AU498,"0.#"),1)=".",TRUE,FALSE)</formula>
    </cfRule>
  </conditionalFormatting>
  <conditionalFormatting sqref="AQ497">
    <cfRule type="expression" dxfId="2345" priority="1583">
      <formula>IF(RIGHT(TEXT(AQ497,"0.#"),1)=".",FALSE,TRUE)</formula>
    </cfRule>
    <cfRule type="expression" dxfId="2344" priority="1584">
      <formula>IF(RIGHT(TEXT(AQ497,"0.#"),1)=".",TRUE,FALSE)</formula>
    </cfRule>
  </conditionalFormatting>
  <conditionalFormatting sqref="AQ498">
    <cfRule type="expression" dxfId="2343" priority="1587">
      <formula>IF(RIGHT(TEXT(AQ498,"0.#"),1)=".",FALSE,TRUE)</formula>
    </cfRule>
    <cfRule type="expression" dxfId="2342" priority="1588">
      <formula>IF(RIGHT(TEXT(AQ498,"0.#"),1)=".",TRUE,FALSE)</formula>
    </cfRule>
  </conditionalFormatting>
  <conditionalFormatting sqref="AQ499">
    <cfRule type="expression" dxfId="2341" priority="1585">
      <formula>IF(RIGHT(TEXT(AQ499,"0.#"),1)=".",FALSE,TRUE)</formula>
    </cfRule>
    <cfRule type="expression" dxfId="2340" priority="1586">
      <formula>IF(RIGHT(TEXT(AQ499,"0.#"),1)=".",TRUE,FALSE)</formula>
    </cfRule>
  </conditionalFormatting>
  <conditionalFormatting sqref="AE504">
    <cfRule type="expression" dxfId="2339" priority="1577">
      <formula>IF(RIGHT(TEXT(AE504,"0.#"),1)=".",FALSE,TRUE)</formula>
    </cfRule>
    <cfRule type="expression" dxfId="2338" priority="1578">
      <formula>IF(RIGHT(TEXT(AE504,"0.#"),1)=".",TRUE,FALSE)</formula>
    </cfRule>
  </conditionalFormatting>
  <conditionalFormatting sqref="AE502">
    <cfRule type="expression" dxfId="2337" priority="1581">
      <formula>IF(RIGHT(TEXT(AE502,"0.#"),1)=".",FALSE,TRUE)</formula>
    </cfRule>
    <cfRule type="expression" dxfId="2336" priority="1582">
      <formula>IF(RIGHT(TEXT(AE502,"0.#"),1)=".",TRUE,FALSE)</formula>
    </cfRule>
  </conditionalFormatting>
  <conditionalFormatting sqref="AE503">
    <cfRule type="expression" dxfId="2335" priority="1579">
      <formula>IF(RIGHT(TEXT(AE503,"0.#"),1)=".",FALSE,TRUE)</formula>
    </cfRule>
    <cfRule type="expression" dxfId="2334" priority="1580">
      <formula>IF(RIGHT(TEXT(AE503,"0.#"),1)=".",TRUE,FALSE)</formula>
    </cfRule>
  </conditionalFormatting>
  <conditionalFormatting sqref="AU504">
    <cfRule type="expression" dxfId="2333" priority="1565">
      <formula>IF(RIGHT(TEXT(AU504,"0.#"),1)=".",FALSE,TRUE)</formula>
    </cfRule>
    <cfRule type="expression" dxfId="2332" priority="1566">
      <formula>IF(RIGHT(TEXT(AU504,"0.#"),1)=".",TRUE,FALSE)</formula>
    </cfRule>
  </conditionalFormatting>
  <conditionalFormatting sqref="AU502">
    <cfRule type="expression" dxfId="2331" priority="1569">
      <formula>IF(RIGHT(TEXT(AU502,"0.#"),1)=".",FALSE,TRUE)</formula>
    </cfRule>
    <cfRule type="expression" dxfId="2330" priority="1570">
      <formula>IF(RIGHT(TEXT(AU502,"0.#"),1)=".",TRUE,FALSE)</formula>
    </cfRule>
  </conditionalFormatting>
  <conditionalFormatting sqref="AU503">
    <cfRule type="expression" dxfId="2329" priority="1567">
      <formula>IF(RIGHT(TEXT(AU503,"0.#"),1)=".",FALSE,TRUE)</formula>
    </cfRule>
    <cfRule type="expression" dxfId="2328" priority="1568">
      <formula>IF(RIGHT(TEXT(AU503,"0.#"),1)=".",TRUE,FALSE)</formula>
    </cfRule>
  </conditionalFormatting>
  <conditionalFormatting sqref="AQ502">
    <cfRule type="expression" dxfId="2327" priority="1553">
      <formula>IF(RIGHT(TEXT(AQ502,"0.#"),1)=".",FALSE,TRUE)</formula>
    </cfRule>
    <cfRule type="expression" dxfId="2326" priority="1554">
      <formula>IF(RIGHT(TEXT(AQ502,"0.#"),1)=".",TRUE,FALSE)</formula>
    </cfRule>
  </conditionalFormatting>
  <conditionalFormatting sqref="AQ503">
    <cfRule type="expression" dxfId="2325" priority="1557">
      <formula>IF(RIGHT(TEXT(AQ503,"0.#"),1)=".",FALSE,TRUE)</formula>
    </cfRule>
    <cfRule type="expression" dxfId="2324" priority="1558">
      <formula>IF(RIGHT(TEXT(AQ503,"0.#"),1)=".",TRUE,FALSE)</formula>
    </cfRule>
  </conditionalFormatting>
  <conditionalFormatting sqref="AQ504">
    <cfRule type="expression" dxfId="2323" priority="1555">
      <formula>IF(RIGHT(TEXT(AQ504,"0.#"),1)=".",FALSE,TRUE)</formula>
    </cfRule>
    <cfRule type="expression" dxfId="2322" priority="1556">
      <formula>IF(RIGHT(TEXT(AQ504,"0.#"),1)=".",TRUE,FALSE)</formula>
    </cfRule>
  </conditionalFormatting>
  <conditionalFormatting sqref="AE509">
    <cfRule type="expression" dxfId="2321" priority="1547">
      <formula>IF(RIGHT(TEXT(AE509,"0.#"),1)=".",FALSE,TRUE)</formula>
    </cfRule>
    <cfRule type="expression" dxfId="2320" priority="1548">
      <formula>IF(RIGHT(TEXT(AE509,"0.#"),1)=".",TRUE,FALSE)</formula>
    </cfRule>
  </conditionalFormatting>
  <conditionalFormatting sqref="AE507">
    <cfRule type="expression" dxfId="2319" priority="1551">
      <formula>IF(RIGHT(TEXT(AE507,"0.#"),1)=".",FALSE,TRUE)</formula>
    </cfRule>
    <cfRule type="expression" dxfId="2318" priority="1552">
      <formula>IF(RIGHT(TEXT(AE507,"0.#"),1)=".",TRUE,FALSE)</formula>
    </cfRule>
  </conditionalFormatting>
  <conditionalFormatting sqref="AE508">
    <cfRule type="expression" dxfId="2317" priority="1549">
      <formula>IF(RIGHT(TEXT(AE508,"0.#"),1)=".",FALSE,TRUE)</formula>
    </cfRule>
    <cfRule type="expression" dxfId="2316" priority="1550">
      <formula>IF(RIGHT(TEXT(AE508,"0.#"),1)=".",TRUE,FALSE)</formula>
    </cfRule>
  </conditionalFormatting>
  <conditionalFormatting sqref="AU509">
    <cfRule type="expression" dxfId="2315" priority="1535">
      <formula>IF(RIGHT(TEXT(AU509,"0.#"),1)=".",FALSE,TRUE)</formula>
    </cfRule>
    <cfRule type="expression" dxfId="2314" priority="1536">
      <formula>IF(RIGHT(TEXT(AU509,"0.#"),1)=".",TRUE,FALSE)</formula>
    </cfRule>
  </conditionalFormatting>
  <conditionalFormatting sqref="AU507">
    <cfRule type="expression" dxfId="2313" priority="1539">
      <formula>IF(RIGHT(TEXT(AU507,"0.#"),1)=".",FALSE,TRUE)</formula>
    </cfRule>
    <cfRule type="expression" dxfId="2312" priority="1540">
      <formula>IF(RIGHT(TEXT(AU507,"0.#"),1)=".",TRUE,FALSE)</formula>
    </cfRule>
  </conditionalFormatting>
  <conditionalFormatting sqref="AU508">
    <cfRule type="expression" dxfId="2311" priority="1537">
      <formula>IF(RIGHT(TEXT(AU508,"0.#"),1)=".",FALSE,TRUE)</formula>
    </cfRule>
    <cfRule type="expression" dxfId="2310" priority="1538">
      <formula>IF(RIGHT(TEXT(AU508,"0.#"),1)=".",TRUE,FALSE)</formula>
    </cfRule>
  </conditionalFormatting>
  <conditionalFormatting sqref="AQ507">
    <cfRule type="expression" dxfId="2309" priority="1523">
      <formula>IF(RIGHT(TEXT(AQ507,"0.#"),1)=".",FALSE,TRUE)</formula>
    </cfRule>
    <cfRule type="expression" dxfId="2308" priority="1524">
      <formula>IF(RIGHT(TEXT(AQ507,"0.#"),1)=".",TRUE,FALSE)</formula>
    </cfRule>
  </conditionalFormatting>
  <conditionalFormatting sqref="AQ508">
    <cfRule type="expression" dxfId="2307" priority="1527">
      <formula>IF(RIGHT(TEXT(AQ508,"0.#"),1)=".",FALSE,TRUE)</formula>
    </cfRule>
    <cfRule type="expression" dxfId="2306" priority="1528">
      <formula>IF(RIGHT(TEXT(AQ508,"0.#"),1)=".",TRUE,FALSE)</formula>
    </cfRule>
  </conditionalFormatting>
  <conditionalFormatting sqref="AQ509">
    <cfRule type="expression" dxfId="2305" priority="1525">
      <formula>IF(RIGHT(TEXT(AQ509,"0.#"),1)=".",FALSE,TRUE)</formula>
    </cfRule>
    <cfRule type="expression" dxfId="2304" priority="1526">
      <formula>IF(RIGHT(TEXT(AQ509,"0.#"),1)=".",TRUE,FALSE)</formula>
    </cfRule>
  </conditionalFormatting>
  <conditionalFormatting sqref="AE465">
    <cfRule type="expression" dxfId="2303" priority="1817">
      <formula>IF(RIGHT(TEXT(AE465,"0.#"),1)=".",FALSE,TRUE)</formula>
    </cfRule>
    <cfRule type="expression" dxfId="2302" priority="1818">
      <formula>IF(RIGHT(TEXT(AE465,"0.#"),1)=".",TRUE,FALSE)</formula>
    </cfRule>
  </conditionalFormatting>
  <conditionalFormatting sqref="AE463">
    <cfRule type="expression" dxfId="2301" priority="1821">
      <formula>IF(RIGHT(TEXT(AE463,"0.#"),1)=".",FALSE,TRUE)</formula>
    </cfRule>
    <cfRule type="expression" dxfId="2300" priority="1822">
      <formula>IF(RIGHT(TEXT(AE463,"0.#"),1)=".",TRUE,FALSE)</formula>
    </cfRule>
  </conditionalFormatting>
  <conditionalFormatting sqref="AE464">
    <cfRule type="expression" dxfId="2299" priority="1819">
      <formula>IF(RIGHT(TEXT(AE464,"0.#"),1)=".",FALSE,TRUE)</formula>
    </cfRule>
    <cfRule type="expression" dxfId="2298" priority="1820">
      <formula>IF(RIGHT(TEXT(AE464,"0.#"),1)=".",TRUE,FALSE)</formula>
    </cfRule>
  </conditionalFormatting>
  <conditionalFormatting sqref="AM465">
    <cfRule type="expression" dxfId="2297" priority="1811">
      <formula>IF(RIGHT(TEXT(AM465,"0.#"),1)=".",FALSE,TRUE)</formula>
    </cfRule>
    <cfRule type="expression" dxfId="2296" priority="1812">
      <formula>IF(RIGHT(TEXT(AM465,"0.#"),1)=".",TRUE,FALSE)</formula>
    </cfRule>
  </conditionalFormatting>
  <conditionalFormatting sqref="AM463">
    <cfRule type="expression" dxfId="2295" priority="1815">
      <formula>IF(RIGHT(TEXT(AM463,"0.#"),1)=".",FALSE,TRUE)</formula>
    </cfRule>
    <cfRule type="expression" dxfId="2294" priority="1816">
      <formula>IF(RIGHT(TEXT(AM463,"0.#"),1)=".",TRUE,FALSE)</formula>
    </cfRule>
  </conditionalFormatting>
  <conditionalFormatting sqref="AM464">
    <cfRule type="expression" dxfId="2293" priority="1813">
      <formula>IF(RIGHT(TEXT(AM464,"0.#"),1)=".",FALSE,TRUE)</formula>
    </cfRule>
    <cfRule type="expression" dxfId="2292" priority="1814">
      <formula>IF(RIGHT(TEXT(AM464,"0.#"),1)=".",TRUE,FALSE)</formula>
    </cfRule>
  </conditionalFormatting>
  <conditionalFormatting sqref="AU465">
    <cfRule type="expression" dxfId="2291" priority="1805">
      <formula>IF(RIGHT(TEXT(AU465,"0.#"),1)=".",FALSE,TRUE)</formula>
    </cfRule>
    <cfRule type="expression" dxfId="2290" priority="1806">
      <formula>IF(RIGHT(TEXT(AU465,"0.#"),1)=".",TRUE,FALSE)</formula>
    </cfRule>
  </conditionalFormatting>
  <conditionalFormatting sqref="AU463">
    <cfRule type="expression" dxfId="2289" priority="1809">
      <formula>IF(RIGHT(TEXT(AU463,"0.#"),1)=".",FALSE,TRUE)</formula>
    </cfRule>
    <cfRule type="expression" dxfId="2288" priority="1810">
      <formula>IF(RIGHT(TEXT(AU463,"0.#"),1)=".",TRUE,FALSE)</formula>
    </cfRule>
  </conditionalFormatting>
  <conditionalFormatting sqref="AU464">
    <cfRule type="expression" dxfId="2287" priority="1807">
      <formula>IF(RIGHT(TEXT(AU464,"0.#"),1)=".",FALSE,TRUE)</formula>
    </cfRule>
    <cfRule type="expression" dxfId="2286" priority="1808">
      <formula>IF(RIGHT(TEXT(AU464,"0.#"),1)=".",TRUE,FALSE)</formula>
    </cfRule>
  </conditionalFormatting>
  <conditionalFormatting sqref="AI465">
    <cfRule type="expression" dxfId="2285" priority="1799">
      <formula>IF(RIGHT(TEXT(AI465,"0.#"),1)=".",FALSE,TRUE)</formula>
    </cfRule>
    <cfRule type="expression" dxfId="2284" priority="1800">
      <formula>IF(RIGHT(TEXT(AI465,"0.#"),1)=".",TRUE,FALSE)</formula>
    </cfRule>
  </conditionalFormatting>
  <conditionalFormatting sqref="AI463">
    <cfRule type="expression" dxfId="2283" priority="1803">
      <formula>IF(RIGHT(TEXT(AI463,"0.#"),1)=".",FALSE,TRUE)</formula>
    </cfRule>
    <cfRule type="expression" dxfId="2282" priority="1804">
      <formula>IF(RIGHT(TEXT(AI463,"0.#"),1)=".",TRUE,FALSE)</formula>
    </cfRule>
  </conditionalFormatting>
  <conditionalFormatting sqref="AI464">
    <cfRule type="expression" dxfId="2281" priority="1801">
      <formula>IF(RIGHT(TEXT(AI464,"0.#"),1)=".",FALSE,TRUE)</formula>
    </cfRule>
    <cfRule type="expression" dxfId="2280" priority="1802">
      <formula>IF(RIGHT(TEXT(AI464,"0.#"),1)=".",TRUE,FALSE)</formula>
    </cfRule>
  </conditionalFormatting>
  <conditionalFormatting sqref="AQ463">
    <cfRule type="expression" dxfId="2279" priority="1793">
      <formula>IF(RIGHT(TEXT(AQ463,"0.#"),1)=".",FALSE,TRUE)</formula>
    </cfRule>
    <cfRule type="expression" dxfId="2278" priority="1794">
      <formula>IF(RIGHT(TEXT(AQ463,"0.#"),1)=".",TRUE,FALSE)</formula>
    </cfRule>
  </conditionalFormatting>
  <conditionalFormatting sqref="AQ464">
    <cfRule type="expression" dxfId="2277" priority="1797">
      <formula>IF(RIGHT(TEXT(AQ464,"0.#"),1)=".",FALSE,TRUE)</formula>
    </cfRule>
    <cfRule type="expression" dxfId="2276" priority="1798">
      <formula>IF(RIGHT(TEXT(AQ464,"0.#"),1)=".",TRUE,FALSE)</formula>
    </cfRule>
  </conditionalFormatting>
  <conditionalFormatting sqref="AQ465">
    <cfRule type="expression" dxfId="2275" priority="1795">
      <formula>IF(RIGHT(TEXT(AQ465,"0.#"),1)=".",FALSE,TRUE)</formula>
    </cfRule>
    <cfRule type="expression" dxfId="2274" priority="1796">
      <formula>IF(RIGHT(TEXT(AQ465,"0.#"),1)=".",TRUE,FALSE)</formula>
    </cfRule>
  </conditionalFormatting>
  <conditionalFormatting sqref="AE470">
    <cfRule type="expression" dxfId="2273" priority="1787">
      <formula>IF(RIGHT(TEXT(AE470,"0.#"),1)=".",FALSE,TRUE)</formula>
    </cfRule>
    <cfRule type="expression" dxfId="2272" priority="1788">
      <formula>IF(RIGHT(TEXT(AE470,"0.#"),1)=".",TRUE,FALSE)</formula>
    </cfRule>
  </conditionalFormatting>
  <conditionalFormatting sqref="AE468">
    <cfRule type="expression" dxfId="2271" priority="1791">
      <formula>IF(RIGHT(TEXT(AE468,"0.#"),1)=".",FALSE,TRUE)</formula>
    </cfRule>
    <cfRule type="expression" dxfId="2270" priority="1792">
      <formula>IF(RIGHT(TEXT(AE468,"0.#"),1)=".",TRUE,FALSE)</formula>
    </cfRule>
  </conditionalFormatting>
  <conditionalFormatting sqref="AE469">
    <cfRule type="expression" dxfId="2269" priority="1789">
      <formula>IF(RIGHT(TEXT(AE469,"0.#"),1)=".",FALSE,TRUE)</formula>
    </cfRule>
    <cfRule type="expression" dxfId="2268" priority="1790">
      <formula>IF(RIGHT(TEXT(AE469,"0.#"),1)=".",TRUE,FALSE)</formula>
    </cfRule>
  </conditionalFormatting>
  <conditionalFormatting sqref="AM470">
    <cfRule type="expression" dxfId="2267" priority="1781">
      <formula>IF(RIGHT(TEXT(AM470,"0.#"),1)=".",FALSE,TRUE)</formula>
    </cfRule>
    <cfRule type="expression" dxfId="2266" priority="1782">
      <formula>IF(RIGHT(TEXT(AM470,"0.#"),1)=".",TRUE,FALSE)</formula>
    </cfRule>
  </conditionalFormatting>
  <conditionalFormatting sqref="AM468">
    <cfRule type="expression" dxfId="2265" priority="1785">
      <formula>IF(RIGHT(TEXT(AM468,"0.#"),1)=".",FALSE,TRUE)</formula>
    </cfRule>
    <cfRule type="expression" dxfId="2264" priority="1786">
      <formula>IF(RIGHT(TEXT(AM468,"0.#"),1)=".",TRUE,FALSE)</formula>
    </cfRule>
  </conditionalFormatting>
  <conditionalFormatting sqref="AM469">
    <cfRule type="expression" dxfId="2263" priority="1783">
      <formula>IF(RIGHT(TEXT(AM469,"0.#"),1)=".",FALSE,TRUE)</formula>
    </cfRule>
    <cfRule type="expression" dxfId="2262" priority="1784">
      <formula>IF(RIGHT(TEXT(AM469,"0.#"),1)=".",TRUE,FALSE)</formula>
    </cfRule>
  </conditionalFormatting>
  <conditionalFormatting sqref="AU470">
    <cfRule type="expression" dxfId="2261" priority="1775">
      <formula>IF(RIGHT(TEXT(AU470,"0.#"),1)=".",FALSE,TRUE)</formula>
    </cfRule>
    <cfRule type="expression" dxfId="2260" priority="1776">
      <formula>IF(RIGHT(TEXT(AU470,"0.#"),1)=".",TRUE,FALSE)</formula>
    </cfRule>
  </conditionalFormatting>
  <conditionalFormatting sqref="AU468">
    <cfRule type="expression" dxfId="2259" priority="1779">
      <formula>IF(RIGHT(TEXT(AU468,"0.#"),1)=".",FALSE,TRUE)</formula>
    </cfRule>
    <cfRule type="expression" dxfId="2258" priority="1780">
      <formula>IF(RIGHT(TEXT(AU468,"0.#"),1)=".",TRUE,FALSE)</formula>
    </cfRule>
  </conditionalFormatting>
  <conditionalFormatting sqref="AU469">
    <cfRule type="expression" dxfId="2257" priority="1777">
      <formula>IF(RIGHT(TEXT(AU469,"0.#"),1)=".",FALSE,TRUE)</formula>
    </cfRule>
    <cfRule type="expression" dxfId="2256" priority="1778">
      <formula>IF(RIGHT(TEXT(AU469,"0.#"),1)=".",TRUE,FALSE)</formula>
    </cfRule>
  </conditionalFormatting>
  <conditionalFormatting sqref="AI470">
    <cfRule type="expression" dxfId="2255" priority="1769">
      <formula>IF(RIGHT(TEXT(AI470,"0.#"),1)=".",FALSE,TRUE)</formula>
    </cfRule>
    <cfRule type="expression" dxfId="2254" priority="1770">
      <formula>IF(RIGHT(TEXT(AI470,"0.#"),1)=".",TRUE,FALSE)</formula>
    </cfRule>
  </conditionalFormatting>
  <conditionalFormatting sqref="AI468">
    <cfRule type="expression" dxfId="2253" priority="1773">
      <formula>IF(RIGHT(TEXT(AI468,"0.#"),1)=".",FALSE,TRUE)</formula>
    </cfRule>
    <cfRule type="expression" dxfId="2252" priority="1774">
      <formula>IF(RIGHT(TEXT(AI468,"0.#"),1)=".",TRUE,FALSE)</formula>
    </cfRule>
  </conditionalFormatting>
  <conditionalFormatting sqref="AI469">
    <cfRule type="expression" dxfId="2251" priority="1771">
      <formula>IF(RIGHT(TEXT(AI469,"0.#"),1)=".",FALSE,TRUE)</formula>
    </cfRule>
    <cfRule type="expression" dxfId="2250" priority="1772">
      <formula>IF(RIGHT(TEXT(AI469,"0.#"),1)=".",TRUE,FALSE)</formula>
    </cfRule>
  </conditionalFormatting>
  <conditionalFormatting sqref="AQ468">
    <cfRule type="expression" dxfId="2249" priority="1763">
      <formula>IF(RIGHT(TEXT(AQ468,"0.#"),1)=".",FALSE,TRUE)</formula>
    </cfRule>
    <cfRule type="expression" dxfId="2248" priority="1764">
      <formula>IF(RIGHT(TEXT(AQ468,"0.#"),1)=".",TRUE,FALSE)</formula>
    </cfRule>
  </conditionalFormatting>
  <conditionalFormatting sqref="AQ469">
    <cfRule type="expression" dxfId="2247" priority="1767">
      <formula>IF(RIGHT(TEXT(AQ469,"0.#"),1)=".",FALSE,TRUE)</formula>
    </cfRule>
    <cfRule type="expression" dxfId="2246" priority="1768">
      <formula>IF(RIGHT(TEXT(AQ469,"0.#"),1)=".",TRUE,FALSE)</formula>
    </cfRule>
  </conditionalFormatting>
  <conditionalFormatting sqref="AQ470">
    <cfRule type="expression" dxfId="2245" priority="1765">
      <formula>IF(RIGHT(TEXT(AQ470,"0.#"),1)=".",FALSE,TRUE)</formula>
    </cfRule>
    <cfRule type="expression" dxfId="2244" priority="1766">
      <formula>IF(RIGHT(TEXT(AQ470,"0.#"),1)=".",TRUE,FALSE)</formula>
    </cfRule>
  </conditionalFormatting>
  <conditionalFormatting sqref="AE475">
    <cfRule type="expression" dxfId="2243" priority="1757">
      <formula>IF(RIGHT(TEXT(AE475,"0.#"),1)=".",FALSE,TRUE)</formula>
    </cfRule>
    <cfRule type="expression" dxfId="2242" priority="1758">
      <formula>IF(RIGHT(TEXT(AE475,"0.#"),1)=".",TRUE,FALSE)</formula>
    </cfRule>
  </conditionalFormatting>
  <conditionalFormatting sqref="AE473">
    <cfRule type="expression" dxfId="2241" priority="1761">
      <formula>IF(RIGHT(TEXT(AE473,"0.#"),1)=".",FALSE,TRUE)</formula>
    </cfRule>
    <cfRule type="expression" dxfId="2240" priority="1762">
      <formula>IF(RIGHT(TEXT(AE473,"0.#"),1)=".",TRUE,FALSE)</formula>
    </cfRule>
  </conditionalFormatting>
  <conditionalFormatting sqref="AE474">
    <cfRule type="expression" dxfId="2239" priority="1759">
      <formula>IF(RIGHT(TEXT(AE474,"0.#"),1)=".",FALSE,TRUE)</formula>
    </cfRule>
    <cfRule type="expression" dxfId="2238" priority="1760">
      <formula>IF(RIGHT(TEXT(AE474,"0.#"),1)=".",TRUE,FALSE)</formula>
    </cfRule>
  </conditionalFormatting>
  <conditionalFormatting sqref="AM475">
    <cfRule type="expression" dxfId="2237" priority="1751">
      <formula>IF(RIGHT(TEXT(AM475,"0.#"),1)=".",FALSE,TRUE)</formula>
    </cfRule>
    <cfRule type="expression" dxfId="2236" priority="1752">
      <formula>IF(RIGHT(TEXT(AM475,"0.#"),1)=".",TRUE,FALSE)</formula>
    </cfRule>
  </conditionalFormatting>
  <conditionalFormatting sqref="AM473">
    <cfRule type="expression" dxfId="2235" priority="1755">
      <formula>IF(RIGHT(TEXT(AM473,"0.#"),1)=".",FALSE,TRUE)</formula>
    </cfRule>
    <cfRule type="expression" dxfId="2234" priority="1756">
      <formula>IF(RIGHT(TEXT(AM473,"0.#"),1)=".",TRUE,FALSE)</formula>
    </cfRule>
  </conditionalFormatting>
  <conditionalFormatting sqref="AM474">
    <cfRule type="expression" dxfId="2233" priority="1753">
      <formula>IF(RIGHT(TEXT(AM474,"0.#"),1)=".",FALSE,TRUE)</formula>
    </cfRule>
    <cfRule type="expression" dxfId="2232" priority="1754">
      <formula>IF(RIGHT(TEXT(AM474,"0.#"),1)=".",TRUE,FALSE)</formula>
    </cfRule>
  </conditionalFormatting>
  <conditionalFormatting sqref="AU475">
    <cfRule type="expression" dxfId="2231" priority="1745">
      <formula>IF(RIGHT(TEXT(AU475,"0.#"),1)=".",FALSE,TRUE)</formula>
    </cfRule>
    <cfRule type="expression" dxfId="2230" priority="1746">
      <formula>IF(RIGHT(TEXT(AU475,"0.#"),1)=".",TRUE,FALSE)</formula>
    </cfRule>
  </conditionalFormatting>
  <conditionalFormatting sqref="AU473">
    <cfRule type="expression" dxfId="2229" priority="1749">
      <formula>IF(RIGHT(TEXT(AU473,"0.#"),1)=".",FALSE,TRUE)</formula>
    </cfRule>
    <cfRule type="expression" dxfId="2228" priority="1750">
      <formula>IF(RIGHT(TEXT(AU473,"0.#"),1)=".",TRUE,FALSE)</formula>
    </cfRule>
  </conditionalFormatting>
  <conditionalFormatting sqref="AU474">
    <cfRule type="expression" dxfId="2227" priority="1747">
      <formula>IF(RIGHT(TEXT(AU474,"0.#"),1)=".",FALSE,TRUE)</formula>
    </cfRule>
    <cfRule type="expression" dxfId="2226" priority="1748">
      <formula>IF(RIGHT(TEXT(AU474,"0.#"),1)=".",TRUE,FALSE)</formula>
    </cfRule>
  </conditionalFormatting>
  <conditionalFormatting sqref="AI475">
    <cfRule type="expression" dxfId="2225" priority="1739">
      <formula>IF(RIGHT(TEXT(AI475,"0.#"),1)=".",FALSE,TRUE)</formula>
    </cfRule>
    <cfRule type="expression" dxfId="2224" priority="1740">
      <formula>IF(RIGHT(TEXT(AI475,"0.#"),1)=".",TRUE,FALSE)</formula>
    </cfRule>
  </conditionalFormatting>
  <conditionalFormatting sqref="AI473">
    <cfRule type="expression" dxfId="2223" priority="1743">
      <formula>IF(RIGHT(TEXT(AI473,"0.#"),1)=".",FALSE,TRUE)</formula>
    </cfRule>
    <cfRule type="expression" dxfId="2222" priority="1744">
      <formula>IF(RIGHT(TEXT(AI473,"0.#"),1)=".",TRUE,FALSE)</formula>
    </cfRule>
  </conditionalFormatting>
  <conditionalFormatting sqref="AI474">
    <cfRule type="expression" dxfId="2221" priority="1741">
      <formula>IF(RIGHT(TEXT(AI474,"0.#"),1)=".",FALSE,TRUE)</formula>
    </cfRule>
    <cfRule type="expression" dxfId="2220" priority="1742">
      <formula>IF(RIGHT(TEXT(AI474,"0.#"),1)=".",TRUE,FALSE)</formula>
    </cfRule>
  </conditionalFormatting>
  <conditionalFormatting sqref="AQ473">
    <cfRule type="expression" dxfId="2219" priority="1733">
      <formula>IF(RIGHT(TEXT(AQ473,"0.#"),1)=".",FALSE,TRUE)</formula>
    </cfRule>
    <cfRule type="expression" dxfId="2218" priority="1734">
      <formula>IF(RIGHT(TEXT(AQ473,"0.#"),1)=".",TRUE,FALSE)</formula>
    </cfRule>
  </conditionalFormatting>
  <conditionalFormatting sqref="AQ474">
    <cfRule type="expression" dxfId="2217" priority="1737">
      <formula>IF(RIGHT(TEXT(AQ474,"0.#"),1)=".",FALSE,TRUE)</formula>
    </cfRule>
    <cfRule type="expression" dxfId="2216" priority="1738">
      <formula>IF(RIGHT(TEXT(AQ474,"0.#"),1)=".",TRUE,FALSE)</formula>
    </cfRule>
  </conditionalFormatting>
  <conditionalFormatting sqref="AQ475">
    <cfRule type="expression" dxfId="2215" priority="1735">
      <formula>IF(RIGHT(TEXT(AQ475,"0.#"),1)=".",FALSE,TRUE)</formula>
    </cfRule>
    <cfRule type="expression" dxfId="2214" priority="1736">
      <formula>IF(RIGHT(TEXT(AQ475,"0.#"),1)=".",TRUE,FALSE)</formula>
    </cfRule>
  </conditionalFormatting>
  <conditionalFormatting sqref="AE480">
    <cfRule type="expression" dxfId="2213" priority="1727">
      <formula>IF(RIGHT(TEXT(AE480,"0.#"),1)=".",FALSE,TRUE)</formula>
    </cfRule>
    <cfRule type="expression" dxfId="2212" priority="1728">
      <formula>IF(RIGHT(TEXT(AE480,"0.#"),1)=".",TRUE,FALSE)</formula>
    </cfRule>
  </conditionalFormatting>
  <conditionalFormatting sqref="AE478">
    <cfRule type="expression" dxfId="2211" priority="1731">
      <formula>IF(RIGHT(TEXT(AE478,"0.#"),1)=".",FALSE,TRUE)</formula>
    </cfRule>
    <cfRule type="expression" dxfId="2210" priority="1732">
      <formula>IF(RIGHT(TEXT(AE478,"0.#"),1)=".",TRUE,FALSE)</formula>
    </cfRule>
  </conditionalFormatting>
  <conditionalFormatting sqref="AE479">
    <cfRule type="expression" dxfId="2209" priority="1729">
      <formula>IF(RIGHT(TEXT(AE479,"0.#"),1)=".",FALSE,TRUE)</formula>
    </cfRule>
    <cfRule type="expression" dxfId="2208" priority="1730">
      <formula>IF(RIGHT(TEXT(AE479,"0.#"),1)=".",TRUE,FALSE)</formula>
    </cfRule>
  </conditionalFormatting>
  <conditionalFormatting sqref="AM480">
    <cfRule type="expression" dxfId="2207" priority="1721">
      <formula>IF(RIGHT(TEXT(AM480,"0.#"),1)=".",FALSE,TRUE)</formula>
    </cfRule>
    <cfRule type="expression" dxfId="2206" priority="1722">
      <formula>IF(RIGHT(TEXT(AM480,"0.#"),1)=".",TRUE,FALSE)</formula>
    </cfRule>
  </conditionalFormatting>
  <conditionalFormatting sqref="AM478">
    <cfRule type="expression" dxfId="2205" priority="1725">
      <formula>IF(RIGHT(TEXT(AM478,"0.#"),1)=".",FALSE,TRUE)</formula>
    </cfRule>
    <cfRule type="expression" dxfId="2204" priority="1726">
      <formula>IF(RIGHT(TEXT(AM478,"0.#"),1)=".",TRUE,FALSE)</formula>
    </cfRule>
  </conditionalFormatting>
  <conditionalFormatting sqref="AM479">
    <cfRule type="expression" dxfId="2203" priority="1723">
      <formula>IF(RIGHT(TEXT(AM479,"0.#"),1)=".",FALSE,TRUE)</formula>
    </cfRule>
    <cfRule type="expression" dxfId="2202" priority="1724">
      <formula>IF(RIGHT(TEXT(AM479,"0.#"),1)=".",TRUE,FALSE)</formula>
    </cfRule>
  </conditionalFormatting>
  <conditionalFormatting sqref="AU480">
    <cfRule type="expression" dxfId="2201" priority="1715">
      <formula>IF(RIGHT(TEXT(AU480,"0.#"),1)=".",FALSE,TRUE)</formula>
    </cfRule>
    <cfRule type="expression" dxfId="2200" priority="1716">
      <formula>IF(RIGHT(TEXT(AU480,"0.#"),1)=".",TRUE,FALSE)</formula>
    </cfRule>
  </conditionalFormatting>
  <conditionalFormatting sqref="AU478">
    <cfRule type="expression" dxfId="2199" priority="1719">
      <formula>IF(RIGHT(TEXT(AU478,"0.#"),1)=".",FALSE,TRUE)</formula>
    </cfRule>
    <cfRule type="expression" dxfId="2198" priority="1720">
      <formula>IF(RIGHT(TEXT(AU478,"0.#"),1)=".",TRUE,FALSE)</formula>
    </cfRule>
  </conditionalFormatting>
  <conditionalFormatting sqref="AU479">
    <cfRule type="expression" dxfId="2197" priority="1717">
      <formula>IF(RIGHT(TEXT(AU479,"0.#"),1)=".",FALSE,TRUE)</formula>
    </cfRule>
    <cfRule type="expression" dxfId="2196" priority="1718">
      <formula>IF(RIGHT(TEXT(AU479,"0.#"),1)=".",TRUE,FALSE)</formula>
    </cfRule>
  </conditionalFormatting>
  <conditionalFormatting sqref="AI480">
    <cfRule type="expression" dxfId="2195" priority="1709">
      <formula>IF(RIGHT(TEXT(AI480,"0.#"),1)=".",FALSE,TRUE)</formula>
    </cfRule>
    <cfRule type="expression" dxfId="2194" priority="1710">
      <formula>IF(RIGHT(TEXT(AI480,"0.#"),1)=".",TRUE,FALSE)</formula>
    </cfRule>
  </conditionalFormatting>
  <conditionalFormatting sqref="AI478">
    <cfRule type="expression" dxfId="2193" priority="1713">
      <formula>IF(RIGHT(TEXT(AI478,"0.#"),1)=".",FALSE,TRUE)</formula>
    </cfRule>
    <cfRule type="expression" dxfId="2192" priority="1714">
      <formula>IF(RIGHT(TEXT(AI478,"0.#"),1)=".",TRUE,FALSE)</formula>
    </cfRule>
  </conditionalFormatting>
  <conditionalFormatting sqref="AI479">
    <cfRule type="expression" dxfId="2191" priority="1711">
      <formula>IF(RIGHT(TEXT(AI479,"0.#"),1)=".",FALSE,TRUE)</formula>
    </cfRule>
    <cfRule type="expression" dxfId="2190" priority="1712">
      <formula>IF(RIGHT(TEXT(AI479,"0.#"),1)=".",TRUE,FALSE)</formula>
    </cfRule>
  </conditionalFormatting>
  <conditionalFormatting sqref="AQ478">
    <cfRule type="expression" dxfId="2189" priority="1703">
      <formula>IF(RIGHT(TEXT(AQ478,"0.#"),1)=".",FALSE,TRUE)</formula>
    </cfRule>
    <cfRule type="expression" dxfId="2188" priority="1704">
      <formula>IF(RIGHT(TEXT(AQ478,"0.#"),1)=".",TRUE,FALSE)</formula>
    </cfRule>
  </conditionalFormatting>
  <conditionalFormatting sqref="AQ479">
    <cfRule type="expression" dxfId="2187" priority="1707">
      <formula>IF(RIGHT(TEXT(AQ479,"0.#"),1)=".",FALSE,TRUE)</formula>
    </cfRule>
    <cfRule type="expression" dxfId="2186" priority="1708">
      <formula>IF(RIGHT(TEXT(AQ479,"0.#"),1)=".",TRUE,FALSE)</formula>
    </cfRule>
  </conditionalFormatting>
  <conditionalFormatting sqref="AQ480">
    <cfRule type="expression" dxfId="2185" priority="1705">
      <formula>IF(RIGHT(TEXT(AQ480,"0.#"),1)=".",FALSE,TRUE)</formula>
    </cfRule>
    <cfRule type="expression" dxfId="2184" priority="1706">
      <formula>IF(RIGHT(TEXT(AQ480,"0.#"),1)=".",TRUE,FALSE)</formula>
    </cfRule>
  </conditionalFormatting>
  <conditionalFormatting sqref="AM47">
    <cfRule type="expression" dxfId="2183" priority="1997">
      <formula>IF(RIGHT(TEXT(AM47,"0.#"),1)=".",FALSE,TRUE)</formula>
    </cfRule>
    <cfRule type="expression" dxfId="2182" priority="1998">
      <formula>IF(RIGHT(TEXT(AM47,"0.#"),1)=".",TRUE,FALSE)</formula>
    </cfRule>
  </conditionalFormatting>
  <conditionalFormatting sqref="AI46">
    <cfRule type="expression" dxfId="2181" priority="2001">
      <formula>IF(RIGHT(TEXT(AI46,"0.#"),1)=".",FALSE,TRUE)</formula>
    </cfRule>
    <cfRule type="expression" dxfId="2180" priority="2002">
      <formula>IF(RIGHT(TEXT(AI46,"0.#"),1)=".",TRUE,FALSE)</formula>
    </cfRule>
  </conditionalFormatting>
  <conditionalFormatting sqref="AM46">
    <cfRule type="expression" dxfId="2179" priority="1999">
      <formula>IF(RIGHT(TEXT(AM46,"0.#"),1)=".",FALSE,TRUE)</formula>
    </cfRule>
    <cfRule type="expression" dxfId="2178" priority="2000">
      <formula>IF(RIGHT(TEXT(AM46,"0.#"),1)=".",TRUE,FALSE)</formula>
    </cfRule>
  </conditionalFormatting>
  <conditionalFormatting sqref="AU46:AU48">
    <cfRule type="expression" dxfId="2177" priority="1991">
      <formula>IF(RIGHT(TEXT(AU46,"0.#"),1)=".",FALSE,TRUE)</formula>
    </cfRule>
    <cfRule type="expression" dxfId="2176" priority="1992">
      <formula>IF(RIGHT(TEXT(AU46,"0.#"),1)=".",TRUE,FALSE)</formula>
    </cfRule>
  </conditionalFormatting>
  <conditionalFormatting sqref="AM48">
    <cfRule type="expression" dxfId="2175" priority="1995">
      <formula>IF(RIGHT(TEXT(AM48,"0.#"),1)=".",FALSE,TRUE)</formula>
    </cfRule>
    <cfRule type="expression" dxfId="2174" priority="1996">
      <formula>IF(RIGHT(TEXT(AM48,"0.#"),1)=".",TRUE,FALSE)</formula>
    </cfRule>
  </conditionalFormatting>
  <conditionalFormatting sqref="AQ46:AQ48">
    <cfRule type="expression" dxfId="2173" priority="1993">
      <formula>IF(RIGHT(TEXT(AQ46,"0.#"),1)=".",FALSE,TRUE)</formula>
    </cfRule>
    <cfRule type="expression" dxfId="2172" priority="1994">
      <formula>IF(RIGHT(TEXT(AQ46,"0.#"),1)=".",TRUE,FALSE)</formula>
    </cfRule>
  </conditionalFormatting>
  <conditionalFormatting sqref="AE146:AE147 AI146:AI147 AM146:AM147 AQ146:AQ147 AU146:AU147">
    <cfRule type="expression" dxfId="2171" priority="1985">
      <formula>IF(RIGHT(TEXT(AE146,"0.#"),1)=".",FALSE,TRUE)</formula>
    </cfRule>
    <cfRule type="expression" dxfId="2170" priority="1986">
      <formula>IF(RIGHT(TEXT(AE146,"0.#"),1)=".",TRUE,FALSE)</formula>
    </cfRule>
  </conditionalFormatting>
  <conditionalFormatting sqref="AE138:AE139 AI138:AI139 AM138:AM139 AQ138:AQ139 AU138:AU139">
    <cfRule type="expression" dxfId="2169" priority="1989">
      <formula>IF(RIGHT(TEXT(AE138,"0.#"),1)=".",FALSE,TRUE)</formula>
    </cfRule>
    <cfRule type="expression" dxfId="2168" priority="1990">
      <formula>IF(RIGHT(TEXT(AE138,"0.#"),1)=".",TRUE,FALSE)</formula>
    </cfRule>
  </conditionalFormatting>
  <conditionalFormatting sqref="AE142:AE143 AI142:AI143 AM142:AM143 AQ142:AQ143 AU142:AU143">
    <cfRule type="expression" dxfId="2167" priority="1987">
      <formula>IF(RIGHT(TEXT(AE142,"0.#"),1)=".",FALSE,TRUE)</formula>
    </cfRule>
    <cfRule type="expression" dxfId="2166" priority="1988">
      <formula>IF(RIGHT(TEXT(AE142,"0.#"),1)=".",TRUE,FALSE)</formula>
    </cfRule>
  </conditionalFormatting>
  <conditionalFormatting sqref="AE198:AE199 AI198:AI199 AM198:AM199 AQ198:AQ199 AU198:AU199">
    <cfRule type="expression" dxfId="2165" priority="1979">
      <formula>IF(RIGHT(TEXT(AE198,"0.#"),1)=".",FALSE,TRUE)</formula>
    </cfRule>
    <cfRule type="expression" dxfId="2164" priority="1980">
      <formula>IF(RIGHT(TEXT(AE198,"0.#"),1)=".",TRUE,FALSE)</formula>
    </cfRule>
  </conditionalFormatting>
  <conditionalFormatting sqref="AE150:AE151 AI150:AI151 AM150:AM151 AQ150:AQ151 AU150:AU151">
    <cfRule type="expression" dxfId="2163" priority="1983">
      <formula>IF(RIGHT(TEXT(AE150,"0.#"),1)=".",FALSE,TRUE)</formula>
    </cfRule>
    <cfRule type="expression" dxfId="2162" priority="1984">
      <formula>IF(RIGHT(TEXT(AE150,"0.#"),1)=".",TRUE,FALSE)</formula>
    </cfRule>
  </conditionalFormatting>
  <conditionalFormatting sqref="AE194:AE195 AI194:AI195 AM194:AM195 AQ194:AQ195 AU194:AU195">
    <cfRule type="expression" dxfId="2161" priority="1981">
      <formula>IF(RIGHT(TEXT(AE194,"0.#"),1)=".",FALSE,TRUE)</formula>
    </cfRule>
    <cfRule type="expression" dxfId="2160" priority="1982">
      <formula>IF(RIGHT(TEXT(AE194,"0.#"),1)=".",TRUE,FALSE)</formula>
    </cfRule>
  </conditionalFormatting>
  <conditionalFormatting sqref="AE210:AE211 AI210:AI211 AM210:AM211 AQ210:AQ211 AU210:AU211">
    <cfRule type="expression" dxfId="2159" priority="1973">
      <formula>IF(RIGHT(TEXT(AE210,"0.#"),1)=".",FALSE,TRUE)</formula>
    </cfRule>
    <cfRule type="expression" dxfId="2158" priority="1974">
      <formula>IF(RIGHT(TEXT(AE210,"0.#"),1)=".",TRUE,FALSE)</formula>
    </cfRule>
  </conditionalFormatting>
  <conditionalFormatting sqref="AE202:AE203 AI202:AI203 AM202:AM203 AQ202:AQ203 AU202:AU203">
    <cfRule type="expression" dxfId="2157" priority="1977">
      <formula>IF(RIGHT(TEXT(AE202,"0.#"),1)=".",FALSE,TRUE)</formula>
    </cfRule>
    <cfRule type="expression" dxfId="2156" priority="1978">
      <formula>IF(RIGHT(TEXT(AE202,"0.#"),1)=".",TRUE,FALSE)</formula>
    </cfRule>
  </conditionalFormatting>
  <conditionalFormatting sqref="AE206:AE207 AI206:AI207 AM206:AM207 AQ206:AQ207 AU206:AU207">
    <cfRule type="expression" dxfId="2155" priority="1975">
      <formula>IF(RIGHT(TEXT(AE206,"0.#"),1)=".",FALSE,TRUE)</formula>
    </cfRule>
    <cfRule type="expression" dxfId="2154" priority="1976">
      <formula>IF(RIGHT(TEXT(AE206,"0.#"),1)=".",TRUE,FALSE)</formula>
    </cfRule>
  </conditionalFormatting>
  <conditionalFormatting sqref="AE262:AE263 AI262:AI263 AM262:AM263 AQ262:AQ263 AU262:AU263">
    <cfRule type="expression" dxfId="2153" priority="1967">
      <formula>IF(RIGHT(TEXT(AE262,"0.#"),1)=".",FALSE,TRUE)</formula>
    </cfRule>
    <cfRule type="expression" dxfId="2152" priority="1968">
      <formula>IF(RIGHT(TEXT(AE262,"0.#"),1)=".",TRUE,FALSE)</formula>
    </cfRule>
  </conditionalFormatting>
  <conditionalFormatting sqref="AE254:AE255 AI254:AI255 AM254:AM255 AQ254:AQ255 AU254:AU255">
    <cfRule type="expression" dxfId="2151" priority="1971">
      <formula>IF(RIGHT(TEXT(AE254,"0.#"),1)=".",FALSE,TRUE)</formula>
    </cfRule>
    <cfRule type="expression" dxfId="2150" priority="1972">
      <formula>IF(RIGHT(TEXT(AE254,"0.#"),1)=".",TRUE,FALSE)</formula>
    </cfRule>
  </conditionalFormatting>
  <conditionalFormatting sqref="AE258:AE259 AI258:AI259 AM258:AM259 AQ258:AQ259 AU258:AU259">
    <cfRule type="expression" dxfId="2149" priority="1969">
      <formula>IF(RIGHT(TEXT(AE258,"0.#"),1)=".",FALSE,TRUE)</formula>
    </cfRule>
    <cfRule type="expression" dxfId="2148" priority="1970">
      <formula>IF(RIGHT(TEXT(AE258,"0.#"),1)=".",TRUE,FALSE)</formula>
    </cfRule>
  </conditionalFormatting>
  <conditionalFormatting sqref="AE314:AE315 AI314:AI315 AM314:AM315 AQ314:AQ315 AU314:AU315">
    <cfRule type="expression" dxfId="2147" priority="1961">
      <formula>IF(RIGHT(TEXT(AE314,"0.#"),1)=".",FALSE,TRUE)</formula>
    </cfRule>
    <cfRule type="expression" dxfId="2146" priority="1962">
      <formula>IF(RIGHT(TEXT(AE314,"0.#"),1)=".",TRUE,FALSE)</formula>
    </cfRule>
  </conditionalFormatting>
  <conditionalFormatting sqref="AE266:AE267 AI266:AI267 AM266:AM267 AQ266:AQ267 AU266:AU267">
    <cfRule type="expression" dxfId="2145" priority="1965">
      <formula>IF(RIGHT(TEXT(AE266,"0.#"),1)=".",FALSE,TRUE)</formula>
    </cfRule>
    <cfRule type="expression" dxfId="2144" priority="1966">
      <formula>IF(RIGHT(TEXT(AE266,"0.#"),1)=".",TRUE,FALSE)</formula>
    </cfRule>
  </conditionalFormatting>
  <conditionalFormatting sqref="AE270:AE271 AI270:AI271 AM270:AM271 AQ270:AQ271 AU270:AU271">
    <cfRule type="expression" dxfId="2143" priority="1963">
      <formula>IF(RIGHT(TEXT(AE270,"0.#"),1)=".",FALSE,TRUE)</formula>
    </cfRule>
    <cfRule type="expression" dxfId="2142" priority="1964">
      <formula>IF(RIGHT(TEXT(AE270,"0.#"),1)=".",TRUE,FALSE)</formula>
    </cfRule>
  </conditionalFormatting>
  <conditionalFormatting sqref="AE326:AE327 AI326:AI327 AM326:AM327 AQ326:AQ327 AU326:AU327">
    <cfRule type="expression" dxfId="2141" priority="1955">
      <formula>IF(RIGHT(TEXT(AE326,"0.#"),1)=".",FALSE,TRUE)</formula>
    </cfRule>
    <cfRule type="expression" dxfId="2140" priority="1956">
      <formula>IF(RIGHT(TEXT(AE326,"0.#"),1)=".",TRUE,FALSE)</formula>
    </cfRule>
  </conditionalFormatting>
  <conditionalFormatting sqref="AE318:AE319 AI318:AI319 AM318:AM319 AQ318:AQ319 AU318:AU319">
    <cfRule type="expression" dxfId="2139" priority="1959">
      <formula>IF(RIGHT(TEXT(AE318,"0.#"),1)=".",FALSE,TRUE)</formula>
    </cfRule>
    <cfRule type="expression" dxfId="2138" priority="1960">
      <formula>IF(RIGHT(TEXT(AE318,"0.#"),1)=".",TRUE,FALSE)</formula>
    </cfRule>
  </conditionalFormatting>
  <conditionalFormatting sqref="AE322:AE323 AI322:AI323 AM322:AM323 AQ322:AQ323 AU322:AU323">
    <cfRule type="expression" dxfId="2137" priority="1957">
      <formula>IF(RIGHT(TEXT(AE322,"0.#"),1)=".",FALSE,TRUE)</formula>
    </cfRule>
    <cfRule type="expression" dxfId="2136" priority="1958">
      <formula>IF(RIGHT(TEXT(AE322,"0.#"),1)=".",TRUE,FALSE)</formula>
    </cfRule>
  </conditionalFormatting>
  <conditionalFormatting sqref="AE378:AE379 AI378:AI379 AM378:AM379 AQ378:AQ379 AU378:AU379">
    <cfRule type="expression" dxfId="2135" priority="1949">
      <formula>IF(RIGHT(TEXT(AE378,"0.#"),1)=".",FALSE,TRUE)</formula>
    </cfRule>
    <cfRule type="expression" dxfId="2134" priority="1950">
      <formula>IF(RIGHT(TEXT(AE378,"0.#"),1)=".",TRUE,FALSE)</formula>
    </cfRule>
  </conditionalFormatting>
  <conditionalFormatting sqref="AE330:AE331 AI330:AI331 AM330:AM331 AQ330:AQ331 AU330:AU331">
    <cfRule type="expression" dxfId="2133" priority="1953">
      <formula>IF(RIGHT(TEXT(AE330,"0.#"),1)=".",FALSE,TRUE)</formula>
    </cfRule>
    <cfRule type="expression" dxfId="2132" priority="1954">
      <formula>IF(RIGHT(TEXT(AE330,"0.#"),1)=".",TRUE,FALSE)</formula>
    </cfRule>
  </conditionalFormatting>
  <conditionalFormatting sqref="AE374:AE375 AI374:AI375 AM374:AM375 AQ374:AQ375 AU374:AU375">
    <cfRule type="expression" dxfId="2131" priority="1951">
      <formula>IF(RIGHT(TEXT(AE374,"0.#"),1)=".",FALSE,TRUE)</formula>
    </cfRule>
    <cfRule type="expression" dxfId="2130" priority="1952">
      <formula>IF(RIGHT(TEXT(AE374,"0.#"),1)=".",TRUE,FALSE)</formula>
    </cfRule>
  </conditionalFormatting>
  <conditionalFormatting sqref="AE390:AE391 AI390:AI391 AM390:AM391 AQ390:AQ391 AU390:AU391">
    <cfRule type="expression" dxfId="2129" priority="1943">
      <formula>IF(RIGHT(TEXT(AE390,"0.#"),1)=".",FALSE,TRUE)</formula>
    </cfRule>
    <cfRule type="expression" dxfId="2128" priority="1944">
      <formula>IF(RIGHT(TEXT(AE390,"0.#"),1)=".",TRUE,FALSE)</formula>
    </cfRule>
  </conditionalFormatting>
  <conditionalFormatting sqref="AE382:AE383 AI382:AI383 AM382:AM383 AQ382:AQ383 AU382:AU383">
    <cfRule type="expression" dxfId="2127" priority="1947">
      <formula>IF(RIGHT(TEXT(AE382,"0.#"),1)=".",FALSE,TRUE)</formula>
    </cfRule>
    <cfRule type="expression" dxfId="2126" priority="1948">
      <formula>IF(RIGHT(TEXT(AE382,"0.#"),1)=".",TRUE,FALSE)</formula>
    </cfRule>
  </conditionalFormatting>
  <conditionalFormatting sqref="AE386:AE387 AI386:AI387 AM386:AM387 AQ386:AQ387 AU386:AU387">
    <cfRule type="expression" dxfId="2125" priority="1945">
      <formula>IF(RIGHT(TEXT(AE386,"0.#"),1)=".",FALSE,TRUE)</formula>
    </cfRule>
    <cfRule type="expression" dxfId="2124" priority="1946">
      <formula>IF(RIGHT(TEXT(AE386,"0.#"),1)=".",TRUE,FALSE)</formula>
    </cfRule>
  </conditionalFormatting>
  <conditionalFormatting sqref="AE440">
    <cfRule type="expression" dxfId="2123" priority="1937">
      <formula>IF(RIGHT(TEXT(AE440,"0.#"),1)=".",FALSE,TRUE)</formula>
    </cfRule>
    <cfRule type="expression" dxfId="2122" priority="1938">
      <formula>IF(RIGHT(TEXT(AE440,"0.#"),1)=".",TRUE,FALSE)</formula>
    </cfRule>
  </conditionalFormatting>
  <conditionalFormatting sqref="AE438">
    <cfRule type="expression" dxfId="2121" priority="1941">
      <formula>IF(RIGHT(TEXT(AE438,"0.#"),1)=".",FALSE,TRUE)</formula>
    </cfRule>
    <cfRule type="expression" dxfId="2120" priority="1942">
      <formula>IF(RIGHT(TEXT(AE438,"0.#"),1)=".",TRUE,FALSE)</formula>
    </cfRule>
  </conditionalFormatting>
  <conditionalFormatting sqref="AE439">
    <cfRule type="expression" dxfId="2119" priority="1939">
      <formula>IF(RIGHT(TEXT(AE439,"0.#"),1)=".",FALSE,TRUE)</formula>
    </cfRule>
    <cfRule type="expression" dxfId="2118" priority="1940">
      <formula>IF(RIGHT(TEXT(AE439,"0.#"),1)=".",TRUE,FALSE)</formula>
    </cfRule>
  </conditionalFormatting>
  <conditionalFormatting sqref="AM440">
    <cfRule type="expression" dxfId="2117" priority="1931">
      <formula>IF(RIGHT(TEXT(AM440,"0.#"),1)=".",FALSE,TRUE)</formula>
    </cfRule>
    <cfRule type="expression" dxfId="2116" priority="1932">
      <formula>IF(RIGHT(TEXT(AM440,"0.#"),1)=".",TRUE,FALSE)</formula>
    </cfRule>
  </conditionalFormatting>
  <conditionalFormatting sqref="AM438">
    <cfRule type="expression" dxfId="2115" priority="1935">
      <formula>IF(RIGHT(TEXT(AM438,"0.#"),1)=".",FALSE,TRUE)</formula>
    </cfRule>
    <cfRule type="expression" dxfId="2114" priority="1936">
      <formula>IF(RIGHT(TEXT(AM438,"0.#"),1)=".",TRUE,FALSE)</formula>
    </cfRule>
  </conditionalFormatting>
  <conditionalFormatting sqref="AM439">
    <cfRule type="expression" dxfId="2113" priority="1933">
      <formula>IF(RIGHT(TEXT(AM439,"0.#"),1)=".",FALSE,TRUE)</formula>
    </cfRule>
    <cfRule type="expression" dxfId="2112" priority="1934">
      <formula>IF(RIGHT(TEXT(AM439,"0.#"),1)=".",TRUE,FALSE)</formula>
    </cfRule>
  </conditionalFormatting>
  <conditionalFormatting sqref="AU440">
    <cfRule type="expression" dxfId="2111" priority="1925">
      <formula>IF(RIGHT(TEXT(AU440,"0.#"),1)=".",FALSE,TRUE)</formula>
    </cfRule>
    <cfRule type="expression" dxfId="2110" priority="1926">
      <formula>IF(RIGHT(TEXT(AU440,"0.#"),1)=".",TRUE,FALSE)</formula>
    </cfRule>
  </conditionalFormatting>
  <conditionalFormatting sqref="AU438">
    <cfRule type="expression" dxfId="2109" priority="1929">
      <formula>IF(RIGHT(TEXT(AU438,"0.#"),1)=".",FALSE,TRUE)</formula>
    </cfRule>
    <cfRule type="expression" dxfId="2108" priority="1930">
      <formula>IF(RIGHT(TEXT(AU438,"0.#"),1)=".",TRUE,FALSE)</formula>
    </cfRule>
  </conditionalFormatting>
  <conditionalFormatting sqref="AU439">
    <cfRule type="expression" dxfId="2107" priority="1927">
      <formula>IF(RIGHT(TEXT(AU439,"0.#"),1)=".",FALSE,TRUE)</formula>
    </cfRule>
    <cfRule type="expression" dxfId="2106" priority="1928">
      <formula>IF(RIGHT(TEXT(AU439,"0.#"),1)=".",TRUE,FALSE)</formula>
    </cfRule>
  </conditionalFormatting>
  <conditionalFormatting sqref="AI440">
    <cfRule type="expression" dxfId="2105" priority="1919">
      <formula>IF(RIGHT(TEXT(AI440,"0.#"),1)=".",FALSE,TRUE)</formula>
    </cfRule>
    <cfRule type="expression" dxfId="2104" priority="1920">
      <formula>IF(RIGHT(TEXT(AI440,"0.#"),1)=".",TRUE,FALSE)</formula>
    </cfRule>
  </conditionalFormatting>
  <conditionalFormatting sqref="AI438">
    <cfRule type="expression" dxfId="2103" priority="1923">
      <formula>IF(RIGHT(TEXT(AI438,"0.#"),1)=".",FALSE,TRUE)</formula>
    </cfRule>
    <cfRule type="expression" dxfId="2102" priority="1924">
      <formula>IF(RIGHT(TEXT(AI438,"0.#"),1)=".",TRUE,FALSE)</formula>
    </cfRule>
  </conditionalFormatting>
  <conditionalFormatting sqref="AI439">
    <cfRule type="expression" dxfId="2101" priority="1921">
      <formula>IF(RIGHT(TEXT(AI439,"0.#"),1)=".",FALSE,TRUE)</formula>
    </cfRule>
    <cfRule type="expression" dxfId="2100" priority="1922">
      <formula>IF(RIGHT(TEXT(AI439,"0.#"),1)=".",TRUE,FALSE)</formula>
    </cfRule>
  </conditionalFormatting>
  <conditionalFormatting sqref="AQ438">
    <cfRule type="expression" dxfId="2099" priority="1913">
      <formula>IF(RIGHT(TEXT(AQ438,"0.#"),1)=".",FALSE,TRUE)</formula>
    </cfRule>
    <cfRule type="expression" dxfId="2098" priority="1914">
      <formula>IF(RIGHT(TEXT(AQ438,"0.#"),1)=".",TRUE,FALSE)</formula>
    </cfRule>
  </conditionalFormatting>
  <conditionalFormatting sqref="AQ439">
    <cfRule type="expression" dxfId="2097" priority="1917">
      <formula>IF(RIGHT(TEXT(AQ439,"0.#"),1)=".",FALSE,TRUE)</formula>
    </cfRule>
    <cfRule type="expression" dxfId="2096" priority="1918">
      <formula>IF(RIGHT(TEXT(AQ439,"0.#"),1)=".",TRUE,FALSE)</formula>
    </cfRule>
  </conditionalFormatting>
  <conditionalFormatting sqref="AQ440">
    <cfRule type="expression" dxfId="2095" priority="1915">
      <formula>IF(RIGHT(TEXT(AQ440,"0.#"),1)=".",FALSE,TRUE)</formula>
    </cfRule>
    <cfRule type="expression" dxfId="2094" priority="1916">
      <formula>IF(RIGHT(TEXT(AQ440,"0.#"),1)=".",TRUE,FALSE)</formula>
    </cfRule>
  </conditionalFormatting>
  <conditionalFormatting sqref="AE445">
    <cfRule type="expression" dxfId="2093" priority="1907">
      <formula>IF(RIGHT(TEXT(AE445,"0.#"),1)=".",FALSE,TRUE)</formula>
    </cfRule>
    <cfRule type="expression" dxfId="2092" priority="1908">
      <formula>IF(RIGHT(TEXT(AE445,"0.#"),1)=".",TRUE,FALSE)</formula>
    </cfRule>
  </conditionalFormatting>
  <conditionalFormatting sqref="AE443">
    <cfRule type="expression" dxfId="2091" priority="1911">
      <formula>IF(RIGHT(TEXT(AE443,"0.#"),1)=".",FALSE,TRUE)</formula>
    </cfRule>
    <cfRule type="expression" dxfId="2090" priority="1912">
      <formula>IF(RIGHT(TEXT(AE443,"0.#"),1)=".",TRUE,FALSE)</formula>
    </cfRule>
  </conditionalFormatting>
  <conditionalFormatting sqref="AE444">
    <cfRule type="expression" dxfId="2089" priority="1909">
      <formula>IF(RIGHT(TEXT(AE444,"0.#"),1)=".",FALSE,TRUE)</formula>
    </cfRule>
    <cfRule type="expression" dxfId="2088" priority="1910">
      <formula>IF(RIGHT(TEXT(AE444,"0.#"),1)=".",TRUE,FALSE)</formula>
    </cfRule>
  </conditionalFormatting>
  <conditionalFormatting sqref="AM445">
    <cfRule type="expression" dxfId="2087" priority="1901">
      <formula>IF(RIGHT(TEXT(AM445,"0.#"),1)=".",FALSE,TRUE)</formula>
    </cfRule>
    <cfRule type="expression" dxfId="2086" priority="1902">
      <formula>IF(RIGHT(TEXT(AM445,"0.#"),1)=".",TRUE,FALSE)</formula>
    </cfRule>
  </conditionalFormatting>
  <conditionalFormatting sqref="AM443">
    <cfRule type="expression" dxfId="2085" priority="1905">
      <formula>IF(RIGHT(TEXT(AM443,"0.#"),1)=".",FALSE,TRUE)</formula>
    </cfRule>
    <cfRule type="expression" dxfId="2084" priority="1906">
      <formula>IF(RIGHT(TEXT(AM443,"0.#"),1)=".",TRUE,FALSE)</formula>
    </cfRule>
  </conditionalFormatting>
  <conditionalFormatting sqref="AM444">
    <cfRule type="expression" dxfId="2083" priority="1903">
      <formula>IF(RIGHT(TEXT(AM444,"0.#"),1)=".",FALSE,TRUE)</formula>
    </cfRule>
    <cfRule type="expression" dxfId="2082" priority="1904">
      <formula>IF(RIGHT(TEXT(AM444,"0.#"),1)=".",TRUE,FALSE)</formula>
    </cfRule>
  </conditionalFormatting>
  <conditionalFormatting sqref="AU445">
    <cfRule type="expression" dxfId="2081" priority="1895">
      <formula>IF(RIGHT(TEXT(AU445,"0.#"),1)=".",FALSE,TRUE)</formula>
    </cfRule>
    <cfRule type="expression" dxfId="2080" priority="1896">
      <formula>IF(RIGHT(TEXT(AU445,"0.#"),1)=".",TRUE,FALSE)</formula>
    </cfRule>
  </conditionalFormatting>
  <conditionalFormatting sqref="AU443">
    <cfRule type="expression" dxfId="2079" priority="1899">
      <formula>IF(RIGHT(TEXT(AU443,"0.#"),1)=".",FALSE,TRUE)</formula>
    </cfRule>
    <cfRule type="expression" dxfId="2078" priority="1900">
      <formula>IF(RIGHT(TEXT(AU443,"0.#"),1)=".",TRUE,FALSE)</formula>
    </cfRule>
  </conditionalFormatting>
  <conditionalFormatting sqref="AU444">
    <cfRule type="expression" dxfId="2077" priority="1897">
      <formula>IF(RIGHT(TEXT(AU444,"0.#"),1)=".",FALSE,TRUE)</formula>
    </cfRule>
    <cfRule type="expression" dxfId="2076" priority="1898">
      <formula>IF(RIGHT(TEXT(AU444,"0.#"),1)=".",TRUE,FALSE)</formula>
    </cfRule>
  </conditionalFormatting>
  <conditionalFormatting sqref="AI445">
    <cfRule type="expression" dxfId="2075" priority="1889">
      <formula>IF(RIGHT(TEXT(AI445,"0.#"),1)=".",FALSE,TRUE)</formula>
    </cfRule>
    <cfRule type="expression" dxfId="2074" priority="1890">
      <formula>IF(RIGHT(TEXT(AI445,"0.#"),1)=".",TRUE,FALSE)</formula>
    </cfRule>
  </conditionalFormatting>
  <conditionalFormatting sqref="AI443">
    <cfRule type="expression" dxfId="2073" priority="1893">
      <formula>IF(RIGHT(TEXT(AI443,"0.#"),1)=".",FALSE,TRUE)</formula>
    </cfRule>
    <cfRule type="expression" dxfId="2072" priority="1894">
      <formula>IF(RIGHT(TEXT(AI443,"0.#"),1)=".",TRUE,FALSE)</formula>
    </cfRule>
  </conditionalFormatting>
  <conditionalFormatting sqref="AI444">
    <cfRule type="expression" dxfId="2071" priority="1891">
      <formula>IF(RIGHT(TEXT(AI444,"0.#"),1)=".",FALSE,TRUE)</formula>
    </cfRule>
    <cfRule type="expression" dxfId="2070" priority="1892">
      <formula>IF(RIGHT(TEXT(AI444,"0.#"),1)=".",TRUE,FALSE)</formula>
    </cfRule>
  </conditionalFormatting>
  <conditionalFormatting sqref="AQ443">
    <cfRule type="expression" dxfId="2069" priority="1883">
      <formula>IF(RIGHT(TEXT(AQ443,"0.#"),1)=".",FALSE,TRUE)</formula>
    </cfRule>
    <cfRule type="expression" dxfId="2068" priority="1884">
      <formula>IF(RIGHT(TEXT(AQ443,"0.#"),1)=".",TRUE,FALSE)</formula>
    </cfRule>
  </conditionalFormatting>
  <conditionalFormatting sqref="AQ444">
    <cfRule type="expression" dxfId="2067" priority="1887">
      <formula>IF(RIGHT(TEXT(AQ444,"0.#"),1)=".",FALSE,TRUE)</formula>
    </cfRule>
    <cfRule type="expression" dxfId="2066" priority="1888">
      <formula>IF(RIGHT(TEXT(AQ444,"0.#"),1)=".",TRUE,FALSE)</formula>
    </cfRule>
  </conditionalFormatting>
  <conditionalFormatting sqref="AQ445">
    <cfRule type="expression" dxfId="2065" priority="1885">
      <formula>IF(RIGHT(TEXT(AQ445,"0.#"),1)=".",FALSE,TRUE)</formula>
    </cfRule>
    <cfRule type="expression" dxfId="2064" priority="1886">
      <formula>IF(RIGHT(TEXT(AQ445,"0.#"),1)=".",TRUE,FALSE)</formula>
    </cfRule>
  </conditionalFormatting>
  <conditionalFormatting sqref="Y872:Y899">
    <cfRule type="expression" dxfId="2063" priority="2113">
      <formula>IF(RIGHT(TEXT(Y872,"0.#"),1)=".",FALSE,TRUE)</formula>
    </cfRule>
    <cfRule type="expression" dxfId="2062" priority="2114">
      <formula>IF(RIGHT(TEXT(Y872,"0.#"),1)=".",TRUE,FALSE)</formula>
    </cfRule>
  </conditionalFormatting>
  <conditionalFormatting sqref="Y870:Y871">
    <cfRule type="expression" dxfId="2061" priority="2107">
      <formula>IF(RIGHT(TEXT(Y870,"0.#"),1)=".",FALSE,TRUE)</formula>
    </cfRule>
    <cfRule type="expression" dxfId="2060" priority="2108">
      <formula>IF(RIGHT(TEXT(Y870,"0.#"),1)=".",TRUE,FALSE)</formula>
    </cfRule>
  </conditionalFormatting>
  <conditionalFormatting sqref="Y905:Y932">
    <cfRule type="expression" dxfId="2059" priority="2101">
      <formula>IF(RIGHT(TEXT(Y905,"0.#"),1)=".",FALSE,TRUE)</formula>
    </cfRule>
    <cfRule type="expression" dxfId="2058" priority="2102">
      <formula>IF(RIGHT(TEXT(Y905,"0.#"),1)=".",TRUE,FALSE)</formula>
    </cfRule>
  </conditionalFormatting>
  <conditionalFormatting sqref="Y903:Y904">
    <cfRule type="expression" dxfId="2057" priority="2095">
      <formula>IF(RIGHT(TEXT(Y903,"0.#"),1)=".",FALSE,TRUE)</formula>
    </cfRule>
    <cfRule type="expression" dxfId="2056" priority="2096">
      <formula>IF(RIGHT(TEXT(Y903,"0.#"),1)=".",TRUE,FALSE)</formula>
    </cfRule>
  </conditionalFormatting>
  <conditionalFormatting sqref="Y938:Y965">
    <cfRule type="expression" dxfId="2055" priority="2089">
      <formula>IF(RIGHT(TEXT(Y938,"0.#"),1)=".",FALSE,TRUE)</formula>
    </cfRule>
    <cfRule type="expression" dxfId="2054" priority="2090">
      <formula>IF(RIGHT(TEXT(Y938,"0.#"),1)=".",TRUE,FALSE)</formula>
    </cfRule>
  </conditionalFormatting>
  <conditionalFormatting sqref="Y936:Y937">
    <cfRule type="expression" dxfId="2053" priority="2083">
      <formula>IF(RIGHT(TEXT(Y936,"0.#"),1)=".",FALSE,TRUE)</formula>
    </cfRule>
    <cfRule type="expression" dxfId="2052" priority="2084">
      <formula>IF(RIGHT(TEXT(Y936,"0.#"),1)=".",TRUE,FALSE)</formula>
    </cfRule>
  </conditionalFormatting>
  <conditionalFormatting sqref="Y971:Y998">
    <cfRule type="expression" dxfId="2051" priority="2077">
      <formula>IF(RIGHT(TEXT(Y971,"0.#"),1)=".",FALSE,TRUE)</formula>
    </cfRule>
    <cfRule type="expression" dxfId="2050" priority="2078">
      <formula>IF(RIGHT(TEXT(Y971,"0.#"),1)=".",TRUE,FALSE)</formula>
    </cfRule>
  </conditionalFormatting>
  <conditionalFormatting sqref="Y969:Y970">
    <cfRule type="expression" dxfId="2049" priority="2071">
      <formula>IF(RIGHT(TEXT(Y969,"0.#"),1)=".",FALSE,TRUE)</formula>
    </cfRule>
    <cfRule type="expression" dxfId="2048" priority="2072">
      <formula>IF(RIGHT(TEXT(Y969,"0.#"),1)=".",TRUE,FALSE)</formula>
    </cfRule>
  </conditionalFormatting>
  <conditionalFormatting sqref="Y1004:Y1031">
    <cfRule type="expression" dxfId="2047" priority="2065">
      <formula>IF(RIGHT(TEXT(Y1004,"0.#"),1)=".",FALSE,TRUE)</formula>
    </cfRule>
    <cfRule type="expression" dxfId="2046" priority="2066">
      <formula>IF(RIGHT(TEXT(Y1004,"0.#"),1)=".",TRUE,FALSE)</formula>
    </cfRule>
  </conditionalFormatting>
  <conditionalFormatting sqref="W23">
    <cfRule type="expression" dxfId="2045" priority="2349">
      <formula>IF(RIGHT(TEXT(W23,"0.#"),1)=".",FALSE,TRUE)</formula>
    </cfRule>
    <cfRule type="expression" dxfId="2044" priority="2350">
      <formula>IF(RIGHT(TEXT(W23,"0.#"),1)=".",TRUE,FALSE)</formula>
    </cfRule>
  </conditionalFormatting>
  <conditionalFormatting sqref="W24:W27">
    <cfRule type="expression" dxfId="2043" priority="2347">
      <formula>IF(RIGHT(TEXT(W24,"0.#"),1)=".",FALSE,TRUE)</formula>
    </cfRule>
    <cfRule type="expression" dxfId="2042" priority="2348">
      <formula>IF(RIGHT(TEXT(W24,"0.#"),1)=".",TRUE,FALSE)</formula>
    </cfRule>
  </conditionalFormatting>
  <conditionalFormatting sqref="W28">
    <cfRule type="expression" dxfId="2041" priority="2339">
      <formula>IF(RIGHT(TEXT(W28,"0.#"),1)=".",FALSE,TRUE)</formula>
    </cfRule>
    <cfRule type="expression" dxfId="2040" priority="2340">
      <formula>IF(RIGHT(TEXT(W28,"0.#"),1)=".",TRUE,FALSE)</formula>
    </cfRule>
  </conditionalFormatting>
  <conditionalFormatting sqref="P23">
    <cfRule type="expression" dxfId="2039" priority="2337">
      <formula>IF(RIGHT(TEXT(P23,"0.#"),1)=".",FALSE,TRUE)</formula>
    </cfRule>
    <cfRule type="expression" dxfId="2038" priority="2338">
      <formula>IF(RIGHT(TEXT(P23,"0.#"),1)=".",TRUE,FALSE)</formula>
    </cfRule>
  </conditionalFormatting>
  <conditionalFormatting sqref="P24:P27">
    <cfRule type="expression" dxfId="2037" priority="2335">
      <formula>IF(RIGHT(TEXT(P24,"0.#"),1)=".",FALSE,TRUE)</formula>
    </cfRule>
    <cfRule type="expression" dxfId="2036" priority="2336">
      <formula>IF(RIGHT(TEXT(P24,"0.#"),1)=".",TRUE,FALSE)</formula>
    </cfRule>
  </conditionalFormatting>
  <conditionalFormatting sqref="P28">
    <cfRule type="expression" dxfId="2035" priority="2333">
      <formula>IF(RIGHT(TEXT(P28,"0.#"),1)=".",FALSE,TRUE)</formula>
    </cfRule>
    <cfRule type="expression" dxfId="2034" priority="2334">
      <formula>IF(RIGHT(TEXT(P28,"0.#"),1)=".",TRUE,FALSE)</formula>
    </cfRule>
  </conditionalFormatting>
  <conditionalFormatting sqref="AQ114">
    <cfRule type="expression" dxfId="2033" priority="2317">
      <formula>IF(RIGHT(TEXT(AQ114,"0.#"),1)=".",FALSE,TRUE)</formula>
    </cfRule>
    <cfRule type="expression" dxfId="2032" priority="2318">
      <formula>IF(RIGHT(TEXT(AQ114,"0.#"),1)=".",TRUE,FALSE)</formula>
    </cfRule>
  </conditionalFormatting>
  <conditionalFormatting sqref="AQ104">
    <cfRule type="expression" dxfId="2031" priority="2331">
      <formula>IF(RIGHT(TEXT(AQ104,"0.#"),1)=".",FALSE,TRUE)</formula>
    </cfRule>
    <cfRule type="expression" dxfId="2030" priority="2332">
      <formula>IF(RIGHT(TEXT(AQ104,"0.#"),1)=".",TRUE,FALSE)</formula>
    </cfRule>
  </conditionalFormatting>
  <conditionalFormatting sqref="AQ107">
    <cfRule type="expression" dxfId="2029" priority="2327">
      <formula>IF(RIGHT(TEXT(AQ107,"0.#"),1)=".",FALSE,TRUE)</formula>
    </cfRule>
    <cfRule type="expression" dxfId="2028" priority="2328">
      <formula>IF(RIGHT(TEXT(AQ107,"0.#"),1)=".",TRUE,FALSE)</formula>
    </cfRule>
  </conditionalFormatting>
  <conditionalFormatting sqref="AQ108">
    <cfRule type="expression" dxfId="2027" priority="2325">
      <formula>IF(RIGHT(TEXT(AQ108,"0.#"),1)=".",FALSE,TRUE)</formula>
    </cfRule>
    <cfRule type="expression" dxfId="2026" priority="2326">
      <formula>IF(RIGHT(TEXT(AQ108,"0.#"),1)=".",TRUE,FALSE)</formula>
    </cfRule>
  </conditionalFormatting>
  <conditionalFormatting sqref="AQ110">
    <cfRule type="expression" dxfId="2025" priority="2323">
      <formula>IF(RIGHT(TEXT(AQ110,"0.#"),1)=".",FALSE,TRUE)</formula>
    </cfRule>
    <cfRule type="expression" dxfId="2024" priority="2324">
      <formula>IF(RIGHT(TEXT(AQ110,"0.#"),1)=".",TRUE,FALSE)</formula>
    </cfRule>
  </conditionalFormatting>
  <conditionalFormatting sqref="AQ111">
    <cfRule type="expression" dxfId="2023" priority="2321">
      <formula>IF(RIGHT(TEXT(AQ111,"0.#"),1)=".",FALSE,TRUE)</formula>
    </cfRule>
    <cfRule type="expression" dxfId="2022" priority="2322">
      <formula>IF(RIGHT(TEXT(AQ111,"0.#"),1)=".",TRUE,FALSE)</formula>
    </cfRule>
  </conditionalFormatting>
  <conditionalFormatting sqref="AQ113">
    <cfRule type="expression" dxfId="2021" priority="2319">
      <formula>IF(RIGHT(TEXT(AQ113,"0.#"),1)=".",FALSE,TRUE)</formula>
    </cfRule>
    <cfRule type="expression" dxfId="2020" priority="2320">
      <formula>IF(RIGHT(TEXT(AQ113,"0.#"),1)=".",TRUE,FALSE)</formula>
    </cfRule>
  </conditionalFormatting>
  <conditionalFormatting sqref="AE67">
    <cfRule type="expression" dxfId="2019" priority="2249">
      <formula>IF(RIGHT(TEXT(AE67,"0.#"),1)=".",FALSE,TRUE)</formula>
    </cfRule>
    <cfRule type="expression" dxfId="2018" priority="2250">
      <formula>IF(RIGHT(TEXT(AE67,"0.#"),1)=".",TRUE,FALSE)</formula>
    </cfRule>
  </conditionalFormatting>
  <conditionalFormatting sqref="AE68">
    <cfRule type="expression" dxfId="2017" priority="2247">
      <formula>IF(RIGHT(TEXT(AE68,"0.#"),1)=".",FALSE,TRUE)</formula>
    </cfRule>
    <cfRule type="expression" dxfId="2016" priority="2248">
      <formula>IF(RIGHT(TEXT(AE68,"0.#"),1)=".",TRUE,FALSE)</formula>
    </cfRule>
  </conditionalFormatting>
  <conditionalFormatting sqref="AE69">
    <cfRule type="expression" dxfId="2015" priority="2245">
      <formula>IF(RIGHT(TEXT(AE69,"0.#"),1)=".",FALSE,TRUE)</formula>
    </cfRule>
    <cfRule type="expression" dxfId="2014" priority="2246">
      <formula>IF(RIGHT(TEXT(AE69,"0.#"),1)=".",TRUE,FALSE)</formula>
    </cfRule>
  </conditionalFormatting>
  <conditionalFormatting sqref="AI69">
    <cfRule type="expression" dxfId="2013" priority="2243">
      <formula>IF(RIGHT(TEXT(AI69,"0.#"),1)=".",FALSE,TRUE)</formula>
    </cfRule>
    <cfRule type="expression" dxfId="2012" priority="2244">
      <formula>IF(RIGHT(TEXT(AI69,"0.#"),1)=".",TRUE,FALSE)</formula>
    </cfRule>
  </conditionalFormatting>
  <conditionalFormatting sqref="AI68">
    <cfRule type="expression" dxfId="2011" priority="2241">
      <formula>IF(RIGHT(TEXT(AI68,"0.#"),1)=".",FALSE,TRUE)</formula>
    </cfRule>
    <cfRule type="expression" dxfId="2010" priority="2242">
      <formula>IF(RIGHT(TEXT(AI68,"0.#"),1)=".",TRUE,FALSE)</formula>
    </cfRule>
  </conditionalFormatting>
  <conditionalFormatting sqref="AI67">
    <cfRule type="expression" dxfId="2009" priority="2239">
      <formula>IF(RIGHT(TEXT(AI67,"0.#"),1)=".",FALSE,TRUE)</formula>
    </cfRule>
    <cfRule type="expression" dxfId="2008" priority="2240">
      <formula>IF(RIGHT(TEXT(AI67,"0.#"),1)=".",TRUE,FALSE)</formula>
    </cfRule>
  </conditionalFormatting>
  <conditionalFormatting sqref="AM67">
    <cfRule type="expression" dxfId="2007" priority="2237">
      <formula>IF(RIGHT(TEXT(AM67,"0.#"),1)=".",FALSE,TRUE)</formula>
    </cfRule>
    <cfRule type="expression" dxfId="2006" priority="2238">
      <formula>IF(RIGHT(TEXT(AM67,"0.#"),1)=".",TRUE,FALSE)</formula>
    </cfRule>
  </conditionalFormatting>
  <conditionalFormatting sqref="AM68">
    <cfRule type="expression" dxfId="2005" priority="2235">
      <formula>IF(RIGHT(TEXT(AM68,"0.#"),1)=".",FALSE,TRUE)</formula>
    </cfRule>
    <cfRule type="expression" dxfId="2004" priority="2236">
      <formula>IF(RIGHT(TEXT(AM68,"0.#"),1)=".",TRUE,FALSE)</formula>
    </cfRule>
  </conditionalFormatting>
  <conditionalFormatting sqref="AM69">
    <cfRule type="expression" dxfId="2003" priority="2233">
      <formula>IF(RIGHT(TEXT(AM69,"0.#"),1)=".",FALSE,TRUE)</formula>
    </cfRule>
    <cfRule type="expression" dxfId="2002" priority="2234">
      <formula>IF(RIGHT(TEXT(AM69,"0.#"),1)=".",TRUE,FALSE)</formula>
    </cfRule>
  </conditionalFormatting>
  <conditionalFormatting sqref="AQ67:AQ69">
    <cfRule type="expression" dxfId="2001" priority="2231">
      <formula>IF(RIGHT(TEXT(AQ67,"0.#"),1)=".",FALSE,TRUE)</formula>
    </cfRule>
    <cfRule type="expression" dxfId="2000" priority="2232">
      <formula>IF(RIGHT(TEXT(AQ67,"0.#"),1)=".",TRUE,FALSE)</formula>
    </cfRule>
  </conditionalFormatting>
  <conditionalFormatting sqref="AU67:AU69">
    <cfRule type="expression" dxfId="1999" priority="2229">
      <formula>IF(RIGHT(TEXT(AU67,"0.#"),1)=".",FALSE,TRUE)</formula>
    </cfRule>
    <cfRule type="expression" dxfId="1998" priority="2230">
      <formula>IF(RIGHT(TEXT(AU67,"0.#"),1)=".",TRUE,FALSE)</formula>
    </cfRule>
  </conditionalFormatting>
  <conditionalFormatting sqref="AE70">
    <cfRule type="expression" dxfId="1997" priority="2227">
      <formula>IF(RIGHT(TEXT(AE70,"0.#"),1)=".",FALSE,TRUE)</formula>
    </cfRule>
    <cfRule type="expression" dxfId="1996" priority="2228">
      <formula>IF(RIGHT(TEXT(AE70,"0.#"),1)=".",TRUE,FALSE)</formula>
    </cfRule>
  </conditionalFormatting>
  <conditionalFormatting sqref="AE71">
    <cfRule type="expression" dxfId="1995" priority="2225">
      <formula>IF(RIGHT(TEXT(AE71,"0.#"),1)=".",FALSE,TRUE)</formula>
    </cfRule>
    <cfRule type="expression" dxfId="1994" priority="2226">
      <formula>IF(RIGHT(TEXT(AE71,"0.#"),1)=".",TRUE,FALSE)</formula>
    </cfRule>
  </conditionalFormatting>
  <conditionalFormatting sqref="AE72">
    <cfRule type="expression" dxfId="1993" priority="2223">
      <formula>IF(RIGHT(TEXT(AE72,"0.#"),1)=".",FALSE,TRUE)</formula>
    </cfRule>
    <cfRule type="expression" dxfId="1992" priority="2224">
      <formula>IF(RIGHT(TEXT(AE72,"0.#"),1)=".",TRUE,FALSE)</formula>
    </cfRule>
  </conditionalFormatting>
  <conditionalFormatting sqref="AI72">
    <cfRule type="expression" dxfId="1991" priority="2221">
      <formula>IF(RIGHT(TEXT(AI72,"0.#"),1)=".",FALSE,TRUE)</formula>
    </cfRule>
    <cfRule type="expression" dxfId="1990" priority="2222">
      <formula>IF(RIGHT(TEXT(AI72,"0.#"),1)=".",TRUE,FALSE)</formula>
    </cfRule>
  </conditionalFormatting>
  <conditionalFormatting sqref="AI71">
    <cfRule type="expression" dxfId="1989" priority="2219">
      <formula>IF(RIGHT(TEXT(AI71,"0.#"),1)=".",FALSE,TRUE)</formula>
    </cfRule>
    <cfRule type="expression" dxfId="1988" priority="2220">
      <formula>IF(RIGHT(TEXT(AI71,"0.#"),1)=".",TRUE,FALSE)</formula>
    </cfRule>
  </conditionalFormatting>
  <conditionalFormatting sqref="AI70">
    <cfRule type="expression" dxfId="1987" priority="2217">
      <formula>IF(RIGHT(TEXT(AI70,"0.#"),1)=".",FALSE,TRUE)</formula>
    </cfRule>
    <cfRule type="expression" dxfId="1986" priority="2218">
      <formula>IF(RIGHT(TEXT(AI70,"0.#"),1)=".",TRUE,FALSE)</formula>
    </cfRule>
  </conditionalFormatting>
  <conditionalFormatting sqref="AM70">
    <cfRule type="expression" dxfId="1985" priority="2215">
      <formula>IF(RIGHT(TEXT(AM70,"0.#"),1)=".",FALSE,TRUE)</formula>
    </cfRule>
    <cfRule type="expression" dxfId="1984" priority="2216">
      <formula>IF(RIGHT(TEXT(AM70,"0.#"),1)=".",TRUE,FALSE)</formula>
    </cfRule>
  </conditionalFormatting>
  <conditionalFormatting sqref="AM71">
    <cfRule type="expression" dxfId="1983" priority="2213">
      <formula>IF(RIGHT(TEXT(AM71,"0.#"),1)=".",FALSE,TRUE)</formula>
    </cfRule>
    <cfRule type="expression" dxfId="1982" priority="2214">
      <formula>IF(RIGHT(TEXT(AM71,"0.#"),1)=".",TRUE,FALSE)</formula>
    </cfRule>
  </conditionalFormatting>
  <conditionalFormatting sqref="AM72">
    <cfRule type="expression" dxfId="1981" priority="2211">
      <formula>IF(RIGHT(TEXT(AM72,"0.#"),1)=".",FALSE,TRUE)</formula>
    </cfRule>
    <cfRule type="expression" dxfId="1980" priority="2212">
      <formula>IF(RIGHT(TEXT(AM72,"0.#"),1)=".",TRUE,FALSE)</formula>
    </cfRule>
  </conditionalFormatting>
  <conditionalFormatting sqref="AQ70:AQ72">
    <cfRule type="expression" dxfId="1979" priority="2209">
      <formula>IF(RIGHT(TEXT(AQ70,"0.#"),1)=".",FALSE,TRUE)</formula>
    </cfRule>
    <cfRule type="expression" dxfId="1978" priority="2210">
      <formula>IF(RIGHT(TEXT(AQ70,"0.#"),1)=".",TRUE,FALSE)</formula>
    </cfRule>
  </conditionalFormatting>
  <conditionalFormatting sqref="AU70:AU72">
    <cfRule type="expression" dxfId="1977" priority="2207">
      <formula>IF(RIGHT(TEXT(AU70,"0.#"),1)=".",FALSE,TRUE)</formula>
    </cfRule>
    <cfRule type="expression" dxfId="1976" priority="2208">
      <formula>IF(RIGHT(TEXT(AU70,"0.#"),1)=".",TRUE,FALSE)</formula>
    </cfRule>
  </conditionalFormatting>
  <conditionalFormatting sqref="AU656">
    <cfRule type="expression" dxfId="1975" priority="725">
      <formula>IF(RIGHT(TEXT(AU656,"0.#"),1)=".",FALSE,TRUE)</formula>
    </cfRule>
    <cfRule type="expression" dxfId="1974" priority="726">
      <formula>IF(RIGHT(TEXT(AU656,"0.#"),1)=".",TRUE,FALSE)</formula>
    </cfRule>
  </conditionalFormatting>
  <conditionalFormatting sqref="AQ655">
    <cfRule type="expression" dxfId="1973" priority="717">
      <formula>IF(RIGHT(TEXT(AQ655,"0.#"),1)=".",FALSE,TRUE)</formula>
    </cfRule>
    <cfRule type="expression" dxfId="1972" priority="718">
      <formula>IF(RIGHT(TEXT(AQ655,"0.#"),1)=".",TRUE,FALSE)</formula>
    </cfRule>
  </conditionalFormatting>
  <conditionalFormatting sqref="AI696">
    <cfRule type="expression" dxfId="1971" priority="509">
      <formula>IF(RIGHT(TEXT(AI696,"0.#"),1)=".",FALSE,TRUE)</formula>
    </cfRule>
    <cfRule type="expression" dxfId="1970" priority="510">
      <formula>IF(RIGHT(TEXT(AI696,"0.#"),1)=".",TRUE,FALSE)</formula>
    </cfRule>
  </conditionalFormatting>
  <conditionalFormatting sqref="AQ694">
    <cfRule type="expression" dxfId="1969" priority="503">
      <formula>IF(RIGHT(TEXT(AQ694,"0.#"),1)=".",FALSE,TRUE)</formula>
    </cfRule>
    <cfRule type="expression" dxfId="1968" priority="504">
      <formula>IF(RIGHT(TEXT(AQ694,"0.#"),1)=".",TRUE,FALSE)</formula>
    </cfRule>
  </conditionalFormatting>
  <conditionalFormatting sqref="AL872:AO899">
    <cfRule type="expression" dxfId="1967" priority="2115">
      <formula>IF(AND(AL872&gt;=0, RIGHT(TEXT(AL872,"0.#"),1)&lt;&gt;"."),TRUE,FALSE)</formula>
    </cfRule>
    <cfRule type="expression" dxfId="1966" priority="2116">
      <formula>IF(AND(AL872&gt;=0, RIGHT(TEXT(AL872,"0.#"),1)="."),TRUE,FALSE)</formula>
    </cfRule>
    <cfRule type="expression" dxfId="1965" priority="2117">
      <formula>IF(AND(AL872&lt;0, RIGHT(TEXT(AL872,"0.#"),1)&lt;&gt;"."),TRUE,FALSE)</formula>
    </cfRule>
    <cfRule type="expression" dxfId="1964" priority="2118">
      <formula>IF(AND(AL872&lt;0, RIGHT(TEXT(AL872,"0.#"),1)="."),TRUE,FALSE)</formula>
    </cfRule>
  </conditionalFormatting>
  <conditionalFormatting sqref="AL870:AO871">
    <cfRule type="expression" dxfId="1963" priority="2109">
      <formula>IF(AND(AL870&gt;=0, RIGHT(TEXT(AL870,"0.#"),1)&lt;&gt;"."),TRUE,FALSE)</formula>
    </cfRule>
    <cfRule type="expression" dxfId="1962" priority="2110">
      <formula>IF(AND(AL870&gt;=0, RIGHT(TEXT(AL870,"0.#"),1)="."),TRUE,FALSE)</formula>
    </cfRule>
    <cfRule type="expression" dxfId="1961" priority="2111">
      <formula>IF(AND(AL870&lt;0, RIGHT(TEXT(AL870,"0.#"),1)&lt;&gt;"."),TRUE,FALSE)</formula>
    </cfRule>
    <cfRule type="expression" dxfId="1960" priority="2112">
      <formula>IF(AND(AL870&lt;0, RIGHT(TEXT(AL870,"0.#"),1)="."),TRUE,FALSE)</formula>
    </cfRule>
  </conditionalFormatting>
  <conditionalFormatting sqref="AL905:AO932">
    <cfRule type="expression" dxfId="1959" priority="2103">
      <formula>IF(AND(AL905&gt;=0, RIGHT(TEXT(AL905,"0.#"),1)&lt;&gt;"."),TRUE,FALSE)</formula>
    </cfRule>
    <cfRule type="expression" dxfId="1958" priority="2104">
      <formula>IF(AND(AL905&gt;=0, RIGHT(TEXT(AL905,"0.#"),1)="."),TRUE,FALSE)</formula>
    </cfRule>
    <cfRule type="expression" dxfId="1957" priority="2105">
      <formula>IF(AND(AL905&lt;0, RIGHT(TEXT(AL905,"0.#"),1)&lt;&gt;"."),TRUE,FALSE)</formula>
    </cfRule>
    <cfRule type="expression" dxfId="1956" priority="2106">
      <formula>IF(AND(AL905&lt;0, RIGHT(TEXT(AL905,"0.#"),1)="."),TRUE,FALSE)</formula>
    </cfRule>
  </conditionalFormatting>
  <conditionalFormatting sqref="AL903:AO904">
    <cfRule type="expression" dxfId="1955" priority="2097">
      <formula>IF(AND(AL903&gt;=0, RIGHT(TEXT(AL903,"0.#"),1)&lt;&gt;"."),TRUE,FALSE)</formula>
    </cfRule>
    <cfRule type="expression" dxfId="1954" priority="2098">
      <formula>IF(AND(AL903&gt;=0, RIGHT(TEXT(AL903,"0.#"),1)="."),TRUE,FALSE)</formula>
    </cfRule>
    <cfRule type="expression" dxfId="1953" priority="2099">
      <formula>IF(AND(AL903&lt;0, RIGHT(TEXT(AL903,"0.#"),1)&lt;&gt;"."),TRUE,FALSE)</formula>
    </cfRule>
    <cfRule type="expression" dxfId="1952" priority="2100">
      <formula>IF(AND(AL903&lt;0, RIGHT(TEXT(AL903,"0.#"),1)="."),TRUE,FALSE)</formula>
    </cfRule>
  </conditionalFormatting>
  <conditionalFormatting sqref="AL938:AO965">
    <cfRule type="expression" dxfId="1951" priority="2091">
      <formula>IF(AND(AL938&gt;=0, RIGHT(TEXT(AL938,"0.#"),1)&lt;&gt;"."),TRUE,FALSE)</formula>
    </cfRule>
    <cfRule type="expression" dxfId="1950" priority="2092">
      <formula>IF(AND(AL938&gt;=0, RIGHT(TEXT(AL938,"0.#"),1)="."),TRUE,FALSE)</formula>
    </cfRule>
    <cfRule type="expression" dxfId="1949" priority="2093">
      <formula>IF(AND(AL938&lt;0, RIGHT(TEXT(AL938,"0.#"),1)&lt;&gt;"."),TRUE,FALSE)</formula>
    </cfRule>
    <cfRule type="expression" dxfId="1948" priority="2094">
      <formula>IF(AND(AL938&lt;0, RIGHT(TEXT(AL938,"0.#"),1)="."),TRUE,FALSE)</formula>
    </cfRule>
  </conditionalFormatting>
  <conditionalFormatting sqref="AL936:AO937">
    <cfRule type="expression" dxfId="1947" priority="2085">
      <formula>IF(AND(AL936&gt;=0, RIGHT(TEXT(AL936,"0.#"),1)&lt;&gt;"."),TRUE,FALSE)</formula>
    </cfRule>
    <cfRule type="expression" dxfId="1946" priority="2086">
      <formula>IF(AND(AL936&gt;=0, RIGHT(TEXT(AL936,"0.#"),1)="."),TRUE,FALSE)</formula>
    </cfRule>
    <cfRule type="expression" dxfId="1945" priority="2087">
      <formula>IF(AND(AL936&lt;0, RIGHT(TEXT(AL936,"0.#"),1)&lt;&gt;"."),TRUE,FALSE)</formula>
    </cfRule>
    <cfRule type="expression" dxfId="1944" priority="2088">
      <formula>IF(AND(AL936&lt;0, RIGHT(TEXT(AL936,"0.#"),1)="."),TRUE,FALSE)</formula>
    </cfRule>
  </conditionalFormatting>
  <conditionalFormatting sqref="AL971:AO998">
    <cfRule type="expression" dxfId="1943" priority="2079">
      <formula>IF(AND(AL971&gt;=0, RIGHT(TEXT(AL971,"0.#"),1)&lt;&gt;"."),TRUE,FALSE)</formula>
    </cfRule>
    <cfRule type="expression" dxfId="1942" priority="2080">
      <formula>IF(AND(AL971&gt;=0, RIGHT(TEXT(AL971,"0.#"),1)="."),TRUE,FALSE)</formula>
    </cfRule>
    <cfRule type="expression" dxfId="1941" priority="2081">
      <formula>IF(AND(AL971&lt;0, RIGHT(TEXT(AL971,"0.#"),1)&lt;&gt;"."),TRUE,FALSE)</formula>
    </cfRule>
    <cfRule type="expression" dxfId="1940" priority="2082">
      <formula>IF(AND(AL971&lt;0, RIGHT(TEXT(AL971,"0.#"),1)="."),TRUE,FALSE)</formula>
    </cfRule>
  </conditionalFormatting>
  <conditionalFormatting sqref="AL969:AO970">
    <cfRule type="expression" dxfId="1939" priority="2073">
      <formula>IF(AND(AL969&gt;=0, RIGHT(TEXT(AL969,"0.#"),1)&lt;&gt;"."),TRUE,FALSE)</formula>
    </cfRule>
    <cfRule type="expression" dxfId="1938" priority="2074">
      <formula>IF(AND(AL969&gt;=0, RIGHT(TEXT(AL969,"0.#"),1)="."),TRUE,FALSE)</formula>
    </cfRule>
    <cfRule type="expression" dxfId="1937" priority="2075">
      <formula>IF(AND(AL969&lt;0, RIGHT(TEXT(AL969,"0.#"),1)&lt;&gt;"."),TRUE,FALSE)</formula>
    </cfRule>
    <cfRule type="expression" dxfId="1936" priority="2076">
      <formula>IF(AND(AL969&lt;0, RIGHT(TEXT(AL969,"0.#"),1)="."),TRUE,FALSE)</formula>
    </cfRule>
  </conditionalFormatting>
  <conditionalFormatting sqref="AL1004:AO1031">
    <cfRule type="expression" dxfId="1935" priority="2067">
      <formula>IF(AND(AL1004&gt;=0, RIGHT(TEXT(AL1004,"0.#"),1)&lt;&gt;"."),TRUE,FALSE)</formula>
    </cfRule>
    <cfRule type="expression" dxfId="1934" priority="2068">
      <formula>IF(AND(AL1004&gt;=0, RIGHT(TEXT(AL1004,"0.#"),1)="."),TRUE,FALSE)</formula>
    </cfRule>
    <cfRule type="expression" dxfId="1933" priority="2069">
      <formula>IF(AND(AL1004&lt;0, RIGHT(TEXT(AL1004,"0.#"),1)&lt;&gt;"."),TRUE,FALSE)</formula>
    </cfRule>
    <cfRule type="expression" dxfId="1932" priority="2070">
      <formula>IF(AND(AL1004&lt;0, RIGHT(TEXT(AL1004,"0.#"),1)="."),TRUE,FALSE)</formula>
    </cfRule>
  </conditionalFormatting>
  <conditionalFormatting sqref="AL1002:AO1003">
    <cfRule type="expression" dxfId="1931" priority="2061">
      <formula>IF(AND(AL1002&gt;=0, RIGHT(TEXT(AL1002,"0.#"),1)&lt;&gt;"."),TRUE,FALSE)</formula>
    </cfRule>
    <cfRule type="expression" dxfId="1930" priority="2062">
      <formula>IF(AND(AL1002&gt;=0, RIGHT(TEXT(AL1002,"0.#"),1)="."),TRUE,FALSE)</formula>
    </cfRule>
    <cfRule type="expression" dxfId="1929" priority="2063">
      <formula>IF(AND(AL1002&lt;0, RIGHT(TEXT(AL1002,"0.#"),1)&lt;&gt;"."),TRUE,FALSE)</formula>
    </cfRule>
    <cfRule type="expression" dxfId="1928" priority="2064">
      <formula>IF(AND(AL1002&lt;0, RIGHT(TEXT(AL1002,"0.#"),1)="."),TRUE,FALSE)</formula>
    </cfRule>
  </conditionalFormatting>
  <conditionalFormatting sqref="Y1002:Y1003">
    <cfRule type="expression" dxfId="1927" priority="2059">
      <formula>IF(RIGHT(TEXT(Y1002,"0.#"),1)=".",FALSE,TRUE)</formula>
    </cfRule>
    <cfRule type="expression" dxfId="1926" priority="2060">
      <formula>IF(RIGHT(TEXT(Y1002,"0.#"),1)=".",TRUE,FALSE)</formula>
    </cfRule>
  </conditionalFormatting>
  <conditionalFormatting sqref="AL1037:AO1064">
    <cfRule type="expression" dxfId="1925" priority="2055">
      <formula>IF(AND(AL1037&gt;=0, RIGHT(TEXT(AL1037,"0.#"),1)&lt;&gt;"."),TRUE,FALSE)</formula>
    </cfRule>
    <cfRule type="expression" dxfId="1924" priority="2056">
      <formula>IF(AND(AL1037&gt;=0, RIGHT(TEXT(AL1037,"0.#"),1)="."),TRUE,FALSE)</formula>
    </cfRule>
    <cfRule type="expression" dxfId="1923" priority="2057">
      <formula>IF(AND(AL1037&lt;0, RIGHT(TEXT(AL1037,"0.#"),1)&lt;&gt;"."),TRUE,FALSE)</formula>
    </cfRule>
    <cfRule type="expression" dxfId="1922" priority="2058">
      <formula>IF(AND(AL1037&lt;0, RIGHT(TEXT(AL1037,"0.#"),1)="."),TRUE,FALSE)</formula>
    </cfRule>
  </conditionalFormatting>
  <conditionalFormatting sqref="Y1037:Y1064">
    <cfRule type="expression" dxfId="1921" priority="2053">
      <formula>IF(RIGHT(TEXT(Y1037,"0.#"),1)=".",FALSE,TRUE)</formula>
    </cfRule>
    <cfRule type="expression" dxfId="1920" priority="2054">
      <formula>IF(RIGHT(TEXT(Y1037,"0.#"),1)=".",TRUE,FALSE)</formula>
    </cfRule>
  </conditionalFormatting>
  <conditionalFormatting sqref="AL1035:AO1036">
    <cfRule type="expression" dxfId="1919" priority="2049">
      <formula>IF(AND(AL1035&gt;=0, RIGHT(TEXT(AL1035,"0.#"),1)&lt;&gt;"."),TRUE,FALSE)</formula>
    </cfRule>
    <cfRule type="expression" dxfId="1918" priority="2050">
      <formula>IF(AND(AL1035&gt;=0, RIGHT(TEXT(AL1035,"0.#"),1)="."),TRUE,FALSE)</formula>
    </cfRule>
    <cfRule type="expression" dxfId="1917" priority="2051">
      <formula>IF(AND(AL1035&lt;0, RIGHT(TEXT(AL1035,"0.#"),1)&lt;&gt;"."),TRUE,FALSE)</formula>
    </cfRule>
    <cfRule type="expression" dxfId="1916" priority="2052">
      <formula>IF(AND(AL1035&lt;0, RIGHT(TEXT(AL1035,"0.#"),1)="."),TRUE,FALSE)</formula>
    </cfRule>
  </conditionalFormatting>
  <conditionalFormatting sqref="Y1035:Y1036">
    <cfRule type="expression" dxfId="1915" priority="2047">
      <formula>IF(RIGHT(TEXT(Y1035,"0.#"),1)=".",FALSE,TRUE)</formula>
    </cfRule>
    <cfRule type="expression" dxfId="1914" priority="2048">
      <formula>IF(RIGHT(TEXT(Y1035,"0.#"),1)=".",TRUE,FALSE)</formula>
    </cfRule>
  </conditionalFormatting>
  <conditionalFormatting sqref="AL1070:AO1097">
    <cfRule type="expression" dxfId="1913" priority="2043">
      <formula>IF(AND(AL1070&gt;=0, RIGHT(TEXT(AL1070,"0.#"),1)&lt;&gt;"."),TRUE,FALSE)</formula>
    </cfRule>
    <cfRule type="expression" dxfId="1912" priority="2044">
      <formula>IF(AND(AL1070&gt;=0, RIGHT(TEXT(AL1070,"0.#"),1)="."),TRUE,FALSE)</formula>
    </cfRule>
    <cfRule type="expression" dxfId="1911" priority="2045">
      <formula>IF(AND(AL1070&lt;0, RIGHT(TEXT(AL1070,"0.#"),1)&lt;&gt;"."),TRUE,FALSE)</formula>
    </cfRule>
    <cfRule type="expression" dxfId="1910" priority="2046">
      <formula>IF(AND(AL1070&lt;0, RIGHT(TEXT(AL1070,"0.#"),1)="."),TRUE,FALSE)</formula>
    </cfRule>
  </conditionalFormatting>
  <conditionalFormatting sqref="Y1070:Y1097">
    <cfRule type="expression" dxfId="1909" priority="2041">
      <formula>IF(RIGHT(TEXT(Y1070,"0.#"),1)=".",FALSE,TRUE)</formula>
    </cfRule>
    <cfRule type="expression" dxfId="1908" priority="2042">
      <formula>IF(RIGHT(TEXT(Y1070,"0.#"),1)=".",TRUE,FALSE)</formula>
    </cfRule>
  </conditionalFormatting>
  <conditionalFormatting sqref="AL1068:AO1069">
    <cfRule type="expression" dxfId="1907" priority="2037">
      <formula>IF(AND(AL1068&gt;=0, RIGHT(TEXT(AL1068,"0.#"),1)&lt;&gt;"."),TRUE,FALSE)</formula>
    </cfRule>
    <cfRule type="expression" dxfId="1906" priority="2038">
      <formula>IF(AND(AL1068&gt;=0, RIGHT(TEXT(AL1068,"0.#"),1)="."),TRUE,FALSE)</formula>
    </cfRule>
    <cfRule type="expression" dxfId="1905" priority="2039">
      <formula>IF(AND(AL1068&lt;0, RIGHT(TEXT(AL1068,"0.#"),1)&lt;&gt;"."),TRUE,FALSE)</formula>
    </cfRule>
    <cfRule type="expression" dxfId="1904" priority="2040">
      <formula>IF(AND(AL1068&lt;0, RIGHT(TEXT(AL1068,"0.#"),1)="."),TRUE,FALSE)</formula>
    </cfRule>
  </conditionalFormatting>
  <conditionalFormatting sqref="Y1068:Y1069">
    <cfRule type="expression" dxfId="1903" priority="2035">
      <formula>IF(RIGHT(TEXT(Y1068,"0.#"),1)=".",FALSE,TRUE)</formula>
    </cfRule>
    <cfRule type="expression" dxfId="1902" priority="2036">
      <formula>IF(RIGHT(TEXT(Y1068,"0.#"),1)=".",TRUE,FALSE)</formula>
    </cfRule>
  </conditionalFormatting>
  <conditionalFormatting sqref="AE39">
    <cfRule type="expression" dxfId="1901" priority="2033">
      <formula>IF(RIGHT(TEXT(AE39,"0.#"),1)=".",FALSE,TRUE)</formula>
    </cfRule>
    <cfRule type="expression" dxfId="1900" priority="2034">
      <formula>IF(RIGHT(TEXT(AE39,"0.#"),1)=".",TRUE,FALSE)</formula>
    </cfRule>
  </conditionalFormatting>
  <conditionalFormatting sqref="AE40">
    <cfRule type="expression" dxfId="1899" priority="2031">
      <formula>IF(RIGHT(TEXT(AE40,"0.#"),1)=".",FALSE,TRUE)</formula>
    </cfRule>
    <cfRule type="expression" dxfId="1898" priority="2032">
      <formula>IF(RIGHT(TEXT(AE40,"0.#"),1)=".",TRUE,FALSE)</formula>
    </cfRule>
  </conditionalFormatting>
  <conditionalFormatting sqref="AE41">
    <cfRule type="expression" dxfId="1897" priority="2029">
      <formula>IF(RIGHT(TEXT(AE41,"0.#"),1)=".",FALSE,TRUE)</formula>
    </cfRule>
    <cfRule type="expression" dxfId="1896" priority="2030">
      <formula>IF(RIGHT(TEXT(AE41,"0.#"),1)=".",TRUE,FALSE)</formula>
    </cfRule>
  </conditionalFormatting>
  <conditionalFormatting sqref="AI41">
    <cfRule type="expression" dxfId="1895" priority="2027">
      <formula>IF(RIGHT(TEXT(AI41,"0.#"),1)=".",FALSE,TRUE)</formula>
    </cfRule>
    <cfRule type="expression" dxfId="1894" priority="2028">
      <formula>IF(RIGHT(TEXT(AI41,"0.#"),1)=".",TRUE,FALSE)</formula>
    </cfRule>
  </conditionalFormatting>
  <conditionalFormatting sqref="AI40">
    <cfRule type="expression" dxfId="1893" priority="2025">
      <formula>IF(RIGHT(TEXT(AI40,"0.#"),1)=".",FALSE,TRUE)</formula>
    </cfRule>
    <cfRule type="expression" dxfId="1892" priority="2026">
      <formula>IF(RIGHT(TEXT(AI40,"0.#"),1)=".",TRUE,FALSE)</formula>
    </cfRule>
  </conditionalFormatting>
  <conditionalFormatting sqref="AI39 AQ39 AM39:AM41">
    <cfRule type="expression" dxfId="1891" priority="2023">
      <formula>IF(RIGHT(TEXT(AI39,"0.#"),1)=".",FALSE,TRUE)</formula>
    </cfRule>
    <cfRule type="expression" dxfId="1890" priority="2024">
      <formula>IF(RIGHT(TEXT(AI39,"0.#"),1)=".",TRUE,FALSE)</formula>
    </cfRule>
  </conditionalFormatting>
  <conditionalFormatting sqref="AQ40:AQ41">
    <cfRule type="expression" dxfId="1889" priority="2015">
      <formula>IF(RIGHT(TEXT(AQ40,"0.#"),1)=".",FALSE,TRUE)</formula>
    </cfRule>
    <cfRule type="expression" dxfId="1888" priority="2016">
      <formula>IF(RIGHT(TEXT(AQ40,"0.#"),1)=".",TRUE,FALSE)</formula>
    </cfRule>
  </conditionalFormatting>
  <conditionalFormatting sqref="AU40:AU41">
    <cfRule type="expression" dxfId="1887" priority="2013">
      <formula>IF(RIGHT(TEXT(AU40,"0.#"),1)=".",FALSE,TRUE)</formula>
    </cfRule>
    <cfRule type="expression" dxfId="1886" priority="2014">
      <formula>IF(RIGHT(TEXT(AU40,"0.#"),1)=".",TRUE,FALSE)</formula>
    </cfRule>
  </conditionalFormatting>
  <conditionalFormatting sqref="AE46">
    <cfRule type="expression" dxfId="1885" priority="2011">
      <formula>IF(RIGHT(TEXT(AE46,"0.#"),1)=".",FALSE,TRUE)</formula>
    </cfRule>
    <cfRule type="expression" dxfId="1884" priority="2012">
      <formula>IF(RIGHT(TEXT(AE46,"0.#"),1)=".",TRUE,FALSE)</formula>
    </cfRule>
  </conditionalFormatting>
  <conditionalFormatting sqref="AE47">
    <cfRule type="expression" dxfId="1883" priority="2009">
      <formula>IF(RIGHT(TEXT(AE47,"0.#"),1)=".",FALSE,TRUE)</formula>
    </cfRule>
    <cfRule type="expression" dxfId="1882" priority="2010">
      <formula>IF(RIGHT(TEXT(AE47,"0.#"),1)=".",TRUE,FALSE)</formula>
    </cfRule>
  </conditionalFormatting>
  <conditionalFormatting sqref="AE48">
    <cfRule type="expression" dxfId="1881" priority="2007">
      <formula>IF(RIGHT(TEXT(AE48,"0.#"),1)=".",FALSE,TRUE)</formula>
    </cfRule>
    <cfRule type="expression" dxfId="1880" priority="2008">
      <formula>IF(RIGHT(TEXT(AE48,"0.#"),1)=".",TRUE,FALSE)</formula>
    </cfRule>
  </conditionalFormatting>
  <conditionalFormatting sqref="AI48">
    <cfRule type="expression" dxfId="1879" priority="2005">
      <formula>IF(RIGHT(TEXT(AI48,"0.#"),1)=".",FALSE,TRUE)</formula>
    </cfRule>
    <cfRule type="expression" dxfId="1878" priority="2006">
      <formula>IF(RIGHT(TEXT(AI48,"0.#"),1)=".",TRUE,FALSE)</formula>
    </cfRule>
  </conditionalFormatting>
  <conditionalFormatting sqref="AI47">
    <cfRule type="expression" dxfId="1877" priority="2003">
      <formula>IF(RIGHT(TEXT(AI47,"0.#"),1)=".",FALSE,TRUE)</formula>
    </cfRule>
    <cfRule type="expression" dxfId="1876" priority="2004">
      <formula>IF(RIGHT(TEXT(AI47,"0.#"),1)=".",TRUE,FALSE)</formula>
    </cfRule>
  </conditionalFormatting>
  <conditionalFormatting sqref="AE448">
    <cfRule type="expression" dxfId="1875" priority="1881">
      <formula>IF(RIGHT(TEXT(AE448,"0.#"),1)=".",FALSE,TRUE)</formula>
    </cfRule>
    <cfRule type="expression" dxfId="1874" priority="1882">
      <formula>IF(RIGHT(TEXT(AE448,"0.#"),1)=".",TRUE,FALSE)</formula>
    </cfRule>
  </conditionalFormatting>
  <conditionalFormatting sqref="AM450">
    <cfRule type="expression" dxfId="1873" priority="1871">
      <formula>IF(RIGHT(TEXT(AM450,"0.#"),1)=".",FALSE,TRUE)</formula>
    </cfRule>
    <cfRule type="expression" dxfId="1872" priority="1872">
      <formula>IF(RIGHT(TEXT(AM450,"0.#"),1)=".",TRUE,FALSE)</formula>
    </cfRule>
  </conditionalFormatting>
  <conditionalFormatting sqref="AE449">
    <cfRule type="expression" dxfId="1871" priority="1879">
      <formula>IF(RIGHT(TEXT(AE449,"0.#"),1)=".",FALSE,TRUE)</formula>
    </cfRule>
    <cfRule type="expression" dxfId="1870" priority="1880">
      <formula>IF(RIGHT(TEXT(AE449,"0.#"),1)=".",TRUE,FALSE)</formula>
    </cfRule>
  </conditionalFormatting>
  <conditionalFormatting sqref="AE450">
    <cfRule type="expression" dxfId="1869" priority="1877">
      <formula>IF(RIGHT(TEXT(AE450,"0.#"),1)=".",FALSE,TRUE)</formula>
    </cfRule>
    <cfRule type="expression" dxfId="1868" priority="1878">
      <formula>IF(RIGHT(TEXT(AE450,"0.#"),1)=".",TRUE,FALSE)</formula>
    </cfRule>
  </conditionalFormatting>
  <conditionalFormatting sqref="AM448">
    <cfRule type="expression" dxfId="1867" priority="1875">
      <formula>IF(RIGHT(TEXT(AM448,"0.#"),1)=".",FALSE,TRUE)</formula>
    </cfRule>
    <cfRule type="expression" dxfId="1866" priority="1876">
      <formula>IF(RIGHT(TEXT(AM448,"0.#"),1)=".",TRUE,FALSE)</formula>
    </cfRule>
  </conditionalFormatting>
  <conditionalFormatting sqref="AM449">
    <cfRule type="expression" dxfId="1865" priority="1873">
      <formula>IF(RIGHT(TEXT(AM449,"0.#"),1)=".",FALSE,TRUE)</formula>
    </cfRule>
    <cfRule type="expression" dxfId="1864" priority="1874">
      <formula>IF(RIGHT(TEXT(AM449,"0.#"),1)=".",TRUE,FALSE)</formula>
    </cfRule>
  </conditionalFormatting>
  <conditionalFormatting sqref="AU448">
    <cfRule type="expression" dxfId="1863" priority="1869">
      <formula>IF(RIGHT(TEXT(AU448,"0.#"),1)=".",FALSE,TRUE)</formula>
    </cfRule>
    <cfRule type="expression" dxfId="1862" priority="1870">
      <formula>IF(RIGHT(TEXT(AU448,"0.#"),1)=".",TRUE,FALSE)</formula>
    </cfRule>
  </conditionalFormatting>
  <conditionalFormatting sqref="AU449">
    <cfRule type="expression" dxfId="1861" priority="1867">
      <formula>IF(RIGHT(TEXT(AU449,"0.#"),1)=".",FALSE,TRUE)</formula>
    </cfRule>
    <cfRule type="expression" dxfId="1860" priority="1868">
      <formula>IF(RIGHT(TEXT(AU449,"0.#"),1)=".",TRUE,FALSE)</formula>
    </cfRule>
  </conditionalFormatting>
  <conditionalFormatting sqref="AU450">
    <cfRule type="expression" dxfId="1859" priority="1865">
      <formula>IF(RIGHT(TEXT(AU450,"0.#"),1)=".",FALSE,TRUE)</formula>
    </cfRule>
    <cfRule type="expression" dxfId="1858" priority="1866">
      <formula>IF(RIGHT(TEXT(AU450,"0.#"),1)=".",TRUE,FALSE)</formula>
    </cfRule>
  </conditionalFormatting>
  <conditionalFormatting sqref="AI450">
    <cfRule type="expression" dxfId="1857" priority="1859">
      <formula>IF(RIGHT(TEXT(AI450,"0.#"),1)=".",FALSE,TRUE)</formula>
    </cfRule>
    <cfRule type="expression" dxfId="1856" priority="1860">
      <formula>IF(RIGHT(TEXT(AI450,"0.#"),1)=".",TRUE,FALSE)</formula>
    </cfRule>
  </conditionalFormatting>
  <conditionalFormatting sqref="AI448">
    <cfRule type="expression" dxfId="1855" priority="1863">
      <formula>IF(RIGHT(TEXT(AI448,"0.#"),1)=".",FALSE,TRUE)</formula>
    </cfRule>
    <cfRule type="expression" dxfId="1854" priority="1864">
      <formula>IF(RIGHT(TEXT(AI448,"0.#"),1)=".",TRUE,FALSE)</formula>
    </cfRule>
  </conditionalFormatting>
  <conditionalFormatting sqref="AI449">
    <cfRule type="expression" dxfId="1853" priority="1861">
      <formula>IF(RIGHT(TEXT(AI449,"0.#"),1)=".",FALSE,TRUE)</formula>
    </cfRule>
    <cfRule type="expression" dxfId="1852" priority="1862">
      <formula>IF(RIGHT(TEXT(AI449,"0.#"),1)=".",TRUE,FALSE)</formula>
    </cfRule>
  </conditionalFormatting>
  <conditionalFormatting sqref="AQ449">
    <cfRule type="expression" dxfId="1851" priority="1857">
      <formula>IF(RIGHT(TEXT(AQ449,"0.#"),1)=".",FALSE,TRUE)</formula>
    </cfRule>
    <cfRule type="expression" dxfId="1850" priority="1858">
      <formula>IF(RIGHT(TEXT(AQ449,"0.#"),1)=".",TRUE,FALSE)</formula>
    </cfRule>
  </conditionalFormatting>
  <conditionalFormatting sqref="AQ450">
    <cfRule type="expression" dxfId="1849" priority="1855">
      <formula>IF(RIGHT(TEXT(AQ450,"0.#"),1)=".",FALSE,TRUE)</formula>
    </cfRule>
    <cfRule type="expression" dxfId="1848" priority="1856">
      <formula>IF(RIGHT(TEXT(AQ450,"0.#"),1)=".",TRUE,FALSE)</formula>
    </cfRule>
  </conditionalFormatting>
  <conditionalFormatting sqref="AQ448">
    <cfRule type="expression" dxfId="1847" priority="1853">
      <formula>IF(RIGHT(TEXT(AQ448,"0.#"),1)=".",FALSE,TRUE)</formula>
    </cfRule>
    <cfRule type="expression" dxfId="1846" priority="1854">
      <formula>IF(RIGHT(TEXT(AQ448,"0.#"),1)=".",TRUE,FALSE)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Y787:Y788">
    <cfRule type="expression" dxfId="743" priority="43">
      <formula>IF(RIGHT(TEXT(Y787,"0.#"),1)=".",FALSE,TRUE)</formula>
    </cfRule>
    <cfRule type="expression" dxfId="742" priority="44">
      <formula>IF(RIGHT(TEXT(Y787,"0.#"),1)=".",TRUE,FALSE)</formula>
    </cfRule>
  </conditionalFormatting>
  <conditionalFormatting sqref="Y784">
    <cfRule type="expression" dxfId="741" priority="41">
      <formula>IF(RIGHT(TEXT(Y784,"0.#"),1)=".",FALSE,TRUE)</formula>
    </cfRule>
    <cfRule type="expression" dxfId="740" priority="42">
      <formula>IF(RIGHT(TEXT(Y784,"0.#"),1)=".",TRUE,FALSE)</formula>
    </cfRule>
  </conditionalFormatting>
  <conditionalFormatting sqref="Y785">
    <cfRule type="expression" dxfId="739" priority="39">
      <formula>IF(RIGHT(TEXT(Y785,"0.#"),1)=".",FALSE,TRUE)</formula>
    </cfRule>
    <cfRule type="expression" dxfId="738" priority="40">
      <formula>IF(RIGHT(TEXT(Y785,"0.#"),1)=".",TRUE,FALSE)</formula>
    </cfRule>
  </conditionalFormatting>
  <conditionalFormatting sqref="Y786">
    <cfRule type="expression" dxfId="737" priority="37">
      <formula>IF(RIGHT(TEXT(Y786,"0.#"),1)=".",FALSE,TRUE)</formula>
    </cfRule>
    <cfRule type="expression" dxfId="736" priority="38">
      <formula>IF(RIGHT(TEXT(Y786,"0.#"),1)=".",TRUE,FALSE)</formula>
    </cfRule>
  </conditionalFormatting>
  <conditionalFormatting sqref="AQ105">
    <cfRule type="expression" dxfId="735" priority="35">
      <formula>IF(RIGHT(TEXT(AQ105,"0.#"),1)=".",FALSE,TRUE)</formula>
    </cfRule>
    <cfRule type="expression" dxfId="734" priority="36">
      <formula>IF(RIGHT(TEXT(AQ105,"0.#"),1)=".",TRUE,FALSE)</formula>
    </cfRule>
  </conditionalFormatting>
  <conditionalFormatting sqref="AQ119">
    <cfRule type="expression" dxfId="733" priority="33">
      <formula>IF(RIGHT(TEXT(AQ119,"0.#"),1)=".",FALSE,TRUE)</formula>
    </cfRule>
    <cfRule type="expression" dxfId="732" priority="34">
      <formula>IF(RIGHT(TEXT(AQ119,"0.#"),1)=".",TRUE,FALSE)</formula>
    </cfRule>
  </conditionalFormatting>
  <conditionalFormatting sqref="AE453">
    <cfRule type="expression" dxfId="731" priority="31">
      <formula>IF(RIGHT(TEXT(AE453,"0.#"),1)=".",FALSE,TRUE)</formula>
    </cfRule>
    <cfRule type="expression" dxfId="730" priority="32">
      <formula>IF(RIGHT(TEXT(AE453,"0.#"),1)=".",TRUE,FALSE)</formula>
    </cfRule>
  </conditionalFormatting>
  <conditionalFormatting sqref="AM455">
    <cfRule type="expression" dxfId="729" priority="21">
      <formula>IF(RIGHT(TEXT(AM455,"0.#"),1)=".",FALSE,TRUE)</formula>
    </cfRule>
    <cfRule type="expression" dxfId="728" priority="22">
      <formula>IF(RIGHT(TEXT(AM455,"0.#"),1)=".",TRUE,FALSE)</formula>
    </cfRule>
  </conditionalFormatting>
  <conditionalFormatting sqref="AE454">
    <cfRule type="expression" dxfId="727" priority="29">
      <formula>IF(RIGHT(TEXT(AE454,"0.#"),1)=".",FALSE,TRUE)</formula>
    </cfRule>
    <cfRule type="expression" dxfId="726" priority="30">
      <formula>IF(RIGHT(TEXT(AE454,"0.#"),1)=".",TRUE,FALSE)</formula>
    </cfRule>
  </conditionalFormatting>
  <conditionalFormatting sqref="AE455">
    <cfRule type="expression" dxfId="725" priority="27">
      <formula>IF(RIGHT(TEXT(AE455,"0.#"),1)=".",FALSE,TRUE)</formula>
    </cfRule>
    <cfRule type="expression" dxfId="724" priority="28">
      <formula>IF(RIGHT(TEXT(AE455,"0.#"),1)=".",TRUE,FALSE)</formula>
    </cfRule>
  </conditionalFormatting>
  <conditionalFormatting sqref="AM453">
    <cfRule type="expression" dxfId="723" priority="25">
      <formula>IF(RIGHT(TEXT(AM453,"0.#"),1)=".",FALSE,TRUE)</formula>
    </cfRule>
    <cfRule type="expression" dxfId="722" priority="26">
      <formula>IF(RIGHT(TEXT(AM453,"0.#"),1)=".",TRUE,FALSE)</formula>
    </cfRule>
  </conditionalFormatting>
  <conditionalFormatting sqref="AM454">
    <cfRule type="expression" dxfId="721" priority="23">
      <formula>IF(RIGHT(TEXT(AM454,"0.#"),1)=".",FALSE,TRUE)</formula>
    </cfRule>
    <cfRule type="expression" dxfId="720" priority="24">
      <formula>IF(RIGHT(TEXT(AM454,"0.#"),1)=".",TRUE,FALSE)</formula>
    </cfRule>
  </conditionalFormatting>
  <conditionalFormatting sqref="AU453">
    <cfRule type="expression" dxfId="719" priority="19">
      <formula>IF(RIGHT(TEXT(AU453,"0.#"),1)=".",FALSE,TRUE)</formula>
    </cfRule>
    <cfRule type="expression" dxfId="718" priority="20">
      <formula>IF(RIGHT(TEXT(AU453,"0.#"),1)=".",TRUE,FALSE)</formula>
    </cfRule>
  </conditionalFormatting>
  <conditionalFormatting sqref="AU454">
    <cfRule type="expression" dxfId="717" priority="17">
      <formula>IF(RIGHT(TEXT(AU454,"0.#"),1)=".",FALSE,TRUE)</formula>
    </cfRule>
    <cfRule type="expression" dxfId="716" priority="18">
      <formula>IF(RIGHT(TEXT(AU454,"0.#"),1)=".",TRUE,FALSE)</formula>
    </cfRule>
  </conditionalFormatting>
  <conditionalFormatting sqref="AU455">
    <cfRule type="expression" dxfId="715" priority="15">
      <formula>IF(RIGHT(TEXT(AU455,"0.#"),1)=".",FALSE,TRUE)</formula>
    </cfRule>
    <cfRule type="expression" dxfId="714" priority="16">
      <formula>IF(RIGHT(TEXT(AU455,"0.#"),1)=".",TRUE,FALSE)</formula>
    </cfRule>
  </conditionalFormatting>
  <conditionalFormatting sqref="AI455">
    <cfRule type="expression" dxfId="713" priority="9">
      <formula>IF(RIGHT(TEXT(AI455,"0.#"),1)=".",FALSE,TRUE)</formula>
    </cfRule>
    <cfRule type="expression" dxfId="712" priority="10">
      <formula>IF(RIGHT(TEXT(AI455,"0.#"),1)=".",TRUE,FALSE)</formula>
    </cfRule>
  </conditionalFormatting>
  <conditionalFormatting sqref="AI453">
    <cfRule type="expression" dxfId="711" priority="13">
      <formula>IF(RIGHT(TEXT(AI453,"0.#"),1)=".",FALSE,TRUE)</formula>
    </cfRule>
    <cfRule type="expression" dxfId="710" priority="14">
      <formula>IF(RIGHT(TEXT(AI453,"0.#"),1)=".",TRUE,FALSE)</formula>
    </cfRule>
  </conditionalFormatting>
  <conditionalFormatting sqref="AI454">
    <cfRule type="expression" dxfId="709" priority="11">
      <formula>IF(RIGHT(TEXT(AI454,"0.#"),1)=".",FALSE,TRUE)</formula>
    </cfRule>
    <cfRule type="expression" dxfId="708" priority="12">
      <formula>IF(RIGHT(TEXT(AI454,"0.#"),1)=".",TRUE,FALSE)</formula>
    </cfRule>
  </conditionalFormatting>
  <conditionalFormatting sqref="AQ454">
    <cfRule type="expression" dxfId="707" priority="7">
      <formula>IF(RIGHT(TEXT(AQ454,"0.#"),1)=".",FALSE,TRUE)</formula>
    </cfRule>
    <cfRule type="expression" dxfId="706" priority="8">
      <formula>IF(RIGHT(TEXT(AQ454,"0.#"),1)=".",TRUE,FALSE)</formula>
    </cfRule>
  </conditionalFormatting>
  <conditionalFormatting sqref="AQ455">
    <cfRule type="expression" dxfId="705" priority="5">
      <formula>IF(RIGHT(TEXT(AQ455,"0.#"),1)=".",FALSE,TRUE)</formula>
    </cfRule>
    <cfRule type="expression" dxfId="704" priority="6">
      <formula>IF(RIGHT(TEXT(AQ455,"0.#"),1)=".",TRUE,FALSE)</formula>
    </cfRule>
  </conditionalFormatting>
  <conditionalFormatting sqref="AQ453">
    <cfRule type="expression" dxfId="703" priority="3">
      <formula>IF(RIGHT(TEXT(AQ453,"0.#"),1)=".",FALSE,TRUE)</formula>
    </cfRule>
    <cfRule type="expression" dxfId="702" priority="4">
      <formula>IF(RIGHT(TEXT(AQ453,"0.#"),1)=".",TRUE,FALSE)</formula>
    </cfRule>
  </conditionalFormatting>
  <conditionalFormatting sqref="AU39">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605</v>
      </c>
      <c r="H2" s="13" t="str">
        <f>IF(G2="","",F2)</f>
        <v>一般会計</v>
      </c>
      <c r="I2" s="13" t="str">
        <f>IF(H2="","",IF(I1&lt;&gt;"",CONCATENATE(I1,"、",H2),H2))</f>
        <v>一般会計</v>
      </c>
      <c r="K2" s="14" t="s">
        <v>221</v>
      </c>
      <c r="L2" s="15"/>
      <c r="M2" s="13" t="str">
        <f>IF(L2="","",K2)</f>
        <v/>
      </c>
      <c r="N2" s="13" t="str">
        <f>IF(M2="","",IF(N1&lt;&gt;"",CONCATENATE(N1,"、",M2),M2))</f>
        <v/>
      </c>
      <c r="O2" s="13"/>
      <c r="P2" s="12" t="s">
        <v>190</v>
      </c>
      <c r="Q2" s="17" t="s">
        <v>605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605</v>
      </c>
      <c r="M3" s="13" t="str">
        <f t="shared" ref="M3:M11" si="2">IF(L3="","",K3)</f>
        <v>文教及び科学振興</v>
      </c>
      <c r="N3" s="13" t="str">
        <f>IF(M3="",N2,IF(N2&lt;&gt;"",CONCATENATE(N2,"、",M3),M3))</f>
        <v>文教及び科学振興</v>
      </c>
      <c r="O3" s="13"/>
      <c r="P3" s="12" t="s">
        <v>191</v>
      </c>
      <c r="Q3" s="17" t="s">
        <v>605</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98" t="s">
        <v>265</v>
      </c>
      <c r="H2" s="783"/>
      <c r="I2" s="783"/>
      <c r="J2" s="783"/>
      <c r="K2" s="783"/>
      <c r="L2" s="783"/>
      <c r="M2" s="783"/>
      <c r="N2" s="783"/>
      <c r="O2" s="784"/>
      <c r="P2" s="782" t="s">
        <v>59</v>
      </c>
      <c r="Q2" s="783"/>
      <c r="R2" s="783"/>
      <c r="S2" s="783"/>
      <c r="T2" s="783"/>
      <c r="U2" s="783"/>
      <c r="V2" s="783"/>
      <c r="W2" s="783"/>
      <c r="X2" s="784"/>
      <c r="Y2" s="1008"/>
      <c r="Z2" s="411"/>
      <c r="AA2" s="412"/>
      <c r="AB2" s="1012" t="s">
        <v>11</v>
      </c>
      <c r="AC2" s="1013"/>
      <c r="AD2" s="1014"/>
      <c r="AE2" s="1000" t="s">
        <v>553</v>
      </c>
      <c r="AF2" s="1000"/>
      <c r="AG2" s="1000"/>
      <c r="AH2" s="1000"/>
      <c r="AI2" s="1000" t="s">
        <v>550</v>
      </c>
      <c r="AJ2" s="1000"/>
      <c r="AK2" s="1000"/>
      <c r="AL2" s="1000"/>
      <c r="AM2" s="1000" t="s">
        <v>524</v>
      </c>
      <c r="AN2" s="1000"/>
      <c r="AO2" s="1000"/>
      <c r="AP2" s="457"/>
      <c r="AQ2" s="175" t="s">
        <v>354</v>
      </c>
      <c r="AR2" s="168"/>
      <c r="AS2" s="168"/>
      <c r="AT2" s="169"/>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9"/>
      <c r="Z3" s="1010"/>
      <c r="AA3" s="1011"/>
      <c r="AB3" s="1015"/>
      <c r="AC3" s="1016"/>
      <c r="AD3" s="1017"/>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4"/>
      <c r="B4" s="512"/>
      <c r="C4" s="512"/>
      <c r="D4" s="512"/>
      <c r="E4" s="512"/>
      <c r="F4" s="513"/>
      <c r="G4" s="539"/>
      <c r="H4" s="1018"/>
      <c r="I4" s="1018"/>
      <c r="J4" s="1018"/>
      <c r="K4" s="1018"/>
      <c r="L4" s="1018"/>
      <c r="M4" s="1018"/>
      <c r="N4" s="1018"/>
      <c r="O4" s="1019"/>
      <c r="P4" s="160"/>
      <c r="Q4" s="1026"/>
      <c r="R4" s="1026"/>
      <c r="S4" s="1026"/>
      <c r="T4" s="1026"/>
      <c r="U4" s="1026"/>
      <c r="V4" s="1026"/>
      <c r="W4" s="1026"/>
      <c r="X4" s="1027"/>
      <c r="Y4" s="1004" t="s">
        <v>12</v>
      </c>
      <c r="Z4" s="1005"/>
      <c r="AA4" s="1006"/>
      <c r="AB4" s="550"/>
      <c r="AC4" s="1007"/>
      <c r="AD4" s="1007"/>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20"/>
      <c r="H5" s="1021"/>
      <c r="I5" s="1021"/>
      <c r="J5" s="1021"/>
      <c r="K5" s="1021"/>
      <c r="L5" s="1021"/>
      <c r="M5" s="1021"/>
      <c r="N5" s="1021"/>
      <c r="O5" s="1022"/>
      <c r="P5" s="1028"/>
      <c r="Q5" s="1028"/>
      <c r="R5" s="1028"/>
      <c r="S5" s="1028"/>
      <c r="T5" s="1028"/>
      <c r="U5" s="1028"/>
      <c r="V5" s="1028"/>
      <c r="W5" s="1028"/>
      <c r="X5" s="1029"/>
      <c r="Y5" s="302" t="s">
        <v>54</v>
      </c>
      <c r="Z5" s="1001"/>
      <c r="AA5" s="1002"/>
      <c r="AB5" s="521"/>
      <c r="AC5" s="1003"/>
      <c r="AD5" s="1003"/>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23"/>
      <c r="H6" s="1024"/>
      <c r="I6" s="1024"/>
      <c r="J6" s="1024"/>
      <c r="K6" s="1024"/>
      <c r="L6" s="1024"/>
      <c r="M6" s="1024"/>
      <c r="N6" s="1024"/>
      <c r="O6" s="1025"/>
      <c r="P6" s="1030"/>
      <c r="Q6" s="1030"/>
      <c r="R6" s="1030"/>
      <c r="S6" s="1030"/>
      <c r="T6" s="1030"/>
      <c r="U6" s="1030"/>
      <c r="V6" s="1030"/>
      <c r="W6" s="1030"/>
      <c r="X6" s="1031"/>
      <c r="Y6" s="1032" t="s">
        <v>13</v>
      </c>
      <c r="Z6" s="1001"/>
      <c r="AA6" s="1002"/>
      <c r="AB6" s="460" t="s">
        <v>301</v>
      </c>
      <c r="AC6" s="1033"/>
      <c r="AD6" s="1033"/>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01" t="s">
        <v>501</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1" t="s">
        <v>473</v>
      </c>
      <c r="B9" s="512"/>
      <c r="C9" s="512"/>
      <c r="D9" s="512"/>
      <c r="E9" s="512"/>
      <c r="F9" s="513"/>
      <c r="G9" s="798" t="s">
        <v>265</v>
      </c>
      <c r="H9" s="783"/>
      <c r="I9" s="783"/>
      <c r="J9" s="783"/>
      <c r="K9" s="783"/>
      <c r="L9" s="783"/>
      <c r="M9" s="783"/>
      <c r="N9" s="783"/>
      <c r="O9" s="784"/>
      <c r="P9" s="782" t="s">
        <v>59</v>
      </c>
      <c r="Q9" s="783"/>
      <c r="R9" s="783"/>
      <c r="S9" s="783"/>
      <c r="T9" s="783"/>
      <c r="U9" s="783"/>
      <c r="V9" s="783"/>
      <c r="W9" s="783"/>
      <c r="X9" s="784"/>
      <c r="Y9" s="1008"/>
      <c r="Z9" s="411"/>
      <c r="AA9" s="412"/>
      <c r="AB9" s="1012" t="s">
        <v>11</v>
      </c>
      <c r="AC9" s="1013"/>
      <c r="AD9" s="1014"/>
      <c r="AE9" s="1000" t="s">
        <v>554</v>
      </c>
      <c r="AF9" s="1000"/>
      <c r="AG9" s="1000"/>
      <c r="AH9" s="1000"/>
      <c r="AI9" s="1000" t="s">
        <v>550</v>
      </c>
      <c r="AJ9" s="1000"/>
      <c r="AK9" s="1000"/>
      <c r="AL9" s="1000"/>
      <c r="AM9" s="1000" t="s">
        <v>524</v>
      </c>
      <c r="AN9" s="1000"/>
      <c r="AO9" s="1000"/>
      <c r="AP9" s="457"/>
      <c r="AQ9" s="175" t="s">
        <v>354</v>
      </c>
      <c r="AR9" s="168"/>
      <c r="AS9" s="168"/>
      <c r="AT9" s="169"/>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9"/>
      <c r="Z10" s="1010"/>
      <c r="AA10" s="1011"/>
      <c r="AB10" s="1015"/>
      <c r="AC10" s="1016"/>
      <c r="AD10" s="1017"/>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4"/>
      <c r="B11" s="512"/>
      <c r="C11" s="512"/>
      <c r="D11" s="512"/>
      <c r="E11" s="512"/>
      <c r="F11" s="513"/>
      <c r="G11" s="539"/>
      <c r="H11" s="1018"/>
      <c r="I11" s="1018"/>
      <c r="J11" s="1018"/>
      <c r="K11" s="1018"/>
      <c r="L11" s="1018"/>
      <c r="M11" s="1018"/>
      <c r="N11" s="1018"/>
      <c r="O11" s="1019"/>
      <c r="P11" s="160"/>
      <c r="Q11" s="1026"/>
      <c r="R11" s="1026"/>
      <c r="S11" s="1026"/>
      <c r="T11" s="1026"/>
      <c r="U11" s="1026"/>
      <c r="V11" s="1026"/>
      <c r="W11" s="1026"/>
      <c r="X11" s="1027"/>
      <c r="Y11" s="1004" t="s">
        <v>12</v>
      </c>
      <c r="Z11" s="1005"/>
      <c r="AA11" s="1006"/>
      <c r="AB11" s="550"/>
      <c r="AC11" s="1007"/>
      <c r="AD11" s="1007"/>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1"/>
      <c r="AC12" s="1003"/>
      <c r="AD12" s="1003"/>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0" t="s">
        <v>301</v>
      </c>
      <c r="AC13" s="1033"/>
      <c r="AD13" s="1033"/>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01" t="s">
        <v>501</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1" t="s">
        <v>473</v>
      </c>
      <c r="B16" s="512"/>
      <c r="C16" s="512"/>
      <c r="D16" s="512"/>
      <c r="E16" s="512"/>
      <c r="F16" s="513"/>
      <c r="G16" s="798" t="s">
        <v>265</v>
      </c>
      <c r="H16" s="783"/>
      <c r="I16" s="783"/>
      <c r="J16" s="783"/>
      <c r="K16" s="783"/>
      <c r="L16" s="783"/>
      <c r="M16" s="783"/>
      <c r="N16" s="783"/>
      <c r="O16" s="784"/>
      <c r="P16" s="782" t="s">
        <v>59</v>
      </c>
      <c r="Q16" s="783"/>
      <c r="R16" s="783"/>
      <c r="S16" s="783"/>
      <c r="T16" s="783"/>
      <c r="U16" s="783"/>
      <c r="V16" s="783"/>
      <c r="W16" s="783"/>
      <c r="X16" s="784"/>
      <c r="Y16" s="1008"/>
      <c r="Z16" s="411"/>
      <c r="AA16" s="412"/>
      <c r="AB16" s="1012" t="s">
        <v>11</v>
      </c>
      <c r="AC16" s="1013"/>
      <c r="AD16" s="1014"/>
      <c r="AE16" s="1000" t="s">
        <v>553</v>
      </c>
      <c r="AF16" s="1000"/>
      <c r="AG16" s="1000"/>
      <c r="AH16" s="1000"/>
      <c r="AI16" s="1000" t="s">
        <v>551</v>
      </c>
      <c r="AJ16" s="1000"/>
      <c r="AK16" s="1000"/>
      <c r="AL16" s="1000"/>
      <c r="AM16" s="1000" t="s">
        <v>524</v>
      </c>
      <c r="AN16" s="1000"/>
      <c r="AO16" s="1000"/>
      <c r="AP16" s="457"/>
      <c r="AQ16" s="175" t="s">
        <v>354</v>
      </c>
      <c r="AR16" s="168"/>
      <c r="AS16" s="168"/>
      <c r="AT16" s="169"/>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9"/>
      <c r="Z17" s="1010"/>
      <c r="AA17" s="1011"/>
      <c r="AB17" s="1015"/>
      <c r="AC17" s="1016"/>
      <c r="AD17" s="1017"/>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4"/>
      <c r="B18" s="512"/>
      <c r="C18" s="512"/>
      <c r="D18" s="512"/>
      <c r="E18" s="512"/>
      <c r="F18" s="513"/>
      <c r="G18" s="539"/>
      <c r="H18" s="1018"/>
      <c r="I18" s="1018"/>
      <c r="J18" s="1018"/>
      <c r="K18" s="1018"/>
      <c r="L18" s="1018"/>
      <c r="M18" s="1018"/>
      <c r="N18" s="1018"/>
      <c r="O18" s="1019"/>
      <c r="P18" s="160"/>
      <c r="Q18" s="1026"/>
      <c r="R18" s="1026"/>
      <c r="S18" s="1026"/>
      <c r="T18" s="1026"/>
      <c r="U18" s="1026"/>
      <c r="V18" s="1026"/>
      <c r="W18" s="1026"/>
      <c r="X18" s="1027"/>
      <c r="Y18" s="1004" t="s">
        <v>12</v>
      </c>
      <c r="Z18" s="1005"/>
      <c r="AA18" s="1006"/>
      <c r="AB18" s="550"/>
      <c r="AC18" s="1007"/>
      <c r="AD18" s="1007"/>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1"/>
      <c r="AC19" s="1003"/>
      <c r="AD19" s="1003"/>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0" t="s">
        <v>301</v>
      </c>
      <c r="AC20" s="1033"/>
      <c r="AD20" s="1033"/>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01" t="s">
        <v>501</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1" t="s">
        <v>473</v>
      </c>
      <c r="B23" s="512"/>
      <c r="C23" s="512"/>
      <c r="D23" s="512"/>
      <c r="E23" s="512"/>
      <c r="F23" s="513"/>
      <c r="G23" s="798" t="s">
        <v>265</v>
      </c>
      <c r="H23" s="783"/>
      <c r="I23" s="783"/>
      <c r="J23" s="783"/>
      <c r="K23" s="783"/>
      <c r="L23" s="783"/>
      <c r="M23" s="783"/>
      <c r="N23" s="783"/>
      <c r="O23" s="784"/>
      <c r="P23" s="782" t="s">
        <v>59</v>
      </c>
      <c r="Q23" s="783"/>
      <c r="R23" s="783"/>
      <c r="S23" s="783"/>
      <c r="T23" s="783"/>
      <c r="U23" s="783"/>
      <c r="V23" s="783"/>
      <c r="W23" s="783"/>
      <c r="X23" s="784"/>
      <c r="Y23" s="1008"/>
      <c r="Z23" s="411"/>
      <c r="AA23" s="412"/>
      <c r="AB23" s="1012" t="s">
        <v>11</v>
      </c>
      <c r="AC23" s="1013"/>
      <c r="AD23" s="1014"/>
      <c r="AE23" s="1000" t="s">
        <v>555</v>
      </c>
      <c r="AF23" s="1000"/>
      <c r="AG23" s="1000"/>
      <c r="AH23" s="1000"/>
      <c r="AI23" s="1000" t="s">
        <v>550</v>
      </c>
      <c r="AJ23" s="1000"/>
      <c r="AK23" s="1000"/>
      <c r="AL23" s="1000"/>
      <c r="AM23" s="1000" t="s">
        <v>524</v>
      </c>
      <c r="AN23" s="1000"/>
      <c r="AO23" s="1000"/>
      <c r="AP23" s="457"/>
      <c r="AQ23" s="175" t="s">
        <v>354</v>
      </c>
      <c r="AR23" s="168"/>
      <c r="AS23" s="168"/>
      <c r="AT23" s="169"/>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9"/>
      <c r="Z24" s="1010"/>
      <c r="AA24" s="1011"/>
      <c r="AB24" s="1015"/>
      <c r="AC24" s="1016"/>
      <c r="AD24" s="1017"/>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4"/>
      <c r="B25" s="512"/>
      <c r="C25" s="512"/>
      <c r="D25" s="512"/>
      <c r="E25" s="512"/>
      <c r="F25" s="513"/>
      <c r="G25" s="539"/>
      <c r="H25" s="1018"/>
      <c r="I25" s="1018"/>
      <c r="J25" s="1018"/>
      <c r="K25" s="1018"/>
      <c r="L25" s="1018"/>
      <c r="M25" s="1018"/>
      <c r="N25" s="1018"/>
      <c r="O25" s="1019"/>
      <c r="P25" s="160"/>
      <c r="Q25" s="1026"/>
      <c r="R25" s="1026"/>
      <c r="S25" s="1026"/>
      <c r="T25" s="1026"/>
      <c r="U25" s="1026"/>
      <c r="V25" s="1026"/>
      <c r="W25" s="1026"/>
      <c r="X25" s="1027"/>
      <c r="Y25" s="1004" t="s">
        <v>12</v>
      </c>
      <c r="Z25" s="1005"/>
      <c r="AA25" s="1006"/>
      <c r="AB25" s="550"/>
      <c r="AC25" s="1007"/>
      <c r="AD25" s="1007"/>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1"/>
      <c r="AC26" s="1003"/>
      <c r="AD26" s="1003"/>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0" t="s">
        <v>301</v>
      </c>
      <c r="AC27" s="1033"/>
      <c r="AD27" s="1033"/>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01" t="s">
        <v>501</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1" t="s">
        <v>473</v>
      </c>
      <c r="B30" s="512"/>
      <c r="C30" s="512"/>
      <c r="D30" s="512"/>
      <c r="E30" s="512"/>
      <c r="F30" s="513"/>
      <c r="G30" s="798" t="s">
        <v>265</v>
      </c>
      <c r="H30" s="783"/>
      <c r="I30" s="783"/>
      <c r="J30" s="783"/>
      <c r="K30" s="783"/>
      <c r="L30" s="783"/>
      <c r="M30" s="783"/>
      <c r="N30" s="783"/>
      <c r="O30" s="784"/>
      <c r="P30" s="782" t="s">
        <v>59</v>
      </c>
      <c r="Q30" s="783"/>
      <c r="R30" s="783"/>
      <c r="S30" s="783"/>
      <c r="T30" s="783"/>
      <c r="U30" s="783"/>
      <c r="V30" s="783"/>
      <c r="W30" s="783"/>
      <c r="X30" s="784"/>
      <c r="Y30" s="1008"/>
      <c r="Z30" s="411"/>
      <c r="AA30" s="412"/>
      <c r="AB30" s="1012" t="s">
        <v>11</v>
      </c>
      <c r="AC30" s="1013"/>
      <c r="AD30" s="1014"/>
      <c r="AE30" s="1000" t="s">
        <v>553</v>
      </c>
      <c r="AF30" s="1000"/>
      <c r="AG30" s="1000"/>
      <c r="AH30" s="1000"/>
      <c r="AI30" s="1000" t="s">
        <v>550</v>
      </c>
      <c r="AJ30" s="1000"/>
      <c r="AK30" s="1000"/>
      <c r="AL30" s="1000"/>
      <c r="AM30" s="1000" t="s">
        <v>548</v>
      </c>
      <c r="AN30" s="1000"/>
      <c r="AO30" s="1000"/>
      <c r="AP30" s="457"/>
      <c r="AQ30" s="175" t="s">
        <v>354</v>
      </c>
      <c r="AR30" s="168"/>
      <c r="AS30" s="168"/>
      <c r="AT30" s="169"/>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9"/>
      <c r="Z31" s="1010"/>
      <c r="AA31" s="1011"/>
      <c r="AB31" s="1015"/>
      <c r="AC31" s="1016"/>
      <c r="AD31" s="1017"/>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4"/>
      <c r="B32" s="512"/>
      <c r="C32" s="512"/>
      <c r="D32" s="512"/>
      <c r="E32" s="512"/>
      <c r="F32" s="513"/>
      <c r="G32" s="539"/>
      <c r="H32" s="1018"/>
      <c r="I32" s="1018"/>
      <c r="J32" s="1018"/>
      <c r="K32" s="1018"/>
      <c r="L32" s="1018"/>
      <c r="M32" s="1018"/>
      <c r="N32" s="1018"/>
      <c r="O32" s="1019"/>
      <c r="P32" s="160"/>
      <c r="Q32" s="1026"/>
      <c r="R32" s="1026"/>
      <c r="S32" s="1026"/>
      <c r="T32" s="1026"/>
      <c r="U32" s="1026"/>
      <c r="V32" s="1026"/>
      <c r="W32" s="1026"/>
      <c r="X32" s="1027"/>
      <c r="Y32" s="1004" t="s">
        <v>12</v>
      </c>
      <c r="Z32" s="1005"/>
      <c r="AA32" s="1006"/>
      <c r="AB32" s="550"/>
      <c r="AC32" s="1007"/>
      <c r="AD32" s="1007"/>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1"/>
      <c r="AC33" s="1003"/>
      <c r="AD33" s="1003"/>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0" t="s">
        <v>301</v>
      </c>
      <c r="AC34" s="1033"/>
      <c r="AD34" s="1033"/>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01" t="s">
        <v>501</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1" t="s">
        <v>473</v>
      </c>
      <c r="B37" s="512"/>
      <c r="C37" s="512"/>
      <c r="D37" s="512"/>
      <c r="E37" s="512"/>
      <c r="F37" s="513"/>
      <c r="G37" s="798" t="s">
        <v>265</v>
      </c>
      <c r="H37" s="783"/>
      <c r="I37" s="783"/>
      <c r="J37" s="783"/>
      <c r="K37" s="783"/>
      <c r="L37" s="783"/>
      <c r="M37" s="783"/>
      <c r="N37" s="783"/>
      <c r="O37" s="784"/>
      <c r="P37" s="782" t="s">
        <v>59</v>
      </c>
      <c r="Q37" s="783"/>
      <c r="R37" s="783"/>
      <c r="S37" s="783"/>
      <c r="T37" s="783"/>
      <c r="U37" s="783"/>
      <c r="V37" s="783"/>
      <c r="W37" s="783"/>
      <c r="X37" s="784"/>
      <c r="Y37" s="1008"/>
      <c r="Z37" s="411"/>
      <c r="AA37" s="412"/>
      <c r="AB37" s="1012" t="s">
        <v>11</v>
      </c>
      <c r="AC37" s="1013"/>
      <c r="AD37" s="1014"/>
      <c r="AE37" s="1000" t="s">
        <v>555</v>
      </c>
      <c r="AF37" s="1000"/>
      <c r="AG37" s="1000"/>
      <c r="AH37" s="1000"/>
      <c r="AI37" s="1000" t="s">
        <v>552</v>
      </c>
      <c r="AJ37" s="1000"/>
      <c r="AK37" s="1000"/>
      <c r="AL37" s="1000"/>
      <c r="AM37" s="1000" t="s">
        <v>549</v>
      </c>
      <c r="AN37" s="1000"/>
      <c r="AO37" s="1000"/>
      <c r="AP37" s="457"/>
      <c r="AQ37" s="175" t="s">
        <v>354</v>
      </c>
      <c r="AR37" s="168"/>
      <c r="AS37" s="168"/>
      <c r="AT37" s="169"/>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9"/>
      <c r="Z38" s="1010"/>
      <c r="AA38" s="1011"/>
      <c r="AB38" s="1015"/>
      <c r="AC38" s="1016"/>
      <c r="AD38" s="1017"/>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4"/>
      <c r="B39" s="512"/>
      <c r="C39" s="512"/>
      <c r="D39" s="512"/>
      <c r="E39" s="512"/>
      <c r="F39" s="513"/>
      <c r="G39" s="539"/>
      <c r="H39" s="1018"/>
      <c r="I39" s="1018"/>
      <c r="J39" s="1018"/>
      <c r="K39" s="1018"/>
      <c r="L39" s="1018"/>
      <c r="M39" s="1018"/>
      <c r="N39" s="1018"/>
      <c r="O39" s="1019"/>
      <c r="P39" s="160"/>
      <c r="Q39" s="1026"/>
      <c r="R39" s="1026"/>
      <c r="S39" s="1026"/>
      <c r="T39" s="1026"/>
      <c r="U39" s="1026"/>
      <c r="V39" s="1026"/>
      <c r="W39" s="1026"/>
      <c r="X39" s="1027"/>
      <c r="Y39" s="1004" t="s">
        <v>12</v>
      </c>
      <c r="Z39" s="1005"/>
      <c r="AA39" s="1006"/>
      <c r="AB39" s="550"/>
      <c r="AC39" s="1007"/>
      <c r="AD39" s="1007"/>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1"/>
      <c r="AC40" s="1003"/>
      <c r="AD40" s="1003"/>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0" t="s">
        <v>301</v>
      </c>
      <c r="AC41" s="1033"/>
      <c r="AD41" s="1033"/>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01" t="s">
        <v>501</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1" t="s">
        <v>473</v>
      </c>
      <c r="B44" s="512"/>
      <c r="C44" s="512"/>
      <c r="D44" s="512"/>
      <c r="E44" s="512"/>
      <c r="F44" s="513"/>
      <c r="G44" s="798" t="s">
        <v>265</v>
      </c>
      <c r="H44" s="783"/>
      <c r="I44" s="783"/>
      <c r="J44" s="783"/>
      <c r="K44" s="783"/>
      <c r="L44" s="783"/>
      <c r="M44" s="783"/>
      <c r="N44" s="783"/>
      <c r="O44" s="784"/>
      <c r="P44" s="782" t="s">
        <v>59</v>
      </c>
      <c r="Q44" s="783"/>
      <c r="R44" s="783"/>
      <c r="S44" s="783"/>
      <c r="T44" s="783"/>
      <c r="U44" s="783"/>
      <c r="V44" s="783"/>
      <c r="W44" s="783"/>
      <c r="X44" s="784"/>
      <c r="Y44" s="1008"/>
      <c r="Z44" s="411"/>
      <c r="AA44" s="412"/>
      <c r="AB44" s="1012" t="s">
        <v>11</v>
      </c>
      <c r="AC44" s="1013"/>
      <c r="AD44" s="1014"/>
      <c r="AE44" s="1000" t="s">
        <v>553</v>
      </c>
      <c r="AF44" s="1000"/>
      <c r="AG44" s="1000"/>
      <c r="AH44" s="1000"/>
      <c r="AI44" s="1000" t="s">
        <v>550</v>
      </c>
      <c r="AJ44" s="1000"/>
      <c r="AK44" s="1000"/>
      <c r="AL44" s="1000"/>
      <c r="AM44" s="1000" t="s">
        <v>524</v>
      </c>
      <c r="AN44" s="1000"/>
      <c r="AO44" s="1000"/>
      <c r="AP44" s="457"/>
      <c r="AQ44" s="175" t="s">
        <v>354</v>
      </c>
      <c r="AR44" s="168"/>
      <c r="AS44" s="168"/>
      <c r="AT44" s="169"/>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9"/>
      <c r="Z45" s="1010"/>
      <c r="AA45" s="1011"/>
      <c r="AB45" s="1015"/>
      <c r="AC45" s="1016"/>
      <c r="AD45" s="1017"/>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4"/>
      <c r="B46" s="512"/>
      <c r="C46" s="512"/>
      <c r="D46" s="512"/>
      <c r="E46" s="512"/>
      <c r="F46" s="513"/>
      <c r="G46" s="539"/>
      <c r="H46" s="1018"/>
      <c r="I46" s="1018"/>
      <c r="J46" s="1018"/>
      <c r="K46" s="1018"/>
      <c r="L46" s="1018"/>
      <c r="M46" s="1018"/>
      <c r="N46" s="1018"/>
      <c r="O46" s="1019"/>
      <c r="P46" s="160"/>
      <c r="Q46" s="1026"/>
      <c r="R46" s="1026"/>
      <c r="S46" s="1026"/>
      <c r="T46" s="1026"/>
      <c r="U46" s="1026"/>
      <c r="V46" s="1026"/>
      <c r="W46" s="1026"/>
      <c r="X46" s="1027"/>
      <c r="Y46" s="1004" t="s">
        <v>12</v>
      </c>
      <c r="Z46" s="1005"/>
      <c r="AA46" s="1006"/>
      <c r="AB46" s="550"/>
      <c r="AC46" s="1007"/>
      <c r="AD46" s="1007"/>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1"/>
      <c r="AC47" s="1003"/>
      <c r="AD47" s="1003"/>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0" t="s">
        <v>301</v>
      </c>
      <c r="AC48" s="1033"/>
      <c r="AD48" s="1033"/>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01" t="s">
        <v>501</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1" t="s">
        <v>473</v>
      </c>
      <c r="B51" s="512"/>
      <c r="C51" s="512"/>
      <c r="D51" s="512"/>
      <c r="E51" s="512"/>
      <c r="F51" s="513"/>
      <c r="G51" s="798" t="s">
        <v>265</v>
      </c>
      <c r="H51" s="783"/>
      <c r="I51" s="783"/>
      <c r="J51" s="783"/>
      <c r="K51" s="783"/>
      <c r="L51" s="783"/>
      <c r="M51" s="783"/>
      <c r="N51" s="783"/>
      <c r="O51" s="784"/>
      <c r="P51" s="782" t="s">
        <v>59</v>
      </c>
      <c r="Q51" s="783"/>
      <c r="R51" s="783"/>
      <c r="S51" s="783"/>
      <c r="T51" s="783"/>
      <c r="U51" s="783"/>
      <c r="V51" s="783"/>
      <c r="W51" s="783"/>
      <c r="X51" s="784"/>
      <c r="Y51" s="1008"/>
      <c r="Z51" s="411"/>
      <c r="AA51" s="412"/>
      <c r="AB51" s="457" t="s">
        <v>11</v>
      </c>
      <c r="AC51" s="1013"/>
      <c r="AD51" s="1014"/>
      <c r="AE51" s="1000" t="s">
        <v>553</v>
      </c>
      <c r="AF51" s="1000"/>
      <c r="AG51" s="1000"/>
      <c r="AH51" s="1000"/>
      <c r="AI51" s="1000" t="s">
        <v>550</v>
      </c>
      <c r="AJ51" s="1000"/>
      <c r="AK51" s="1000"/>
      <c r="AL51" s="1000"/>
      <c r="AM51" s="1000" t="s">
        <v>524</v>
      </c>
      <c r="AN51" s="1000"/>
      <c r="AO51" s="1000"/>
      <c r="AP51" s="457"/>
      <c r="AQ51" s="175" t="s">
        <v>354</v>
      </c>
      <c r="AR51" s="168"/>
      <c r="AS51" s="168"/>
      <c r="AT51" s="169"/>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9"/>
      <c r="Z52" s="1010"/>
      <c r="AA52" s="1011"/>
      <c r="AB52" s="1015"/>
      <c r="AC52" s="1016"/>
      <c r="AD52" s="1017"/>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4"/>
      <c r="B53" s="512"/>
      <c r="C53" s="512"/>
      <c r="D53" s="512"/>
      <c r="E53" s="512"/>
      <c r="F53" s="513"/>
      <c r="G53" s="539"/>
      <c r="H53" s="1018"/>
      <c r="I53" s="1018"/>
      <c r="J53" s="1018"/>
      <c r="K53" s="1018"/>
      <c r="L53" s="1018"/>
      <c r="M53" s="1018"/>
      <c r="N53" s="1018"/>
      <c r="O53" s="1019"/>
      <c r="P53" s="160"/>
      <c r="Q53" s="1026"/>
      <c r="R53" s="1026"/>
      <c r="S53" s="1026"/>
      <c r="T53" s="1026"/>
      <c r="U53" s="1026"/>
      <c r="V53" s="1026"/>
      <c r="W53" s="1026"/>
      <c r="X53" s="1027"/>
      <c r="Y53" s="1004" t="s">
        <v>12</v>
      </c>
      <c r="Z53" s="1005"/>
      <c r="AA53" s="1006"/>
      <c r="AB53" s="550"/>
      <c r="AC53" s="1007"/>
      <c r="AD53" s="1007"/>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1"/>
      <c r="AC54" s="1003"/>
      <c r="AD54" s="1003"/>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0" t="s">
        <v>301</v>
      </c>
      <c r="AC55" s="1033"/>
      <c r="AD55" s="1033"/>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01" t="s">
        <v>501</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1" t="s">
        <v>473</v>
      </c>
      <c r="B58" s="512"/>
      <c r="C58" s="512"/>
      <c r="D58" s="512"/>
      <c r="E58" s="512"/>
      <c r="F58" s="513"/>
      <c r="G58" s="798" t="s">
        <v>265</v>
      </c>
      <c r="H58" s="783"/>
      <c r="I58" s="783"/>
      <c r="J58" s="783"/>
      <c r="K58" s="783"/>
      <c r="L58" s="783"/>
      <c r="M58" s="783"/>
      <c r="N58" s="783"/>
      <c r="O58" s="784"/>
      <c r="P58" s="782" t="s">
        <v>59</v>
      </c>
      <c r="Q58" s="783"/>
      <c r="R58" s="783"/>
      <c r="S58" s="783"/>
      <c r="T58" s="783"/>
      <c r="U58" s="783"/>
      <c r="V58" s="783"/>
      <c r="W58" s="783"/>
      <c r="X58" s="784"/>
      <c r="Y58" s="1008"/>
      <c r="Z58" s="411"/>
      <c r="AA58" s="412"/>
      <c r="AB58" s="1012" t="s">
        <v>11</v>
      </c>
      <c r="AC58" s="1013"/>
      <c r="AD58" s="1014"/>
      <c r="AE58" s="1000" t="s">
        <v>553</v>
      </c>
      <c r="AF58" s="1000"/>
      <c r="AG58" s="1000"/>
      <c r="AH58" s="1000"/>
      <c r="AI58" s="1000" t="s">
        <v>550</v>
      </c>
      <c r="AJ58" s="1000"/>
      <c r="AK58" s="1000"/>
      <c r="AL58" s="1000"/>
      <c r="AM58" s="1000" t="s">
        <v>524</v>
      </c>
      <c r="AN58" s="1000"/>
      <c r="AO58" s="1000"/>
      <c r="AP58" s="457"/>
      <c r="AQ58" s="175" t="s">
        <v>354</v>
      </c>
      <c r="AR58" s="168"/>
      <c r="AS58" s="168"/>
      <c r="AT58" s="169"/>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9"/>
      <c r="Z59" s="1010"/>
      <c r="AA59" s="1011"/>
      <c r="AB59" s="1015"/>
      <c r="AC59" s="1016"/>
      <c r="AD59" s="1017"/>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4"/>
      <c r="B60" s="512"/>
      <c r="C60" s="512"/>
      <c r="D60" s="512"/>
      <c r="E60" s="512"/>
      <c r="F60" s="513"/>
      <c r="G60" s="539"/>
      <c r="H60" s="1018"/>
      <c r="I60" s="1018"/>
      <c r="J60" s="1018"/>
      <c r="K60" s="1018"/>
      <c r="L60" s="1018"/>
      <c r="M60" s="1018"/>
      <c r="N60" s="1018"/>
      <c r="O60" s="1019"/>
      <c r="P60" s="160"/>
      <c r="Q60" s="1026"/>
      <c r="R60" s="1026"/>
      <c r="S60" s="1026"/>
      <c r="T60" s="1026"/>
      <c r="U60" s="1026"/>
      <c r="V60" s="1026"/>
      <c r="W60" s="1026"/>
      <c r="X60" s="1027"/>
      <c r="Y60" s="1004" t="s">
        <v>12</v>
      </c>
      <c r="Z60" s="1005"/>
      <c r="AA60" s="1006"/>
      <c r="AB60" s="550"/>
      <c r="AC60" s="1007"/>
      <c r="AD60" s="1007"/>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1"/>
      <c r="AC61" s="1003"/>
      <c r="AD61" s="1003"/>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0" t="s">
        <v>301</v>
      </c>
      <c r="AC62" s="1033"/>
      <c r="AD62" s="1033"/>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01" t="s">
        <v>501</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1" t="s">
        <v>473</v>
      </c>
      <c r="B65" s="512"/>
      <c r="C65" s="512"/>
      <c r="D65" s="512"/>
      <c r="E65" s="512"/>
      <c r="F65" s="513"/>
      <c r="G65" s="798" t="s">
        <v>265</v>
      </c>
      <c r="H65" s="783"/>
      <c r="I65" s="783"/>
      <c r="J65" s="783"/>
      <c r="K65" s="783"/>
      <c r="L65" s="783"/>
      <c r="M65" s="783"/>
      <c r="N65" s="783"/>
      <c r="O65" s="784"/>
      <c r="P65" s="782" t="s">
        <v>59</v>
      </c>
      <c r="Q65" s="783"/>
      <c r="R65" s="783"/>
      <c r="S65" s="783"/>
      <c r="T65" s="783"/>
      <c r="U65" s="783"/>
      <c r="V65" s="783"/>
      <c r="W65" s="783"/>
      <c r="X65" s="784"/>
      <c r="Y65" s="1008"/>
      <c r="Z65" s="411"/>
      <c r="AA65" s="412"/>
      <c r="AB65" s="1012" t="s">
        <v>11</v>
      </c>
      <c r="AC65" s="1013"/>
      <c r="AD65" s="1014"/>
      <c r="AE65" s="1000" t="s">
        <v>553</v>
      </c>
      <c r="AF65" s="1000"/>
      <c r="AG65" s="1000"/>
      <c r="AH65" s="1000"/>
      <c r="AI65" s="1000" t="s">
        <v>550</v>
      </c>
      <c r="AJ65" s="1000"/>
      <c r="AK65" s="1000"/>
      <c r="AL65" s="1000"/>
      <c r="AM65" s="1000" t="s">
        <v>524</v>
      </c>
      <c r="AN65" s="1000"/>
      <c r="AO65" s="1000"/>
      <c r="AP65" s="457"/>
      <c r="AQ65" s="175" t="s">
        <v>354</v>
      </c>
      <c r="AR65" s="168"/>
      <c r="AS65" s="168"/>
      <c r="AT65" s="169"/>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9"/>
      <c r="Z66" s="1010"/>
      <c r="AA66" s="1011"/>
      <c r="AB66" s="1015"/>
      <c r="AC66" s="1016"/>
      <c r="AD66" s="1017"/>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4"/>
      <c r="B67" s="512"/>
      <c r="C67" s="512"/>
      <c r="D67" s="512"/>
      <c r="E67" s="512"/>
      <c r="F67" s="513"/>
      <c r="G67" s="539"/>
      <c r="H67" s="1018"/>
      <c r="I67" s="1018"/>
      <c r="J67" s="1018"/>
      <c r="K67" s="1018"/>
      <c r="L67" s="1018"/>
      <c r="M67" s="1018"/>
      <c r="N67" s="1018"/>
      <c r="O67" s="1019"/>
      <c r="P67" s="160"/>
      <c r="Q67" s="1026"/>
      <c r="R67" s="1026"/>
      <c r="S67" s="1026"/>
      <c r="T67" s="1026"/>
      <c r="U67" s="1026"/>
      <c r="V67" s="1026"/>
      <c r="W67" s="1026"/>
      <c r="X67" s="1027"/>
      <c r="Y67" s="1004" t="s">
        <v>12</v>
      </c>
      <c r="Z67" s="1005"/>
      <c r="AA67" s="1006"/>
      <c r="AB67" s="550"/>
      <c r="AC67" s="1007"/>
      <c r="AD67" s="1007"/>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1"/>
      <c r="AC68" s="1003"/>
      <c r="AD68" s="1003"/>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01" t="s">
        <v>501</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8" t="s">
        <v>487</v>
      </c>
      <c r="H2" s="439"/>
      <c r="I2" s="439"/>
      <c r="J2" s="439"/>
      <c r="K2" s="439"/>
      <c r="L2" s="439"/>
      <c r="M2" s="439"/>
      <c r="N2" s="439"/>
      <c r="O2" s="439"/>
      <c r="P2" s="439"/>
      <c r="Q2" s="439"/>
      <c r="R2" s="439"/>
      <c r="S2" s="439"/>
      <c r="T2" s="439"/>
      <c r="U2" s="439"/>
      <c r="V2" s="439"/>
      <c r="W2" s="439"/>
      <c r="X2" s="439"/>
      <c r="Y2" s="439"/>
      <c r="Z2" s="439"/>
      <c r="AA2" s="439"/>
      <c r="AB2" s="440"/>
      <c r="AC2" s="438" t="s">
        <v>489</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0"/>
      <c r="B4" s="1041"/>
      <c r="C4" s="1041"/>
      <c r="D4" s="1041"/>
      <c r="E4" s="1041"/>
      <c r="F4" s="1042"/>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0"/>
      <c r="B16" s="1041"/>
      <c r="C16" s="1041"/>
      <c r="D16" s="1041"/>
      <c r="E16" s="1041"/>
      <c r="F16" s="104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0"/>
      <c r="B17" s="1041"/>
      <c r="C17" s="1041"/>
      <c r="D17" s="1041"/>
      <c r="E17" s="1041"/>
      <c r="F17" s="1042"/>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0"/>
      <c r="B29" s="1041"/>
      <c r="C29" s="1041"/>
      <c r="D29" s="1041"/>
      <c r="E29" s="1041"/>
      <c r="F29" s="104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0"/>
      <c r="B30" s="1041"/>
      <c r="C30" s="1041"/>
      <c r="D30" s="1041"/>
      <c r="E30" s="1041"/>
      <c r="F30" s="1042"/>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0"/>
      <c r="B42" s="1041"/>
      <c r="C42" s="1041"/>
      <c r="D42" s="1041"/>
      <c r="E42" s="1041"/>
      <c r="F42" s="104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0"/>
      <c r="B43" s="1041"/>
      <c r="C43" s="1041"/>
      <c r="D43" s="1041"/>
      <c r="E43" s="1041"/>
      <c r="F43" s="1042"/>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0"/>
      <c r="B56" s="1041"/>
      <c r="C56" s="1041"/>
      <c r="D56" s="1041"/>
      <c r="E56" s="1041"/>
      <c r="F56" s="104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0"/>
      <c r="B57" s="1041"/>
      <c r="C57" s="1041"/>
      <c r="D57" s="1041"/>
      <c r="E57" s="1041"/>
      <c r="F57" s="1042"/>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0"/>
      <c r="B69" s="1041"/>
      <c r="C69" s="1041"/>
      <c r="D69" s="1041"/>
      <c r="E69" s="1041"/>
      <c r="F69" s="104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0"/>
      <c r="B70" s="1041"/>
      <c r="C70" s="1041"/>
      <c r="D70" s="1041"/>
      <c r="E70" s="1041"/>
      <c r="F70" s="1042"/>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0"/>
      <c r="B82" s="1041"/>
      <c r="C82" s="1041"/>
      <c r="D82" s="1041"/>
      <c r="E82" s="1041"/>
      <c r="F82" s="104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0"/>
      <c r="B83" s="1041"/>
      <c r="C83" s="1041"/>
      <c r="D83" s="1041"/>
      <c r="E83" s="1041"/>
      <c r="F83" s="1042"/>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0"/>
      <c r="B95" s="1041"/>
      <c r="C95" s="1041"/>
      <c r="D95" s="1041"/>
      <c r="E95" s="1041"/>
      <c r="F95" s="104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0"/>
      <c r="B96" s="1041"/>
      <c r="C96" s="1041"/>
      <c r="D96" s="1041"/>
      <c r="E96" s="1041"/>
      <c r="F96" s="1042"/>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0"/>
      <c r="B109" s="1041"/>
      <c r="C109" s="1041"/>
      <c r="D109" s="1041"/>
      <c r="E109" s="1041"/>
      <c r="F109" s="104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0"/>
      <c r="B110" s="1041"/>
      <c r="C110" s="1041"/>
      <c r="D110" s="1041"/>
      <c r="E110" s="1041"/>
      <c r="F110" s="1042"/>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0"/>
      <c r="B122" s="1041"/>
      <c r="C122" s="1041"/>
      <c r="D122" s="1041"/>
      <c r="E122" s="1041"/>
      <c r="F122" s="104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0"/>
      <c r="B123" s="1041"/>
      <c r="C123" s="1041"/>
      <c r="D123" s="1041"/>
      <c r="E123" s="1041"/>
      <c r="F123" s="1042"/>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0"/>
      <c r="B135" s="1041"/>
      <c r="C135" s="1041"/>
      <c r="D135" s="1041"/>
      <c r="E135" s="1041"/>
      <c r="F135" s="104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0"/>
      <c r="B136" s="1041"/>
      <c r="C136" s="1041"/>
      <c r="D136" s="1041"/>
      <c r="E136" s="1041"/>
      <c r="F136" s="1042"/>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0"/>
      <c r="B148" s="1041"/>
      <c r="C148" s="1041"/>
      <c r="D148" s="1041"/>
      <c r="E148" s="1041"/>
      <c r="F148" s="104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0"/>
      <c r="B149" s="1041"/>
      <c r="C149" s="1041"/>
      <c r="D149" s="1041"/>
      <c r="E149" s="1041"/>
      <c r="F149" s="1042"/>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0"/>
      <c r="B162" s="1041"/>
      <c r="C162" s="1041"/>
      <c r="D162" s="1041"/>
      <c r="E162" s="1041"/>
      <c r="F162" s="104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0"/>
      <c r="B163" s="1041"/>
      <c r="C163" s="1041"/>
      <c r="D163" s="1041"/>
      <c r="E163" s="1041"/>
      <c r="F163" s="1042"/>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0"/>
      <c r="B175" s="1041"/>
      <c r="C175" s="1041"/>
      <c r="D175" s="1041"/>
      <c r="E175" s="1041"/>
      <c r="F175" s="104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0"/>
      <c r="B176" s="1041"/>
      <c r="C176" s="1041"/>
      <c r="D176" s="1041"/>
      <c r="E176" s="1041"/>
      <c r="F176" s="1042"/>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0"/>
      <c r="B188" s="1041"/>
      <c r="C188" s="1041"/>
      <c r="D188" s="1041"/>
      <c r="E188" s="1041"/>
      <c r="F188" s="104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0"/>
      <c r="B189" s="1041"/>
      <c r="C189" s="1041"/>
      <c r="D189" s="1041"/>
      <c r="E189" s="1041"/>
      <c r="F189" s="1042"/>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0"/>
      <c r="B201" s="1041"/>
      <c r="C201" s="1041"/>
      <c r="D201" s="1041"/>
      <c r="E201" s="1041"/>
      <c r="F201" s="104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0"/>
      <c r="B202" s="1041"/>
      <c r="C202" s="1041"/>
      <c r="D202" s="1041"/>
      <c r="E202" s="1041"/>
      <c r="F202" s="1042"/>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0"/>
      <c r="B215" s="1041"/>
      <c r="C215" s="1041"/>
      <c r="D215" s="1041"/>
      <c r="E215" s="1041"/>
      <c r="F215" s="104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0"/>
      <c r="B216" s="1041"/>
      <c r="C216" s="1041"/>
      <c r="D216" s="1041"/>
      <c r="E216" s="1041"/>
      <c r="F216" s="1042"/>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0"/>
      <c r="B228" s="1041"/>
      <c r="C228" s="1041"/>
      <c r="D228" s="1041"/>
      <c r="E228" s="1041"/>
      <c r="F228" s="104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0"/>
      <c r="B229" s="1041"/>
      <c r="C229" s="1041"/>
      <c r="D229" s="1041"/>
      <c r="E229" s="1041"/>
      <c r="F229" s="1042"/>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0"/>
      <c r="B241" s="1041"/>
      <c r="C241" s="1041"/>
      <c r="D241" s="1041"/>
      <c r="E241" s="1041"/>
      <c r="F241" s="104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0"/>
      <c r="B242" s="1041"/>
      <c r="C242" s="1041"/>
      <c r="D242" s="1041"/>
      <c r="E242" s="1041"/>
      <c r="F242" s="1042"/>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0"/>
      <c r="B254" s="1041"/>
      <c r="C254" s="1041"/>
      <c r="D254" s="1041"/>
      <c r="E254" s="1041"/>
      <c r="F254" s="104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0"/>
      <c r="B255" s="1041"/>
      <c r="C255" s="1041"/>
      <c r="D255" s="1041"/>
      <c r="E255" s="1041"/>
      <c r="F255" s="1042"/>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2019-08-23T00:44:55Z</cp:lastPrinted>
  <dcterms:created xsi:type="dcterms:W3CDTF">2012-03-13T00:50:25Z</dcterms:created>
  <dcterms:modified xsi:type="dcterms:W3CDTF">2020-11-18T06:28:55Z</dcterms:modified>
</cp:coreProperties>
</file>