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E80A419-09CB-4713-9D0F-0975CA66091F}"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<sst xmlns="http://schemas.openxmlformats.org/spreadsheetml/2006/main" count="2907" uniqueCount="658">
  <si>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</si>
  <si>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</si>
  <si>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</si>
  <si>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</si>
  <si>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</si>
  <si>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</si>
  <si>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</si>
  <si>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</si>
  <si>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</si>
  <si>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</si>
  <si>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</si>
  <si>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</si>
  <si>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</si>
  <si>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</si>
  <si>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</si>
  <si>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</si>
  <si>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</si>
  <si>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</si>
  <si>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</si>
  <si>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</si>
  <si>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</si>
  <si>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</si>
  <si>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</si>
  <si>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</si>
  <si>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</si>
  <si>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</si>
  <si>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</si>
  <si>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</si>
  <si>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</si>
  <si>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</si>
  <si>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</si>
  <si>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</si>
  <si>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</si>
  <si>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</si>
  <si>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</si>
  <si>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</si>
  <si>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</si>
  <si>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</si>
  <si>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</si>
  <si>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</si>
  <si>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</si>
  <si>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</si>
  <si>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</si>
  <si>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</si>
  <si>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</si>
  <si>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</si>
  <si>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</si>
  <si>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</si>
  <si>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</si>
  <si>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</si>
  <si>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</si>
  <si>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</si>
  <si>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</si>
  <si>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</si>
  <si>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</si>
  <si>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</si>
  <si>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</si>
  <si>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</si>
  <si>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</si>
  <si>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</si>
  <si>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</si>
  <si>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</si>
  <si>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</si>
  <si>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</si>
  <si>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</si>
  <si>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</si>
  <si>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</si>
  <si>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</si>
  <si>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</si>
  <si>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</si>
  <si>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</si>
  <si>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</si>
  <si>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</si>
  <si>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</si>
  <si>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</si>
  <si>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</si>
  <si>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</si>
  <si>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</si>
  <si>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</si>
  <si>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</si>
  <si>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</si>
  <si>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</si>
  <si>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</si>
  <si>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</si>
  <si>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</si>
  <si>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</si>
  <si>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</si>
  <si>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</si>
  <si>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</si>
  <si>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</si>
  <si>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</si>
  <si>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</si>
  <si>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</si>
  <si>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</si>
  <si>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</si>
  <si>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</si>
  <si>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</si>
  <si>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</si>
  <si>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</si>
  <si>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</si>
  <si>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</si>
  <si>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</si>
  <si>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</si>
  <si>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</si>
  <si>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</si>
  <si>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</si>
  <si>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</si>
  <si>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</si>
  <si>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</si>
  <si>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</si>
  <si>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</si>
  <si>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</si>
  <si>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</si>
  <si>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</si>
  <si>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</si>
  <si>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</si>
  <si>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</si>
  <si>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</si>
  <si>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</si>
  <si>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</si>
  <si>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</si>
  <si>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</si>
  <si>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</si>
  <si>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</si>
  <si>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</si>
  <si>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</si>
  <si>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</si>
  <si>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</si>
  <si>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</si>
  <si>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</si>
  <si>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</si>
  <si>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</si>
  <si>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</si>
  <si>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</si>
  <si>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</si>
  <si>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</si>
  <si>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</si>
  <si>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</si>
  <si>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</si>
  <si>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</si>
  <si>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</si>
  <si>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</si>
  <si>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</si>
  <si>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</si>
  <si>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</si>
  <si>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</si>
  <si>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</si>
  <si>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</si>
  <si>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</si>
  <si>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</si>
  <si>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</si>
  <si>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</si>
  <si>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</si>
  <si>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</si>
  <si>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</si>
  <si>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</si>
  <si>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</si>
  <si>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</si>
  <si>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</si>
  <si>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</si>
  <si>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</si>
  <si>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</si>
  <si>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</si>
  <si>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</si>
  <si>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</si>
  <si>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</si>
  <si>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</si>
  <si>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</si>
  <si>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</si>
  <si>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</si>
  <si>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</si>
  <si>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</si>
  <si>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</si>
  <si>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</si>
  <si>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</si>
  <si>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</si>
  <si>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</si>
  <si>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</si>
  <si>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</si>
  <si>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</si>
  <si>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</si>
  <si>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</si>
  <si>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</si>
  <si>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</si>
  <si>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</si>
  <si>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</si>
  <si>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</si>
  <si>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</si>
  <si>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</si>
  <si>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</si>
  <si>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</si>
  <si>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</si>
  <si>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</si>
  <si>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</si>
  <si>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</si>
  <si>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</si>
  <si>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</si>
  <si>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</si>
  <si>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</si>
  <si>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</si>
  <si>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</si>
  <si>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</si>
  <si>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</si>
  <si>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</si>
  <si>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</si>
  <si>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</si>
  <si>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</si>
  <si>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</si>
  <si>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</si>
  <si>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</si>
  <si>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</si>
  <si>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</si>
  <si>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</si>
  <si>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</si>
  <si>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</si>
  <si>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</si>
  <si>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</si>
  <si>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</si>
  <si>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</si>
  <si>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</si>
  <si>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</si>
  <si>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</si>
  <si>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</si>
  <si>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</si>
  <si>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</si>
  <si>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</si>
  <si>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</si>
  <si>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</si>
  <si>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</si>
  <si>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</si>
  <si>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</si>
  <si>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</si>
  <si>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</si>
  <si>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</si>
  <si>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</si>
  <si>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</si>
  <si>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</si>
  <si>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</si>
  <si>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</si>
  <si>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</si>
  <si>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</si>
  <si>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</si>
  <si>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</si>
  <si>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</si>
  <si>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</si>
  <si>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</si>
  <si>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</si>
  <si>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</si>
  <si>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</si>
  <si>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</si>
  <si>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</si>
  <si>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</si>
  <si>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</si>
  <si>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</si>
  <si>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</si>
  <si>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</si>
  <si>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</si>
  <si>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</si>
  <si>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</si>
  <si>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</si>
  <si>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</si>
  <si>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</si>
  <si>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</si>
  <si>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</si>
  <si>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</si>
  <si>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</si>
  <si>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</si>
  <si>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</si>
  <si>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</si>
  <si>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</si>
  <si>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</si>
  <si>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</si>
  <si>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</si>
  <si>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</si>
  <si>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</si>
  <si>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</si>
  <si>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</si>
  <si>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</si>
  <si>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</si>
  <si>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</si>
  <si>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</si>
  <si>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</si>
  <si>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</si>
  <si>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</si>
  <si>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</si>
  <si>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</si>
  <si>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</si>
  <si>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</si>
  <si>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</si>
  <si>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</si>
  <si>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</si>
  <si>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</si>
  <si>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</si>
  <si>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</si>
  <si>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</si>
  <si>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</si>
  <si>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</si>
  <si>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</si>
  <si>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</si>
  <si>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</si>
  <si>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</si>
  <si>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</si>
  <si>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</si>
  <si>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</si>
  <si>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</si>
  <si>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</si>
  <si>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</si>
  <si>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</si>
  <si>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</si>
  <si>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</si>
  <si>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</si>
  <si>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</si>
  <si>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</si>
  <si>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</si>
  <si>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</si>
  <si>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</si>
  <si>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</si>
  <si>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</si>
  <si>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</si>
  <si>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</si>
  <si>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</si>
  <si>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</si>
  <si>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</si>
  <si>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</si>
  <si>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</si>
  <si>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</si>
  <si>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</si>
  <si>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</si>
  <si>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</si>
  <si>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</si>
  <si>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</si>
  <si>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</si>
  <si>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</si>
  <si>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</si>
  <si>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</si>
  <si>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</si>
  <si>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</si>
  <si>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</si>
  <si>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</si>
  <si>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</si>
  <si>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</si>
  <si>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</si>
  <si>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</si>
  <si>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</si>
  <si>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</si>
  <si>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</si>
  <si>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</si>
  <si>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</si>
  <si>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</si>
  <si>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</si>
  <si>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</si>
  <si>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</si>
  <si>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</si>
  <si>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</si>
  <si>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</si>
  <si>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</si>
  <si>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</si>
  <si>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</si>
  <si>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</si>
  <si>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</si>
  <si>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</si>
  <si>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</si>
  <si>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</si>
  <si>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</si>
  <si>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</si>
  <si>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</si>
  <si>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</si>
  <si>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</si>
  <si>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</si>
  <si>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</si>
  <si>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</si>
  <si>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</si>
  <si>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</si>
  <si>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</si>
  <si>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</si>
  <si>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</si>
  <si>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</si>
  <si>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</si>
  <si>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</si>
  <si>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</si>
  <si>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</si>
  <si>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</si>
  <si>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</si>
  <si>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</si>
  <si>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</si>
  <si>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</si>
  <si>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</si>
  <si>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</si>
  <si>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</si>
  <si>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</si>
  <si>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</si>
  <si>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</si>
  <si>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</si>
  <si>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</si>
  <si>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</si>
  <si>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</si>
  <si>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</si>
  <si>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</si>
  <si>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</si>
  <si>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</si>
  <si>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</si>
  <si>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</si>
  <si>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</si>
  <si>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</si>
  <si>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</si>
  <si>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</si>
  <si>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</si>
  <si>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</si>
  <si>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</si>
  <si>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</si>
  <si>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</si>
  <si>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</si>
  <si>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</si>
  <si>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</si>
  <si>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</si>
  <si>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</si>
  <si>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</si>
  <si>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</si>
  <si>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</si>
  <si>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</si>
  <si>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</si>
  <si>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</si>
  <si>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</si>
  <si>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</si>
  <si>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</si>
  <si>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</si>
  <si>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</si>
  <si>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</si>
  <si>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</si>
  <si>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</si>
  <si>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</si>
  <si>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</si>
  <si>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</si>
  <si>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</si>
  <si>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</si>
  <si>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</si>
  <si>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</si>
  <si>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</si>
  <si>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</si>
  <si>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</si>
  <si>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</si>
  <si>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</si>
  <si>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</si>
  <si>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</si>
  <si>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</si>
  <si>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</si>
  <si>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</si>
  <si>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</si>
  <si>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</si>
  <si>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</si>
  <si>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</si>
  <si>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</si>
  <si>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</si>
  <si>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</si>
  <si>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</si>
  <si>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</si>
  <si>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</si>
  <si>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</si>
  <si>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</si>
  <si>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</si>
  <si>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</si>
  <si>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</si>
  <si>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</si>
  <si>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</si>
  <si>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</si>
  <si>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</si>
  <si>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</si>
  <si>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</si>
  <si>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</si>
  <si>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</si>
  <si>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</si>
  <si>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</si>
  <si>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</si>
  <si>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</si>
  <si>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</si>
  <si>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</si>
  <si>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</si>
  <si>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</si>
  <si>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</si>
  <si>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</si>
  <si>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</si>
  <si>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</si>
  <si>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</si>
  <si>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</si>
  <si>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</si>
  <si>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</si>
  <si>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</si>
  <si>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</si>
  <si>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</si>
  <si>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</si>
  <si>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</si>
  <si>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</si>
  <si>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</si>
  <si>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</si>
  <si>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</si>
  <si>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</si>
  <si>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</si>
  <si>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</si>
  <si>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</si>
  <si>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</si>
  <si>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</si>
  <si>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</si>
  <si>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</si>
  <si>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</si>
  <si>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</si>
  <si>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</si>
  <si>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</si>
  <si>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</si>
  <si>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</si>
  <si>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</si>
  <si>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</si>
  <si>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</si>
  <si>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</si>
  <si>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</si>
  <si>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</si>
  <si>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</si>
  <si>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</si>
  <si>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</si>
  <si>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</si>
  <si>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</si>
  <si>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</si>
  <si>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</si>
  <si>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</si>
  <si>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</si>
  <si>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</si>
  <si>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</si>
  <si>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</si>
  <si>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</si>
  <si>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</si>
  <si>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</si>
  <si>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</si>
  <si>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</si>
  <si>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</si>
  <si>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</si>
  <si>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</si>
  <si>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</si>
  <si>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</si>
  <si>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</si>
  <si>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</si>
  <si>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</si>
  <si>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</si>
  <si>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</si>
  <si>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</si>
  <si>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</si>
  <si>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</si>
  <si>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</si>
  <si>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</si>
  <si>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</si>
  <si>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</si>
  <si>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</si>
  <si>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</si>
  <si>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</si>
  <si>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</si>
  <si>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</si>
  <si>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</si>
  <si>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</si>
  <si>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</si>
  <si>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</si>
  <si>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</si>
  <si>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</si>
  <si>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</si>
  <si>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</si>
  <si>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</si>
  <si>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</si>
  <si>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</si>
  <si>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</si>
  <si>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</si>
  <si>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</si>
  <si>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</si>
  <si>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</si>
  <si>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</si>
  <si>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</si>
  <si>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</si>
  <si>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</si>
  <si>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</si>
  <si>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</si>
  <si>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</si>
  <si>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</si>
  <si>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平成３０年度</t>
  </si>
  <si>
    <t>終了予定なし</t>
  </si>
  <si>
    <t>教育政策推進事業委託費</t>
  </si>
  <si>
    <t>委員等旅費</t>
  </si>
  <si>
    <t>職員旅費</t>
  </si>
  <si>
    <t>諸謝金</t>
  </si>
  <si>
    <t>庁費</t>
  </si>
  <si>
    <t>件</t>
  </si>
  <si>
    <t>委託費執行額／採択事業件数　　　　　　　　　　　　　　</t>
    <phoneticPr fontId="6"/>
  </si>
  <si>
    <t>千円</t>
  </si>
  <si>
    <t>千円/件</t>
    <phoneticPr fontId="6"/>
  </si>
  <si>
    <t>専修学校の社会人の在籍者数等
※各年度の目標値は前年度以上とする</t>
  </si>
  <si>
    <t>人</t>
  </si>
  <si>
    <t>本事業において、産学官の連携体制の中で、専修学校が担っている実践的な職業教育に対する理解を促進することにより、生涯を通じた学習機会の拡大につながっている。</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</si>
  <si>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</si>
  <si>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</si>
  <si>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</si>
  <si>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</si>
  <si>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</si>
  <si>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</si>
  <si>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</si>
  <si>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</si>
  <si>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</si>
  <si>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</si>
  <si>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</si>
  <si>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</si>
  <si>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</si>
  <si>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新30</t>
  </si>
  <si>
    <t>○</t>
  </si>
  <si>
    <t>1　新しい時代に向けた教育政策の推進</t>
    <phoneticPr fontId="6"/>
  </si>
  <si>
    <t>1-4 生涯を通じた学習機会の拡大</t>
    <phoneticPr fontId="6"/>
  </si>
  <si>
    <t>専修学校と地域の連携深化による職業教育魅力発信力強化事業</t>
    <phoneticPr fontId="6"/>
  </si>
  <si>
    <t>総合教育政策局</t>
    <phoneticPr fontId="6"/>
  </si>
  <si>
    <t>生涯学習推進課</t>
    <phoneticPr fontId="6"/>
  </si>
  <si>
    <t>-</t>
    <phoneticPr fontId="6"/>
  </si>
  <si>
    <t>生涯学習推進課長
根本　幸枝</t>
    <rPh sb="6" eb="7">
      <t>カ</t>
    </rPh>
    <rPh sb="7" eb="8">
      <t>チョウ</t>
    </rPh>
    <rPh sb="9" eb="11">
      <t>ネモト</t>
    </rPh>
    <rPh sb="12" eb="14">
      <t>ユキエ</t>
    </rPh>
    <phoneticPr fontId="6"/>
  </si>
  <si>
    <t>52,157/5</t>
    <phoneticPr fontId="6"/>
  </si>
  <si>
    <t>-</t>
    <phoneticPr fontId="6"/>
  </si>
  <si>
    <t>‐</t>
  </si>
  <si>
    <t>雑役務費</t>
    <rPh sb="0" eb="1">
      <t>ザツ</t>
    </rPh>
    <rPh sb="1" eb="4">
      <t>エキムヒ</t>
    </rPh>
    <phoneticPr fontId="6"/>
  </si>
  <si>
    <t>人件費</t>
    <rPh sb="0" eb="3">
      <t>ジンケンヒ</t>
    </rPh>
    <phoneticPr fontId="6"/>
  </si>
  <si>
    <t>調査研究補助業務、印刷費　等</t>
    <rPh sb="0" eb="2">
      <t>チョウサ</t>
    </rPh>
    <rPh sb="2" eb="4">
      <t>ケンキュウ</t>
    </rPh>
    <rPh sb="4" eb="6">
      <t>ホジョ</t>
    </rPh>
    <rPh sb="6" eb="8">
      <t>ギョウム</t>
    </rPh>
    <rPh sb="9" eb="11">
      <t>インサツ</t>
    </rPh>
    <rPh sb="11" eb="12">
      <t>ヒ</t>
    </rPh>
    <rPh sb="13" eb="14">
      <t>トウ</t>
    </rPh>
    <phoneticPr fontId="6"/>
  </si>
  <si>
    <t>研究員給与　等</t>
    <rPh sb="0" eb="3">
      <t>ケンキュウイン</t>
    </rPh>
    <rPh sb="3" eb="5">
      <t>キュウヨ</t>
    </rPh>
    <rPh sb="6" eb="7">
      <t>トウ</t>
    </rPh>
    <phoneticPr fontId="6"/>
  </si>
  <si>
    <t>その他</t>
    <rPh sb="2" eb="3">
      <t>タ</t>
    </rPh>
    <phoneticPr fontId="6"/>
  </si>
  <si>
    <t>諸謝金、旅費　等</t>
    <rPh sb="0" eb="3">
      <t>ショシャキン</t>
    </rPh>
    <rPh sb="4" eb="6">
      <t>リョヒ</t>
    </rPh>
    <rPh sb="7" eb="8">
      <t>トウ</t>
    </rPh>
    <phoneticPr fontId="6"/>
  </si>
  <si>
    <t>株式会社三菱総合研究所</t>
    <phoneticPr fontId="6"/>
  </si>
  <si>
    <t>社会のニーズに応える効果的な情報発信の推進</t>
    <rPh sb="0" eb="2">
      <t>シャカイ</t>
    </rPh>
    <rPh sb="7" eb="8">
      <t>コタ</t>
    </rPh>
    <rPh sb="10" eb="13">
      <t>コウカテキ</t>
    </rPh>
    <rPh sb="14" eb="16">
      <t>ジョウホウ</t>
    </rPh>
    <rPh sb="16" eb="18">
      <t>ハッシン</t>
    </rPh>
    <rPh sb="19" eb="21">
      <t>スイシン</t>
    </rPh>
    <phoneticPr fontId="6"/>
  </si>
  <si>
    <t>-</t>
    <phoneticPr fontId="6"/>
  </si>
  <si>
    <t>本事業は、専修学校が担っている実践的な職業教育を題材として、社会における職業教育への理解を促進し、職業接続を含めた幅広い視野からの進路選択をできる流れを構築するものであり、社会のニーズを反映したものである。事業を実施するにあたって、個別にヒアリングを行うなど事業の進捗等を把握することで、事業経費の効率的かつ適切な執行に努めている。</t>
    <rPh sb="116" eb="118">
      <t>コベツ</t>
    </rPh>
    <rPh sb="129" eb="131">
      <t>ジギョウ</t>
    </rPh>
    <rPh sb="132" eb="134">
      <t>シンチョク</t>
    </rPh>
    <rPh sb="134" eb="135">
      <t>トウ</t>
    </rPh>
    <rPh sb="136" eb="138">
      <t>ハアク</t>
    </rPh>
    <phoneticPr fontId="6"/>
  </si>
  <si>
    <t>本事業は、職業教育の理解を促進し、職業接続を含めた幅広い視野からの進路選択を実現できる流れを構築するための事業であり、高等教育機関への進学後や就職後等のミスマッチをなくしていくという社会のニーズを反映している。</t>
    <rPh sb="0" eb="1">
      <t>ホン</t>
    </rPh>
    <rPh sb="1" eb="3">
      <t>ジギョウ</t>
    </rPh>
    <rPh sb="5" eb="7">
      <t>ショクギョウ</t>
    </rPh>
    <rPh sb="7" eb="9">
      <t>キョウイク</t>
    </rPh>
    <rPh sb="10" eb="12">
      <t>リカイ</t>
    </rPh>
    <rPh sb="13" eb="15">
      <t>ソクシン</t>
    </rPh>
    <rPh sb="17" eb="19">
      <t>ショクギョウ</t>
    </rPh>
    <rPh sb="19" eb="21">
      <t>セツゾク</t>
    </rPh>
    <rPh sb="22" eb="23">
      <t>フク</t>
    </rPh>
    <rPh sb="25" eb="27">
      <t>ハバヒロ</t>
    </rPh>
    <rPh sb="28" eb="30">
      <t>シヤ</t>
    </rPh>
    <rPh sb="33" eb="35">
      <t>シンロ</t>
    </rPh>
    <rPh sb="35" eb="37">
      <t>センタク</t>
    </rPh>
    <rPh sb="38" eb="40">
      <t>ジツゲン</t>
    </rPh>
    <rPh sb="43" eb="44">
      <t>ナガ</t>
    </rPh>
    <rPh sb="46" eb="48">
      <t>コウチク</t>
    </rPh>
    <rPh sb="53" eb="55">
      <t>ジギョウ</t>
    </rPh>
    <rPh sb="59" eb="61">
      <t>コウトウ</t>
    </rPh>
    <rPh sb="61" eb="63">
      <t>キョウイク</t>
    </rPh>
    <rPh sb="63" eb="65">
      <t>キカン</t>
    </rPh>
    <rPh sb="67" eb="69">
      <t>シンガク</t>
    </rPh>
    <rPh sb="69" eb="70">
      <t>ゴ</t>
    </rPh>
    <rPh sb="71" eb="74">
      <t>シュウショクゴ</t>
    </rPh>
    <rPh sb="74" eb="75">
      <t>トウ</t>
    </rPh>
    <rPh sb="91" eb="93">
      <t>シャカイ</t>
    </rPh>
    <rPh sb="98" eb="100">
      <t>ハンエイ</t>
    </rPh>
    <phoneticPr fontId="6"/>
  </si>
  <si>
    <t>本事業は、専修学校が担う職業教育を実際に体感する経験を通じて、職業教育への理解を促進するものであり、多様な学習ニーズに応えるための学習機会の充実という達成目標を実現する主要な事業である。</t>
    <rPh sb="17" eb="19">
      <t>ジッサイ</t>
    </rPh>
    <rPh sb="20" eb="22">
      <t>タイカン</t>
    </rPh>
    <rPh sb="24" eb="26">
      <t>ケイケン</t>
    </rPh>
    <rPh sb="27" eb="28">
      <t>ツウ</t>
    </rPh>
    <phoneticPr fontId="6"/>
  </si>
  <si>
    <t>必要に応じて受益者に負担を求めるよう委託要項等に定めるなどにより、受益者との負担関係が妥当なものとなるよう努めている。</t>
    <rPh sb="0" eb="2">
      <t>ヒツヨウ</t>
    </rPh>
    <rPh sb="18" eb="20">
      <t>イタク</t>
    </rPh>
    <rPh sb="20" eb="22">
      <t>ヨウコウ</t>
    </rPh>
    <rPh sb="22" eb="23">
      <t>トウ</t>
    </rPh>
    <rPh sb="24" eb="25">
      <t>サダ</t>
    </rPh>
    <rPh sb="33" eb="36">
      <t>ジュエキシャ</t>
    </rPh>
    <rPh sb="38" eb="40">
      <t>フタン</t>
    </rPh>
    <rPh sb="40" eb="42">
      <t>カンケイ</t>
    </rPh>
    <rPh sb="43" eb="45">
      <t>ダトウ</t>
    </rPh>
    <rPh sb="53" eb="54">
      <t>ツト</t>
    </rPh>
    <phoneticPr fontId="7"/>
  </si>
  <si>
    <t>委託要項等において、事業経費の効率的な執行、委託費の使途の明確化等について定め、単位当たりのコスト削減に努めている。</t>
    <rPh sb="0" eb="2">
      <t>イタク</t>
    </rPh>
    <rPh sb="2" eb="4">
      <t>ヨウコウ</t>
    </rPh>
    <rPh sb="4" eb="5">
      <t>トウ</t>
    </rPh>
    <rPh sb="10" eb="12">
      <t>ジギョウ</t>
    </rPh>
    <rPh sb="12" eb="14">
      <t>ケイヒ</t>
    </rPh>
    <rPh sb="15" eb="18">
      <t>コウリツテキ</t>
    </rPh>
    <rPh sb="19" eb="21">
      <t>シッコウ</t>
    </rPh>
    <rPh sb="22" eb="24">
      <t>イタク</t>
    </rPh>
    <rPh sb="24" eb="25">
      <t>ヒ</t>
    </rPh>
    <rPh sb="26" eb="28">
      <t>シト</t>
    </rPh>
    <rPh sb="29" eb="32">
      <t>メイカクカ</t>
    </rPh>
    <rPh sb="32" eb="33">
      <t>トウ</t>
    </rPh>
    <rPh sb="37" eb="38">
      <t>サダ</t>
    </rPh>
    <rPh sb="40" eb="42">
      <t>タンイ</t>
    </rPh>
    <rPh sb="42" eb="43">
      <t>ア</t>
    </rPh>
    <rPh sb="49" eb="51">
      <t>サクゲン</t>
    </rPh>
    <rPh sb="52" eb="53">
      <t>ツト</t>
    </rPh>
    <phoneticPr fontId="6"/>
  </si>
  <si>
    <t>委託要項等において、委託費の使途を明確化するとともに、受託団体が執行時に必要な証拠書類を定めることにより、事業経費が合理的なものになるよう努めている。</t>
    <phoneticPr fontId="6"/>
  </si>
  <si>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6"/>
  </si>
  <si>
    <t>成果物は教育関係機関をはじめ広く一般にも利用できるよう、関係機関等への配布やホームページでの公表を行い、活用を図っている。</t>
    <phoneticPr fontId="6"/>
  </si>
  <si>
    <t>産業の高度化やグローバル化の進展の中で、職業はより専門化し、職業人として専門的な知識・技能が求められるようになっていくことが予想され、地域産業を担い、実践的に活躍し、あるいは我が国の産業を牽引していく人材を各分野において養成するための職業教育の充実がますます重要なものになってくる。これを踏まえ、専修学校が担っている実践的な職業教育の魅力発信力を強化することで、職業教育への理解を促進し、職業接続を含めた幅広い視野からの進路選択をできる流れを構築する。</t>
    <phoneticPr fontId="6"/>
  </si>
  <si>
    <t>専修学校が担う実践的な職業教育に関する理解を促進するため、中学校や高等学校、企業等、各ターゲットを意識した、効果的な情報集約・情報発信等の在り方・手法について検証を行うとともに、検証により示された方針等を踏まえ、各ステークホルダー別、各地域特性別に専修学校と各教育機関や企業等が連携した「職業体感型教育」（職業体験講座の提供、出前授業）等を実施した際の効果や連携にあたっての留意点等を整理する。</t>
    <phoneticPr fontId="6"/>
  </si>
  <si>
    <t>新30-0001</t>
    <rPh sb="0" eb="1">
      <t>シン</t>
    </rPh>
    <phoneticPr fontId="6"/>
  </si>
  <si>
    <t>29,994/1</t>
    <phoneticPr fontId="6"/>
  </si>
  <si>
    <t>日本再興戦略改訂2015（平成27年6月30日閣議決定）
ニッポン一億総活躍プラン（平成28年6月2日閣議決定）
一億総活躍社会の構築に向けた提言（平成29年5月10日自由民主党一億総活躍本部）
働き方改革実行計画（平成29年3月28日働き方改革実現会議決定）
「まち・ひと・しごと創生総合戦略（2016改訂版）」（平成28年12月22日閣議決定）
第3期教育振興基本計画（平成30年6月15日閣議決定）</t>
    <phoneticPr fontId="6"/>
  </si>
  <si>
    <t>本事業は、全国に取組を拡大していくためにモデルを普及していく事業であるため、地方や民間が個別に行うものではなく、国が総合的に推進していく必要がある。</t>
    <rPh sb="5" eb="7">
      <t>ゼンコク</t>
    </rPh>
    <rPh sb="8" eb="10">
      <t>トリクミ</t>
    </rPh>
    <rPh sb="11" eb="13">
      <t>カクダイ</t>
    </rPh>
    <rPh sb="24" eb="26">
      <t>フキュウ</t>
    </rPh>
    <rPh sb="30" eb="32">
      <t>ジギョウ</t>
    </rPh>
    <rPh sb="38" eb="40">
      <t>チホウ</t>
    </rPh>
    <rPh sb="41" eb="43">
      <t>ミンカン</t>
    </rPh>
    <rPh sb="44" eb="46">
      <t>コベツ</t>
    </rPh>
    <rPh sb="47" eb="48">
      <t>オコナ</t>
    </rPh>
    <rPh sb="56" eb="57">
      <t>クニ</t>
    </rPh>
    <rPh sb="58" eb="61">
      <t>ソウゴウテキ</t>
    </rPh>
    <rPh sb="62" eb="64">
      <t>スイシン</t>
    </rPh>
    <rPh sb="68" eb="70">
      <t>ヒツヨウ</t>
    </rPh>
    <phoneticPr fontId="6"/>
  </si>
  <si>
    <t>△</t>
  </si>
  <si>
    <t>適正な契約手続きを行うとともに、事業経費の効率的な執行を図り、且つ効果的な事業成果が得られるよう努める。また、過年度の成果については広く活用されるように、関係機関等への配布やホームページでの公表を行い、積極的に情報発信していくよう委託先への周知等に努める。</t>
    <rPh sb="77" eb="79">
      <t>カンケイ</t>
    </rPh>
    <rPh sb="79" eb="81">
      <t>キカン</t>
    </rPh>
    <rPh sb="81" eb="82">
      <t>トウ</t>
    </rPh>
    <rPh sb="84" eb="86">
      <t>ハイフ</t>
    </rPh>
    <rPh sb="95" eb="97">
      <t>コウヒョウ</t>
    </rPh>
    <rPh sb="98" eb="99">
      <t>オコナ</t>
    </rPh>
    <rPh sb="115" eb="118">
      <t>イタクサキ</t>
    </rPh>
    <rPh sb="120" eb="122">
      <t>シュウチ</t>
    </rPh>
    <rPh sb="122" eb="123">
      <t>トウ</t>
    </rPh>
    <rPh sb="124" eb="125">
      <t>ツト</t>
    </rPh>
    <phoneticPr fontId="6"/>
  </si>
  <si>
    <t>進捗状況等に係るヒアリング等を個別に複数回実施するなどして、受託団体に対して適切な経費の執行を指示し、効率化に努めている。</t>
    <phoneticPr fontId="6"/>
  </si>
  <si>
    <t>本事業は、職業教育への理解を促進し、幅広い視野からの進路選択の実現が見込まれる事業であり、他の手段・方法等と比較して、より効果的な事業である。また、受託先とは進捗状況等に係るヒアリング等を個別に複数回実施するなどして、受託団体に対して適切な経費の執行を指示し、効率化に努めている。</t>
    <rPh sb="5" eb="7">
      <t>ショクギョウ</t>
    </rPh>
    <rPh sb="7" eb="9">
      <t>キョウイク</t>
    </rPh>
    <rPh sb="11" eb="13">
      <t>リカイ</t>
    </rPh>
    <rPh sb="14" eb="16">
      <t>ソクシン</t>
    </rPh>
    <rPh sb="18" eb="20">
      <t>ハバヒロ</t>
    </rPh>
    <rPh sb="21" eb="23">
      <t>シヤ</t>
    </rPh>
    <rPh sb="26" eb="28">
      <t>シンロ</t>
    </rPh>
    <rPh sb="28" eb="30">
      <t>センタク</t>
    </rPh>
    <rPh sb="31" eb="33">
      <t>ジツゲン</t>
    </rPh>
    <rPh sb="74" eb="76">
      <t>ジュタク</t>
    </rPh>
    <rPh sb="76" eb="77">
      <t>サキ</t>
    </rPh>
    <phoneticPr fontId="6"/>
  </si>
  <si>
    <t>効果的な情報集約・情報収集について検討を行いその手法について検証を行った件数（採択件数）</t>
    <rPh sb="39" eb="41">
      <t>サイタク</t>
    </rPh>
    <rPh sb="41" eb="43">
      <t>ケンスウ</t>
    </rPh>
    <phoneticPr fontId="6"/>
  </si>
  <si>
    <t>2021年度までにすべての都道府県において「職業体感型教育」（職業体験講座の提供、出前授業）等を実施</t>
  </si>
  <si>
    <t>「職業体感型教育」（職業体験講座の提供、出前授業）等を実施した都道府県の数</t>
  </si>
  <si>
    <t>本事業は、採択事業数が少なく、成果実績も数値化していないため、現時点では成果目標に見合ったものかどうかの判断はできない。</t>
    <rPh sb="0" eb="1">
      <t>ホン</t>
    </rPh>
    <rPh sb="1" eb="3">
      <t>ジギョウ</t>
    </rPh>
    <rPh sb="5" eb="7">
      <t>サイタク</t>
    </rPh>
    <rPh sb="7" eb="9">
      <t>ジギョウ</t>
    </rPh>
    <rPh sb="9" eb="10">
      <t>スウ</t>
    </rPh>
    <rPh sb="11" eb="12">
      <t>スク</t>
    </rPh>
    <rPh sb="15" eb="17">
      <t>セイカ</t>
    </rPh>
    <rPh sb="17" eb="19">
      <t>ジッセキ</t>
    </rPh>
    <rPh sb="20" eb="23">
      <t>スウチカ</t>
    </rPh>
    <rPh sb="31" eb="34">
      <t>ゲンジテン</t>
    </rPh>
    <rPh sb="36" eb="38">
      <t>セイカ</t>
    </rPh>
    <rPh sb="38" eb="40">
      <t>モクヒョウ</t>
    </rPh>
    <rPh sb="41" eb="43">
      <t>ミア</t>
    </rPh>
    <rPh sb="52" eb="54">
      <t>ハンダン</t>
    </rPh>
    <phoneticPr fontId="6"/>
  </si>
  <si>
    <t>契約日が当初の予定より後ろにずれこんだこと等のためによる。
また、採択した事業については、適切な審査を行うとともに、契約後もヒアリング等を個別に複数回実施し委託先に対して効率的な執行を求めることなどにより不用が生じたものである。</t>
    <rPh sb="0" eb="3">
      <t>ケイヤクビ</t>
    </rPh>
    <rPh sb="4" eb="6">
      <t>トウショ</t>
    </rPh>
    <rPh sb="7" eb="9">
      <t>ヨテイ</t>
    </rPh>
    <rPh sb="11" eb="12">
      <t>ウシ</t>
    </rPh>
    <rPh sb="21" eb="22">
      <t>トウ</t>
    </rPh>
    <rPh sb="33" eb="35">
      <t>サイタク</t>
    </rPh>
    <rPh sb="37" eb="39">
      <t>ジギョウ</t>
    </rPh>
    <phoneticPr fontId="6"/>
  </si>
  <si>
    <t>30年度は、当初の見込みより採択事業数が少なかったが、採択した事業については、個別にヒアリングを重ね、進捗状況を共有しながら事業を進めたため、当初の事業計画に沿って進捗したものになっている。</t>
    <rPh sb="2" eb="4">
      <t>ネンド</t>
    </rPh>
    <rPh sb="6" eb="8">
      <t>トウショ</t>
    </rPh>
    <rPh sb="9" eb="11">
      <t>ミコミ</t>
    </rPh>
    <rPh sb="27" eb="29">
      <t>サイタク</t>
    </rPh>
    <rPh sb="31" eb="33">
      <t>ジギョウ</t>
    </rPh>
    <rPh sb="39" eb="41">
      <t>コベツ</t>
    </rPh>
    <rPh sb="48" eb="49">
      <t>カサ</t>
    </rPh>
    <rPh sb="51" eb="53">
      <t>シンチョク</t>
    </rPh>
    <rPh sb="53" eb="55">
      <t>ジョウキョウ</t>
    </rPh>
    <rPh sb="56" eb="58">
      <t>キョウユウ</t>
    </rPh>
    <rPh sb="62" eb="64">
      <t>ジギョウ</t>
    </rPh>
    <rPh sb="65" eb="66">
      <t>スス</t>
    </rPh>
    <rPh sb="71" eb="73">
      <t>トウショ</t>
    </rPh>
    <rPh sb="74" eb="76">
      <t>ジギョウ</t>
    </rPh>
    <rPh sb="76" eb="78">
      <t>ケイカク</t>
    </rPh>
    <rPh sb="79" eb="80">
      <t>ソ</t>
    </rPh>
    <rPh sb="82" eb="84">
      <t>シンチョク</t>
    </rPh>
    <phoneticPr fontId="6"/>
  </si>
  <si>
    <t>A.株式会社三菱総合研究所</t>
    <rPh sb="2" eb="6">
      <t>カブシキガイシャ</t>
    </rPh>
    <rPh sb="6" eb="8">
      <t>ミツビシ</t>
    </rPh>
    <rPh sb="8" eb="10">
      <t>ソウゴウ</t>
    </rPh>
    <rPh sb="10" eb="13">
      <t>ケンキュウジョ</t>
    </rPh>
    <phoneticPr fontId="6"/>
  </si>
  <si>
    <t>有</t>
  </si>
  <si>
    <t>本契約は平成２９年度の公募要領のとおり、当該年度契約団体の取組について事業実績及び平成３０年度の事業計画を元に審査を行い継続契約を行ったものであり、契約の性質又は目的が一般競争を許さないことから、会計法第２９条の３第４項を適用して随意契約を締結した。</t>
    <rPh sb="4" eb="6">
      <t>ヘイセイ</t>
    </rPh>
    <rPh sb="8" eb="10">
      <t>ネンド</t>
    </rPh>
    <rPh sb="20" eb="22">
      <t>トウガイ</t>
    </rPh>
    <rPh sb="41" eb="43">
      <t>ヘイセイ</t>
    </rPh>
    <phoneticPr fontId="6"/>
  </si>
  <si>
    <t>支出先の選定に当たっては、初年次に複数者による企画競争を行い、外部有識者による審査を実施しており、支出先の選定方法は妥当である。なお、本事業は複数年の実施を見込んだ事業であり、2年目以降の契約についても公募要領に定めたとおり、過年度の事業実績及び次年度の事業計画を基に審査を行い、事業の継続の可否を判断したうえで、引き続き委託契約することとしたものである。</t>
    <phoneticPr fontId="6"/>
  </si>
  <si>
    <t>-</t>
    <phoneticPr fontId="6"/>
  </si>
  <si>
    <t>事業の目的及び内容については施策目標の達成手段として適切なものとなっている。ただし、成果指標は、事業の成果を測ることができているのか疑問であり、指標の設定について再考すべきである。成果目標値についても、目標値は低設定と見受けられ適正な評価ができない。事業の目的にある「専修学校が担っている実践的な職業教育の魅力発信力を強化することで、職業教育への理解を促進し、職業接続を含めた幅広い視野からの進路選択をできる流れを構築する」について、現在設定している成果指標では、事業目的の達成が評価できない。また、支出先の選定については、競争性の確保に向け検証等が行われているものの、今後の対策について一層の工夫が必要である。</t>
    <phoneticPr fontId="6"/>
  </si>
  <si>
    <t>１．事業評価の観点：この事業は、専修学校が担っている実践的な職業教育の魅力発信力を強化することで、職業教育への理解を促進し、職業接続を含めた幅広い視野からの進路選択をできる流れを構築することを目的とした事業であり、事業成果等の検証の観点から検証を行った。
２．所見：この事業は、事業の目的及び内容については適切なものとなっているが、現在設定している成果指標では事業目的の達成が評価できない。また、成果目標値についても低い設定となっていると見受けられるため、適正な評価ができない。外部有識者の所見にもあるとおり、成果指標については事業の成果を図ることが可能な指標を再考するとともに、より高い目標値を設定すべきである。</t>
  </si>
  <si>
    <t>外部有識者の所見も踏まえ、今後成果目標、指標についてはその水準の妥当性等について各委託先の事業の進捗状況も踏まえ検討する。</t>
    <rPh sb="17" eb="19">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</si>
</sst>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0" borderId="30"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160564</xdr:colOff>
      <xdr:row>740</xdr:row>
      <xdr:rowOff>107043</xdr:rowOff>
    </xdr:from>
    <xdr:to>
      <xdr:col>43</xdr:col>
      <xdr:colOff>81643</xdr:colOff>
      <xdr:row>744</xdr:row>
      <xdr:rowOff>266700</xdr:rowOff>
    </xdr:to>
    <xdr:sp macro="" textlink="">
      <xdr:nvSpPr>
        <xdr:cNvPr id="3" name="大かっこ 2">
          <a:extLst>
            <a:ext uri="{FF2B5EF4-FFF2-40B4-BE49-F238E27FC236}">
              <a16:creationId xmlns:a16="http://schemas.microsoft.com/office/drawing/2014/main" id="{EB300B87-09F7-4E4F-8EB6-7C7B0D865652}"/>
            </a:ext>
          </a:extLst>
        </xdr:cNvPr>
        <xdr:cNvSpPr/>
      </xdr:nvSpPr>
      <xdr:spPr>
        <a:xfrm>
          <a:off x="6691993" y="44194186"/>
          <a:ext cx="2166257" cy="15748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185057</xdr:colOff>
      <xdr:row>740</xdr:row>
      <xdr:rowOff>81643</xdr:rowOff>
    </xdr:from>
    <xdr:to>
      <xdr:col>44</xdr:col>
      <xdr:colOff>40822</xdr:colOff>
      <xdr:row>744</xdr:row>
      <xdr:rowOff>196103</xdr:rowOff>
    </xdr:to>
    <xdr:sp macro="" textlink="">
      <xdr:nvSpPr>
        <xdr:cNvPr id="4" name="テキスト ボックス 3">
          <a:extLst>
            <a:ext uri="{FF2B5EF4-FFF2-40B4-BE49-F238E27FC236}">
              <a16:creationId xmlns:a16="http://schemas.microsoft.com/office/drawing/2014/main" id="{15178946-6E7E-4CB8-B225-C376B315E6C0}"/>
            </a:ext>
          </a:extLst>
        </xdr:cNvPr>
        <xdr:cNvSpPr txBox="1"/>
      </xdr:nvSpPr>
      <xdr:spPr>
        <a:xfrm>
          <a:off x="6920593" y="44168786"/>
          <a:ext cx="2100943" cy="152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                </a:t>
          </a:r>
          <a:r>
            <a:rPr kumimoji="1" lang="en-US" altLang="ja-JP" sz="1100"/>
            <a:t>0.3</a:t>
          </a:r>
          <a:r>
            <a:rPr kumimoji="1" lang="ja-JP" altLang="en-US" sz="1100"/>
            <a:t>百万円</a:t>
          </a:r>
          <a:endParaRPr kumimoji="1" lang="en-US" altLang="ja-JP" sz="1100"/>
        </a:p>
        <a:p>
          <a:r>
            <a:rPr kumimoji="1" lang="ja-JP" altLang="en-US" sz="1100"/>
            <a:t>②職員旅費　　　　</a:t>
          </a:r>
          <a:r>
            <a:rPr kumimoji="1" lang="en-US" altLang="ja-JP" sz="1100"/>
            <a:t>0.2</a:t>
          </a:r>
          <a:r>
            <a:rPr kumimoji="1" lang="ja-JP" altLang="en-US" sz="1100"/>
            <a:t>百万円</a:t>
          </a:r>
          <a:endParaRPr kumimoji="1" lang="en-US" altLang="ja-JP" sz="1100"/>
        </a:p>
        <a:p>
          <a:r>
            <a:rPr kumimoji="1" lang="ja-JP" altLang="en-US" sz="1100"/>
            <a:t>③委員等旅費       </a:t>
          </a:r>
          <a:r>
            <a:rPr kumimoji="1" lang="en-US" altLang="ja-JP" sz="1100"/>
            <a:t>0.2</a:t>
          </a:r>
          <a:r>
            <a:rPr kumimoji="1" lang="ja-JP" altLang="en-US" sz="1100"/>
            <a:t>百万円</a:t>
          </a:r>
          <a:endParaRPr kumimoji="1" lang="en-US" altLang="ja-JP" sz="1100"/>
        </a:p>
        <a:p>
          <a:r>
            <a:rPr kumimoji="1" lang="ja-JP" altLang="en-US" sz="1100"/>
            <a:t>④庁費                    </a:t>
          </a:r>
          <a:r>
            <a:rPr kumimoji="1" lang="en-US" altLang="ja-JP" sz="1100"/>
            <a:t>0.1</a:t>
          </a:r>
          <a:r>
            <a:rPr kumimoji="1" lang="ja-JP" altLang="en-US" sz="1100"/>
            <a:t>百万円</a:t>
          </a:r>
          <a:endParaRPr kumimoji="1" lang="en-US" altLang="ja-JP" sz="1100"/>
        </a:p>
        <a:p>
          <a:r>
            <a:rPr kumimoji="1" lang="ja-JP" altLang="en-US" sz="1100"/>
            <a:t>を含む。</a:t>
          </a:r>
        </a:p>
      </xdr:txBody>
    </xdr:sp>
    <xdr:clientData/>
  </xdr:twoCellAnchor>
  <xdr:twoCellAnchor>
    <xdr:from>
      <xdr:col>14</xdr:col>
      <xdr:colOff>202293</xdr:colOff>
      <xdr:row>745</xdr:row>
      <xdr:rowOff>319315</xdr:rowOff>
    </xdr:from>
    <xdr:to>
      <xdr:col>40</xdr:col>
      <xdr:colOff>12393</xdr:colOff>
      <xdr:row>747</xdr:row>
      <xdr:rowOff>103402</xdr:rowOff>
    </xdr:to>
    <xdr:sp macro="" textlink="">
      <xdr:nvSpPr>
        <xdr:cNvPr id="5" name="テキスト ボックス 4">
          <a:extLst>
            <a:ext uri="{FF2B5EF4-FFF2-40B4-BE49-F238E27FC236}">
              <a16:creationId xmlns:a16="http://schemas.microsoft.com/office/drawing/2014/main" id="{92C96747-6874-4B7E-9B3A-22508C765FEE}"/>
            </a:ext>
          </a:extLst>
        </xdr:cNvPr>
        <xdr:cNvSpPr txBox="1"/>
      </xdr:nvSpPr>
      <xdr:spPr>
        <a:xfrm>
          <a:off x="3059793" y="46175386"/>
          <a:ext cx="5116886" cy="491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22</xdr:col>
      <xdr:colOff>80736</xdr:colOff>
      <xdr:row>748</xdr:row>
      <xdr:rowOff>134257</xdr:rowOff>
    </xdr:from>
    <xdr:to>
      <xdr:col>28</xdr:col>
      <xdr:colOff>126561</xdr:colOff>
      <xdr:row>749</xdr:row>
      <xdr:rowOff>260922</xdr:rowOff>
    </xdr:to>
    <xdr:sp macro="" textlink="">
      <xdr:nvSpPr>
        <xdr:cNvPr id="6" name="下矢印 4">
          <a:extLst>
            <a:ext uri="{FF2B5EF4-FFF2-40B4-BE49-F238E27FC236}">
              <a16:creationId xmlns:a16="http://schemas.microsoft.com/office/drawing/2014/main" id="{B17E473E-F268-490E-9393-61BA76CDD9C4}"/>
            </a:ext>
          </a:extLst>
        </xdr:cNvPr>
        <xdr:cNvSpPr/>
      </xdr:nvSpPr>
      <xdr:spPr>
        <a:xfrm>
          <a:off x="4571093" y="47051686"/>
          <a:ext cx="1270468" cy="48045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176893</xdr:colOff>
      <xdr:row>750</xdr:row>
      <xdr:rowOff>125186</xdr:rowOff>
    </xdr:from>
    <xdr:to>
      <xdr:col>28</xdr:col>
      <xdr:colOff>100352</xdr:colOff>
      <xdr:row>751</xdr:row>
      <xdr:rowOff>110168</xdr:rowOff>
    </xdr:to>
    <xdr:sp macro="" textlink="">
      <xdr:nvSpPr>
        <xdr:cNvPr id="7" name="テキスト ボックス 6">
          <a:extLst>
            <a:ext uri="{FF2B5EF4-FFF2-40B4-BE49-F238E27FC236}">
              <a16:creationId xmlns:a16="http://schemas.microsoft.com/office/drawing/2014/main" id="{F1A4D627-1F32-4AB5-AA29-FCE1F1FA7AA0}"/>
            </a:ext>
          </a:extLst>
        </xdr:cNvPr>
        <xdr:cNvSpPr txBox="1"/>
      </xdr:nvSpPr>
      <xdr:spPr>
        <a:xfrm>
          <a:off x="3034393" y="47750186"/>
          <a:ext cx="2780959" cy="33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18</xdr:col>
      <xdr:colOff>185964</xdr:colOff>
      <xdr:row>751</xdr:row>
      <xdr:rowOff>228600</xdr:rowOff>
    </xdr:from>
    <xdr:to>
      <xdr:col>32</xdr:col>
      <xdr:colOff>83010</xdr:colOff>
      <xdr:row>753</xdr:row>
      <xdr:rowOff>161445</xdr:rowOff>
    </xdr:to>
    <xdr:sp macro="" textlink="">
      <xdr:nvSpPr>
        <xdr:cNvPr id="8" name="テキスト ボックス 7">
          <a:extLst>
            <a:ext uri="{FF2B5EF4-FFF2-40B4-BE49-F238E27FC236}">
              <a16:creationId xmlns:a16="http://schemas.microsoft.com/office/drawing/2014/main" id="{D88BDAD9-2A33-4107-8DB9-6BAD3532F7C5}"/>
            </a:ext>
          </a:extLst>
        </xdr:cNvPr>
        <xdr:cNvSpPr txBox="1"/>
      </xdr:nvSpPr>
      <xdr:spPr>
        <a:xfrm>
          <a:off x="3859893" y="48207386"/>
          <a:ext cx="2754546" cy="6404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株式会社三菱総合研究所</a:t>
          </a:r>
          <a:endParaRPr kumimoji="1" lang="en-US" altLang="ja-JP" sz="1200"/>
        </a:p>
        <a:p>
          <a:pPr algn="ctr"/>
          <a:r>
            <a:rPr kumimoji="1" lang="ja-JP" altLang="en-US" sz="1200"/>
            <a:t>３０．０百万円</a:t>
          </a:r>
        </a:p>
      </xdr:txBody>
    </xdr:sp>
    <xdr:clientData/>
  </xdr:twoCellAnchor>
  <xdr:twoCellAnchor>
    <xdr:from>
      <xdr:col>14</xdr:col>
      <xdr:colOff>176893</xdr:colOff>
      <xdr:row>753</xdr:row>
      <xdr:rowOff>350158</xdr:rowOff>
    </xdr:from>
    <xdr:to>
      <xdr:col>40</xdr:col>
      <xdr:colOff>132671</xdr:colOff>
      <xdr:row>755</xdr:row>
      <xdr:rowOff>217716</xdr:rowOff>
    </xdr:to>
    <xdr:sp macro="" textlink="">
      <xdr:nvSpPr>
        <xdr:cNvPr id="9" name="テキスト ボックス 8">
          <a:extLst>
            <a:ext uri="{FF2B5EF4-FFF2-40B4-BE49-F238E27FC236}">
              <a16:creationId xmlns:a16="http://schemas.microsoft.com/office/drawing/2014/main" id="{C874FD55-7437-4A84-8EAC-E97527E21B2B}"/>
            </a:ext>
          </a:extLst>
        </xdr:cNvPr>
        <xdr:cNvSpPr txBox="1"/>
      </xdr:nvSpPr>
      <xdr:spPr>
        <a:xfrm>
          <a:off x="3034393" y="49036515"/>
          <a:ext cx="5262564" cy="575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専修学校が担う職業教育に関する理解を促進するための</a:t>
          </a:r>
          <a:endParaRPr kumimoji="1" lang="en-US" altLang="ja-JP" sz="1100"/>
        </a:p>
        <a:p>
          <a:pPr algn="ctr"/>
          <a:r>
            <a:rPr kumimoji="1" lang="ja-JP" altLang="en-US" sz="1100"/>
            <a:t>情報集約・発信の在り方・手法についての検討・検証</a:t>
          </a:r>
        </a:p>
      </xdr:txBody>
    </xdr:sp>
    <xdr:clientData/>
  </xdr:twoCellAnchor>
  <xdr:twoCellAnchor>
    <xdr:from>
      <xdr:col>14</xdr:col>
      <xdr:colOff>163286</xdr:colOff>
      <xdr:row>745</xdr:row>
      <xdr:rowOff>353783</xdr:rowOff>
    </xdr:from>
    <xdr:to>
      <xdr:col>39</xdr:col>
      <xdr:colOff>163286</xdr:colOff>
      <xdr:row>747</xdr:row>
      <xdr:rowOff>81644</xdr:rowOff>
    </xdr:to>
    <xdr:sp macro="" textlink="">
      <xdr:nvSpPr>
        <xdr:cNvPr id="10" name="大かっこ 9">
          <a:extLst>
            <a:ext uri="{FF2B5EF4-FFF2-40B4-BE49-F238E27FC236}">
              <a16:creationId xmlns:a16="http://schemas.microsoft.com/office/drawing/2014/main" id="{BEBB4C5E-290E-41E7-BCC1-31571DF5E2A5}"/>
            </a:ext>
          </a:extLst>
        </xdr:cNvPr>
        <xdr:cNvSpPr/>
      </xdr:nvSpPr>
      <xdr:spPr>
        <a:xfrm>
          <a:off x="3020786" y="46209854"/>
          <a:ext cx="5102679" cy="435433"/>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13605</xdr:colOff>
      <xdr:row>754</xdr:row>
      <xdr:rowOff>54425</xdr:rowOff>
    </xdr:from>
    <xdr:to>
      <xdr:col>40</xdr:col>
      <xdr:colOff>27212</xdr:colOff>
      <xdr:row>755</xdr:row>
      <xdr:rowOff>136071</xdr:rowOff>
    </xdr:to>
    <xdr:sp macro="" textlink="">
      <xdr:nvSpPr>
        <xdr:cNvPr id="11" name="大かっこ 10">
          <a:extLst>
            <a:ext uri="{FF2B5EF4-FFF2-40B4-BE49-F238E27FC236}">
              <a16:creationId xmlns:a16="http://schemas.microsoft.com/office/drawing/2014/main" id="{ECC2C084-BFD7-4B13-A68E-D5A00B4434B6}"/>
            </a:ext>
          </a:extLst>
        </xdr:cNvPr>
        <xdr:cNvSpPr/>
      </xdr:nvSpPr>
      <xdr:spPr>
        <a:xfrm>
          <a:off x="3075212" y="49094568"/>
          <a:ext cx="5116286" cy="435432"/>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149678</xdr:colOff>
      <xdr:row>741</xdr:row>
      <xdr:rowOff>312964</xdr:rowOff>
    </xdr:from>
    <xdr:to>
      <xdr:col>30</xdr:col>
      <xdr:colOff>186998</xdr:colOff>
      <xdr:row>743</xdr:row>
      <xdr:rowOff>218915</xdr:rowOff>
    </xdr:to>
    <xdr:sp macro="" textlink="">
      <xdr:nvSpPr>
        <xdr:cNvPr id="12" name="テキスト ボックス 11">
          <a:extLst>
            <a:ext uri="{FF2B5EF4-FFF2-40B4-BE49-F238E27FC236}">
              <a16:creationId xmlns:a16="http://schemas.microsoft.com/office/drawing/2014/main" id="{6B58410C-BD7A-4C7D-B3D4-D3E2F5EC69EE}"/>
            </a:ext>
          </a:extLst>
        </xdr:cNvPr>
        <xdr:cNvSpPr txBox="1"/>
      </xdr:nvSpPr>
      <xdr:spPr>
        <a:xfrm>
          <a:off x="4027714" y="44753893"/>
          <a:ext cx="2282498" cy="6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３０</a:t>
          </a:r>
          <a:r>
            <a:rPr kumimoji="1" lang="en-US" altLang="ja-JP" sz="1200"/>
            <a:t>.</a:t>
          </a:r>
          <a:r>
            <a:rPr kumimoji="1" lang="ja-JP" altLang="en-US" sz="1200"/>
            <a:t>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609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578</v>
      </c>
      <c r="H5" s="559"/>
      <c r="I5" s="559"/>
      <c r="J5" s="559"/>
      <c r="K5" s="559"/>
      <c r="L5" s="559"/>
      <c r="M5" s="560" t="s">
        <v>66</v>
      </c>
      <c r="N5" s="561"/>
      <c r="O5" s="561"/>
      <c r="P5" s="561"/>
      <c r="Q5" s="561"/>
      <c r="R5" s="562"/>
      <c r="S5" s="563" t="s">
        <v>579</v>
      </c>
      <c r="T5" s="559"/>
      <c r="U5" s="559"/>
      <c r="V5" s="559"/>
      <c r="W5" s="559"/>
      <c r="X5" s="564"/>
      <c r="Y5" s="719" t="s">
        <v>3</v>
      </c>
      <c r="Z5" s="720"/>
      <c r="AA5" s="720"/>
      <c r="AB5" s="720"/>
      <c r="AC5" s="720"/>
      <c r="AD5" s="721"/>
      <c r="AE5" s="722" t="s">
        <v>611</v>
      </c>
      <c r="AF5" s="722"/>
      <c r="AG5" s="722"/>
      <c r="AH5" s="722"/>
      <c r="AI5" s="722"/>
      <c r="AJ5" s="722"/>
      <c r="AK5" s="722"/>
      <c r="AL5" s="722"/>
      <c r="AM5" s="722"/>
      <c r="AN5" s="722"/>
      <c r="AO5" s="722"/>
      <c r="AP5" s="723"/>
      <c r="AQ5" s="724" t="s">
        <v>613</v>
      </c>
      <c r="AR5" s="725"/>
      <c r="AS5" s="725"/>
      <c r="AT5" s="725"/>
      <c r="AU5" s="725"/>
      <c r="AV5" s="725"/>
      <c r="AW5" s="725"/>
      <c r="AX5" s="726"/>
    </row>
    <row r="6" spans="1:50" ht="39" customHeight="1" x14ac:dyDescent="0.15">
      <c r="A6" s="729" t="s">
        <v>4</v>
      </c>
      <c r="B6" s="730"/>
      <c r="C6" s="730"/>
      <c r="D6" s="730"/>
      <c r="E6" s="730"/>
      <c r="F6" s="73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44.75" customHeight="1" x14ac:dyDescent="0.15">
      <c r="A7" s="830" t="s">
        <v>22</v>
      </c>
      <c r="B7" s="831"/>
      <c r="C7" s="831"/>
      <c r="D7" s="831"/>
      <c r="E7" s="831"/>
      <c r="F7" s="832"/>
      <c r="G7" s="833" t="s">
        <v>572</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638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8" t="s">
        <v>635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0" t="s">
        <v>7</v>
      </c>
      <c r="J13" s="641"/>
      <c r="K13" s="641"/>
      <c r="L13" s="641"/>
      <c r="M13" s="641"/>
      <c r="N13" s="641"/>
      <c r="O13" s="642"/>
      <c r="P13" s="108" t="s">
        <v>572</v>
      </c>
      <c r="Q13" s="109"/>
      <c r="R13" s="109"/>
      <c r="S13" s="109"/>
      <c r="T13" s="109"/>
      <c r="U13" s="109"/>
      <c r="V13" s="110"/>
      <c r="W13" s="108">
        <v>0</v>
      </c>
      <c r="X13" s="109"/>
      <c r="Y13" s="109"/>
      <c r="Z13" s="109"/>
      <c r="AA13" s="109"/>
      <c r="AB13" s="109"/>
      <c r="AC13" s="110"/>
      <c r="AD13" s="108">
        <v>60.6</v>
      </c>
      <c r="AE13" s="109"/>
      <c r="AF13" s="109"/>
      <c r="AG13" s="109"/>
      <c r="AH13" s="109"/>
      <c r="AI13" s="109"/>
      <c r="AJ13" s="110"/>
      <c r="AK13" s="108">
        <v>52.2</v>
      </c>
      <c r="AL13" s="109"/>
      <c r="AM13" s="109"/>
      <c r="AN13" s="109"/>
      <c r="AO13" s="109"/>
      <c r="AP13" s="109"/>
      <c r="AQ13" s="110"/>
      <c r="AR13" s="105">
        <v>52.1</v>
      </c>
      <c r="AS13" s="106"/>
      <c r="AT13" s="106"/>
      <c r="AU13" s="106"/>
      <c r="AV13" s="106"/>
      <c r="AW13" s="106"/>
      <c r="AX13" s="394"/>
    </row>
    <row r="14" spans="1:50" ht="21" customHeight="1" x14ac:dyDescent="0.15">
      <c r="A14" s="142"/>
      <c r="B14" s="143"/>
      <c r="C14" s="143"/>
      <c r="D14" s="143"/>
      <c r="E14" s="143"/>
      <c r="F14" s="144"/>
      <c r="G14" s="750"/>
      <c r="H14" s="751"/>
      <c r="I14" s="575" t="s">
        <v>8</v>
      </c>
      <c r="J14" s="634"/>
      <c r="K14" s="634"/>
      <c r="L14" s="634"/>
      <c r="M14" s="634"/>
      <c r="N14" s="634"/>
      <c r="O14" s="635"/>
      <c r="P14" s="108" t="s">
        <v>572</v>
      </c>
      <c r="Q14" s="109"/>
      <c r="R14" s="109"/>
      <c r="S14" s="109"/>
      <c r="T14" s="109"/>
      <c r="U14" s="109"/>
      <c r="V14" s="110"/>
      <c r="W14" s="108" t="s">
        <v>572</v>
      </c>
      <c r="X14" s="109"/>
      <c r="Y14" s="109"/>
      <c r="Z14" s="109"/>
      <c r="AA14" s="109"/>
      <c r="AB14" s="109"/>
      <c r="AC14" s="110"/>
      <c r="AD14" s="108" t="s">
        <v>612</v>
      </c>
      <c r="AE14" s="109"/>
      <c r="AF14" s="109"/>
      <c r="AG14" s="109"/>
      <c r="AH14" s="109"/>
      <c r="AI14" s="109"/>
      <c r="AJ14" s="110"/>
      <c r="AK14" s="108" t="s">
        <v>654</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50"/>
      <c r="H15" s="751"/>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654</v>
      </c>
      <c r="AL15" s="109"/>
      <c r="AM15" s="109"/>
      <c r="AN15" s="109"/>
      <c r="AO15" s="109"/>
      <c r="AP15" s="109"/>
      <c r="AQ15" s="110"/>
      <c r="AR15" s="108" t="s">
        <v>654</v>
      </c>
      <c r="AS15" s="109"/>
      <c r="AT15" s="109"/>
      <c r="AU15" s="109"/>
      <c r="AV15" s="109"/>
      <c r="AW15" s="109"/>
      <c r="AX15" s="633"/>
    </row>
    <row r="16" spans="1:50" ht="21" customHeight="1" x14ac:dyDescent="0.15">
      <c r="A16" s="142"/>
      <c r="B16" s="143"/>
      <c r="C16" s="143"/>
      <c r="D16" s="143"/>
      <c r="E16" s="143"/>
      <c r="F16" s="144"/>
      <c r="G16" s="750"/>
      <c r="H16" s="751"/>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654</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5" t="s">
        <v>50</v>
      </c>
      <c r="J17" s="634"/>
      <c r="K17" s="634"/>
      <c r="L17" s="634"/>
      <c r="M17" s="634"/>
      <c r="N17" s="634"/>
      <c r="O17" s="635"/>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654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0</v>
      </c>
      <c r="X18" s="115"/>
      <c r="Y18" s="115"/>
      <c r="Z18" s="115"/>
      <c r="AA18" s="115"/>
      <c r="AB18" s="115"/>
      <c r="AC18" s="116"/>
      <c r="AD18" s="114">
        <f>SUM(AD13:AJ17)</f>
        <v>60.6</v>
      </c>
      <c r="AE18" s="115"/>
      <c r="AF18" s="115"/>
      <c r="AG18" s="115"/>
      <c r="AH18" s="115"/>
      <c r="AI18" s="115"/>
      <c r="AJ18" s="116"/>
      <c r="AK18" s="114">
        <f>SUM(AK13:AQ17)</f>
        <v>52.2</v>
      </c>
      <c r="AL18" s="115"/>
      <c r="AM18" s="115"/>
      <c r="AN18" s="115"/>
      <c r="AO18" s="115"/>
      <c r="AP18" s="115"/>
      <c r="AQ18" s="116"/>
      <c r="AR18" s="114">
        <f>SUM(AR13:AX17)</f>
        <v>52.1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30.7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0.50660066006600657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0.50660066006600657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51.2</v>
      </c>
      <c r="Q23" s="106"/>
      <c r="R23" s="106"/>
      <c r="S23" s="106"/>
      <c r="T23" s="106"/>
      <c r="U23" s="106"/>
      <c r="V23" s="107"/>
      <c r="W23" s="105">
        <v>51.1</v>
      </c>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0.5</v>
      </c>
      <c r="Q24" s="109"/>
      <c r="R24" s="109"/>
      <c r="S24" s="109"/>
      <c r="T24" s="109"/>
      <c r="U24" s="109"/>
      <c r="V24" s="110"/>
      <c r="W24" s="108">
        <v>0.5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0.3</v>
      </c>
      <c r="Q25" s="109"/>
      <c r="R25" s="109"/>
      <c r="S25" s="109"/>
      <c r="T25" s="109"/>
      <c r="U25" s="109"/>
      <c r="V25" s="110"/>
      <c r="W25" s="108">
        <v>0.3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52.2</v>
      </c>
      <c r="Q29" s="228"/>
      <c r="R29" s="228"/>
      <c r="S29" s="228"/>
      <c r="T29" s="228"/>
      <c r="U29" s="228"/>
      <c r="V29" s="229"/>
      <c r="W29" s="227">
        <f>AR13</f>
        <v>52.1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2"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3" t="s">
        <v>354</v>
      </c>
      <c r="AR30" s="644"/>
      <c r="AS30" s="644"/>
      <c r="AT30" s="645"/>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572</v>
      </c>
      <c r="AR31" s="136"/>
      <c r="AS31" s="137" t="s">
        <v>355</v>
      </c>
      <c r="AT31" s="172"/>
      <c r="AU31" s="271">
        <v>33</v>
      </c>
      <c r="AV31" s="271"/>
      <c r="AW31" s="379" t="s">
        <v>300</v>
      </c>
      <c r="AX31" s="380"/>
    </row>
    <row r="32" spans="1:50" ht="23.25" customHeight="1" x14ac:dyDescent="0.15">
      <c r="A32" s="515"/>
      <c r="B32" s="513"/>
      <c r="C32" s="513"/>
      <c r="D32" s="513"/>
      <c r="E32" s="513"/>
      <c r="F32" s="514"/>
      <c r="G32" s="540" t="s">
        <v>645</v>
      </c>
      <c r="H32" s="541"/>
      <c r="I32" s="541"/>
      <c r="J32" s="541"/>
      <c r="K32" s="541"/>
      <c r="L32" s="541"/>
      <c r="M32" s="541"/>
      <c r="N32" s="541"/>
      <c r="O32" s="542"/>
      <c r="P32" s="161" t="s">
        <v>646</v>
      </c>
      <c r="Q32" s="161"/>
      <c r="R32" s="161"/>
      <c r="S32" s="161"/>
      <c r="T32" s="161"/>
      <c r="U32" s="161"/>
      <c r="V32" s="161"/>
      <c r="W32" s="161"/>
      <c r="X32" s="231"/>
      <c r="Y32" s="338" t="s">
        <v>12</v>
      </c>
      <c r="Z32" s="549"/>
      <c r="AA32" s="550"/>
      <c r="AB32" s="551" t="s">
        <v>585</v>
      </c>
      <c r="AC32" s="551"/>
      <c r="AD32" s="551"/>
      <c r="AE32" s="364" t="s">
        <v>572</v>
      </c>
      <c r="AF32" s="365"/>
      <c r="AG32" s="365"/>
      <c r="AH32" s="365"/>
      <c r="AI32" s="364" t="s">
        <v>572</v>
      </c>
      <c r="AJ32" s="365"/>
      <c r="AK32" s="365"/>
      <c r="AL32" s="365"/>
      <c r="AM32" s="364" t="s">
        <v>625</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572</v>
      </c>
      <c r="AF33" s="365"/>
      <c r="AG33" s="365"/>
      <c r="AH33" s="365"/>
      <c r="AI33" s="364" t="s">
        <v>572</v>
      </c>
      <c r="AJ33" s="365"/>
      <c r="AK33" s="365"/>
      <c r="AL33" s="365"/>
      <c r="AM33" s="364" t="s">
        <v>572</v>
      </c>
      <c r="AN33" s="365"/>
      <c r="AO33" s="365"/>
      <c r="AP33" s="365"/>
      <c r="AQ33" s="111" t="s">
        <v>572</v>
      </c>
      <c r="AR33" s="112"/>
      <c r="AS33" s="112"/>
      <c r="AT33" s="113"/>
      <c r="AU33" s="365">
        <v>47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572</v>
      </c>
      <c r="AF34" s="365"/>
      <c r="AG34" s="365"/>
      <c r="AH34" s="365"/>
      <c r="AI34" s="364" t="s">
        <v>572</v>
      </c>
      <c r="AJ34" s="365"/>
      <c r="AK34" s="365"/>
      <c r="AL34" s="365"/>
      <c r="AM34" s="364" t="s">
        <v>572</v>
      </c>
      <c r="AN34" s="365"/>
      <c r="AO34" s="365"/>
      <c r="AP34" s="365"/>
      <c r="AQ34" s="111" t="s">
        <v>572</v>
      </c>
      <c r="AR34" s="112"/>
      <c r="AS34" s="112"/>
      <c r="AT34" s="113"/>
      <c r="AU34" s="365" t="s">
        <v>572</v>
      </c>
      <c r="AV34" s="365"/>
      <c r="AW34" s="365"/>
      <c r="AX34" s="367"/>
    </row>
    <row r="35" spans="1:50" ht="23.25" customHeight="1" x14ac:dyDescent="0.15">
      <c r="A35" s="901" t="s">
        <v>505</v>
      </c>
      <c r="B35" s="902"/>
      <c r="C35" s="902"/>
      <c r="D35" s="902"/>
      <c r="E35" s="902"/>
      <c r="F35" s="903"/>
      <c r="G35" s="907" t="s">
        <v>572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6" t="s">
        <v>473</v>
      </c>
      <c r="B37" s="647"/>
      <c r="C37" s="647"/>
      <c r="D37" s="647"/>
      <c r="E37" s="647"/>
      <c r="F37" s="648"/>
      <c r="G37" s="565" t="s">
        <v>265</v>
      </c>
      <c r="H37" s="381"/>
      <c r="I37" s="381"/>
      <c r="J37" s="381"/>
      <c r="K37" s="381"/>
      <c r="L37" s="381"/>
      <c r="M37" s="381"/>
      <c r="N37" s="381"/>
      <c r="O37" s="566"/>
      <c r="P37" s="636" t="s">
        <v>59</v>
      </c>
      <c r="Q37" s="381"/>
      <c r="R37" s="381"/>
      <c r="S37" s="381"/>
      <c r="T37" s="381"/>
      <c r="U37" s="381"/>
      <c r="V37" s="381"/>
      <c r="W37" s="381"/>
      <c r="X37" s="566"/>
      <c r="Y37" s="637"/>
      <c r="Z37" s="638"/>
      <c r="AA37" s="639"/>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6" t="s">
        <v>473</v>
      </c>
      <c r="B44" s="647"/>
      <c r="C44" s="647"/>
      <c r="D44" s="647"/>
      <c r="E44" s="647"/>
      <c r="F44" s="648"/>
      <c r="G44" s="565" t="s">
        <v>265</v>
      </c>
      <c r="H44" s="381"/>
      <c r="I44" s="381"/>
      <c r="J44" s="381"/>
      <c r="K44" s="381"/>
      <c r="L44" s="381"/>
      <c r="M44" s="381"/>
      <c r="N44" s="381"/>
      <c r="O44" s="566"/>
      <c r="P44" s="636" t="s">
        <v>59</v>
      </c>
      <c r="Q44" s="381"/>
      <c r="R44" s="381"/>
      <c r="S44" s="381"/>
      <c r="T44" s="381"/>
      <c r="U44" s="381"/>
      <c r="V44" s="381"/>
      <c r="W44" s="381"/>
      <c r="X44" s="566"/>
      <c r="Y44" s="637"/>
      <c r="Z44" s="638"/>
      <c r="AA44" s="639"/>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6" t="s">
        <v>59</v>
      </c>
      <c r="Q51" s="381"/>
      <c r="R51" s="381"/>
      <c r="S51" s="381"/>
      <c r="T51" s="381"/>
      <c r="U51" s="381"/>
      <c r="V51" s="381"/>
      <c r="W51" s="381"/>
      <c r="X51" s="566"/>
      <c r="Y51" s="637"/>
      <c r="Z51" s="638"/>
      <c r="AA51" s="639"/>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6" t="s">
        <v>59</v>
      </c>
      <c r="Q58" s="381"/>
      <c r="R58" s="381"/>
      <c r="S58" s="381"/>
      <c r="T58" s="381"/>
      <c r="U58" s="381"/>
      <c r="V58" s="381"/>
      <c r="W58" s="381"/>
      <c r="X58" s="566"/>
      <c r="Y58" s="637"/>
      <c r="Z58" s="638"/>
      <c r="AA58" s="639"/>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61" t="s">
        <v>62</v>
      </c>
      <c r="Z87" s="762"/>
      <c r="AA87" s="763"/>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5" t="s">
        <v>54</v>
      </c>
      <c r="Z88" s="736"/>
      <c r="AA88" s="737"/>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5" t="s">
        <v>13</v>
      </c>
      <c r="Z89" s="736"/>
      <c r="AA89" s="737"/>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61" t="s">
        <v>62</v>
      </c>
      <c r="Z92" s="762"/>
      <c r="AA92" s="763"/>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5" t="s">
        <v>54</v>
      </c>
      <c r="Z93" s="736"/>
      <c r="AA93" s="737"/>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1"/>
      <c r="B101" s="492"/>
      <c r="C101" s="492"/>
      <c r="D101" s="492"/>
      <c r="E101" s="492"/>
      <c r="F101" s="493"/>
      <c r="G101" s="161" t="s">
        <v>644</v>
      </c>
      <c r="H101" s="161"/>
      <c r="I101" s="161"/>
      <c r="J101" s="161"/>
      <c r="K101" s="161"/>
      <c r="L101" s="161"/>
      <c r="M101" s="161"/>
      <c r="N101" s="161"/>
      <c r="O101" s="161"/>
      <c r="P101" s="161"/>
      <c r="Q101" s="161"/>
      <c r="R101" s="161"/>
      <c r="S101" s="161"/>
      <c r="T101" s="161"/>
      <c r="U101" s="161"/>
      <c r="V101" s="161"/>
      <c r="W101" s="161"/>
      <c r="X101" s="231"/>
      <c r="Y101" s="817" t="s">
        <v>55</v>
      </c>
      <c r="Z101" s="720"/>
      <c r="AA101" s="721"/>
      <c r="AB101" s="551" t="s">
        <v>585</v>
      </c>
      <c r="AC101" s="551"/>
      <c r="AD101" s="551"/>
      <c r="AE101" s="364" t="s">
        <v>572</v>
      </c>
      <c r="AF101" s="365"/>
      <c r="AG101" s="365"/>
      <c r="AH101" s="366"/>
      <c r="AI101" s="364" t="s">
        <v>572</v>
      </c>
      <c r="AJ101" s="365"/>
      <c r="AK101" s="365"/>
      <c r="AL101" s="366"/>
      <c r="AM101" s="364">
        <v>1</v>
      </c>
      <c r="AN101" s="365"/>
      <c r="AO101" s="365"/>
      <c r="AP101" s="366"/>
      <c r="AQ101" s="364" t="s">
        <v>572</v>
      </c>
      <c r="AR101" s="365"/>
      <c r="AS101" s="365"/>
      <c r="AT101" s="366"/>
      <c r="AU101" s="364" t="s">
        <v>615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t="s">
        <v>572</v>
      </c>
      <c r="AF102" s="358"/>
      <c r="AG102" s="358"/>
      <c r="AH102" s="358"/>
      <c r="AI102" s="358" t="s">
        <v>572</v>
      </c>
      <c r="AJ102" s="358"/>
      <c r="AK102" s="358"/>
      <c r="AL102" s="358"/>
      <c r="AM102" s="358">
        <v>5</v>
      </c>
      <c r="AN102" s="358"/>
      <c r="AO102" s="358"/>
      <c r="AP102" s="358"/>
      <c r="AQ102" s="818">
        <v>5</v>
      </c>
      <c r="AR102" s="819"/>
      <c r="AS102" s="819"/>
      <c r="AT102" s="820"/>
      <c r="AU102" s="818">
        <v>5</v>
      </c>
      <c r="AV102" s="819"/>
      <c r="AW102" s="819"/>
      <c r="AX102" s="820"/>
    </row>
    <row r="103" spans="1:60" ht="31.5" hidden="1" customHeight="1" x14ac:dyDescent="0.15">
      <c r="A103" s="488" t="s">
        <v>475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572</v>
      </c>
      <c r="AF116" s="358"/>
      <c r="AG116" s="358"/>
      <c r="AH116" s="358"/>
      <c r="AI116" s="358" t="s">
        <v>572</v>
      </c>
      <c r="AJ116" s="358"/>
      <c r="AK116" s="358"/>
      <c r="AL116" s="358"/>
      <c r="AM116" s="358">
        <v>29994</v>
      </c>
      <c r="AN116" s="358"/>
      <c r="AO116" s="358"/>
      <c r="AP116" s="358"/>
      <c r="AQ116" s="364">
        <v>10431.4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572</v>
      </c>
      <c r="AF117" s="306"/>
      <c r="AG117" s="306"/>
      <c r="AH117" s="306"/>
      <c r="AI117" s="306" t="s">
        <v>572</v>
      </c>
      <c r="AJ117" s="306"/>
      <c r="AK117" s="306"/>
      <c r="AL117" s="306"/>
      <c r="AM117" s="306" t="s">
        <v>637</v>
      </c>
      <c r="AN117" s="306"/>
      <c r="AO117" s="306"/>
      <c r="AP117" s="306"/>
      <c r="AQ117" s="306" t="s">
        <v>614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572</v>
      </c>
      <c r="AV133" s="136"/>
      <c r="AW133" s="137" t="s">
        <v>300</v>
      </c>
      <c r="AX133" s="138"/>
    </row>
    <row r="134" spans="1:50" ht="39.75" customHeight="1" x14ac:dyDescent="0.15">
      <c r="A134" s="998"/>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190181</v>
      </c>
      <c r="AF134" s="112"/>
      <c r="AG134" s="112"/>
      <c r="AH134" s="112"/>
      <c r="AI134" s="266">
        <v>201041</v>
      </c>
      <c r="AJ134" s="112"/>
      <c r="AK134" s="112"/>
      <c r="AL134" s="112"/>
      <c r="AM134" s="266" t="s">
        <v>625</v>
      </c>
      <c r="AN134" s="112"/>
      <c r="AO134" s="112"/>
      <c r="AP134" s="112"/>
      <c r="AQ134" s="266" t="s">
        <v>572</v>
      </c>
      <c r="AR134" s="112"/>
      <c r="AS134" s="112"/>
      <c r="AT134" s="112"/>
      <c r="AU134" s="266" t="s">
        <v>572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572</v>
      </c>
      <c r="AF135" s="112"/>
      <c r="AG135" s="112"/>
      <c r="AH135" s="112"/>
      <c r="AI135" s="266" t="s">
        <v>572</v>
      </c>
      <c r="AJ135" s="112"/>
      <c r="AK135" s="112"/>
      <c r="AL135" s="112"/>
      <c r="AM135" s="266" t="s">
        <v>572</v>
      </c>
      <c r="AN135" s="112"/>
      <c r="AO135" s="112"/>
      <c r="AP135" s="112"/>
      <c r="AQ135" s="266" t="s">
        <v>572</v>
      </c>
      <c r="AR135" s="112"/>
      <c r="AS135" s="112"/>
      <c r="AT135" s="112"/>
      <c r="AU135" s="266" t="s">
        <v>572</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592</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566</v>
      </c>
      <c r="AR432" s="136"/>
      <c r="AS432" s="137" t="s">
        <v>355</v>
      </c>
      <c r="AT432" s="172"/>
      <c r="AU432" s="136" t="s">
        <v>566</v>
      </c>
      <c r="AV432" s="136"/>
      <c r="AW432" s="137" t="s">
        <v>300</v>
      </c>
      <c r="AX432" s="138"/>
    </row>
    <row r="433" spans="1:50" ht="23.25" customHeight="1" x14ac:dyDescent="0.15">
      <c r="A433" s="998"/>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592</v>
      </c>
      <c r="AF433" s="112"/>
      <c r="AG433" s="112"/>
      <c r="AH433" s="113"/>
      <c r="AI433" s="111" t="s">
        <v>599</v>
      </c>
      <c r="AJ433" s="112"/>
      <c r="AK433" s="112"/>
      <c r="AL433" s="112"/>
      <c r="AM433" s="111" t="s">
        <v>572</v>
      </c>
      <c r="AN433" s="112"/>
      <c r="AO433" s="112"/>
      <c r="AP433" s="113"/>
      <c r="AQ433" s="111" t="s">
        <v>596</v>
      </c>
      <c r="AR433" s="112"/>
      <c r="AS433" s="112"/>
      <c r="AT433" s="113"/>
      <c r="AU433" s="112" t="s">
        <v>592</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595</v>
      </c>
      <c r="AF434" s="112"/>
      <c r="AG434" s="112"/>
      <c r="AH434" s="113"/>
      <c r="AI434" s="111" t="s">
        <v>597</v>
      </c>
      <c r="AJ434" s="112"/>
      <c r="AK434" s="112"/>
      <c r="AL434" s="112"/>
      <c r="AM434" s="111" t="s">
        <v>572</v>
      </c>
      <c r="AN434" s="112"/>
      <c r="AO434" s="112"/>
      <c r="AP434" s="113"/>
      <c r="AQ434" s="111" t="s">
        <v>592</v>
      </c>
      <c r="AR434" s="112"/>
      <c r="AS434" s="112"/>
      <c r="AT434" s="113"/>
      <c r="AU434" s="112" t="s">
        <v>597</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2"/>
      <c r="AM435" s="111" t="s">
        <v>572</v>
      </c>
      <c r="AN435" s="112"/>
      <c r="AO435" s="112"/>
      <c r="AP435" s="113"/>
      <c r="AQ435" s="111" t="s">
        <v>592</v>
      </c>
      <c r="AR435" s="112"/>
      <c r="AS435" s="112"/>
      <c r="AT435" s="113"/>
      <c r="AU435" s="112" t="s">
        <v>598</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601</v>
      </c>
      <c r="AR457" s="136"/>
      <c r="AS457" s="137" t="s">
        <v>355</v>
      </c>
      <c r="AT457" s="172"/>
      <c r="AU457" s="136" t="s">
        <v>566</v>
      </c>
      <c r="AV457" s="136"/>
      <c r="AW457" s="137" t="s">
        <v>300</v>
      </c>
      <c r="AX457" s="138"/>
    </row>
    <row r="458" spans="1:50" ht="23.25" customHeight="1" x14ac:dyDescent="0.15">
      <c r="A458" s="998"/>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592</v>
      </c>
      <c r="AF458" s="112"/>
      <c r="AG458" s="112"/>
      <c r="AH458" s="112"/>
      <c r="AI458" s="111" t="s">
        <v>604</v>
      </c>
      <c r="AJ458" s="112"/>
      <c r="AK458" s="112"/>
      <c r="AL458" s="112"/>
      <c r="AM458" s="111" t="s">
        <v>572</v>
      </c>
      <c r="AN458" s="112"/>
      <c r="AO458" s="112"/>
      <c r="AP458" s="113"/>
      <c r="AQ458" s="111" t="s">
        <v>592</v>
      </c>
      <c r="AR458" s="112"/>
      <c r="AS458" s="112"/>
      <c r="AT458" s="113"/>
      <c r="AU458" s="112" t="s">
        <v>603</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592</v>
      </c>
      <c r="AF459" s="112"/>
      <c r="AG459" s="112"/>
      <c r="AH459" s="113"/>
      <c r="AI459" s="111" t="s">
        <v>600</v>
      </c>
      <c r="AJ459" s="112"/>
      <c r="AK459" s="112"/>
      <c r="AL459" s="112"/>
      <c r="AM459" s="111" t="s">
        <v>572</v>
      </c>
      <c r="AN459" s="112"/>
      <c r="AO459" s="112"/>
      <c r="AP459" s="113"/>
      <c r="AQ459" s="111" t="s">
        <v>597</v>
      </c>
      <c r="AR459" s="112"/>
      <c r="AS459" s="112"/>
      <c r="AT459" s="113"/>
      <c r="AU459" s="112" t="s">
        <v>599</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592</v>
      </c>
      <c r="AJ460" s="112"/>
      <c r="AK460" s="112"/>
      <c r="AL460" s="112"/>
      <c r="AM460" s="111" t="s">
        <v>572</v>
      </c>
      <c r="AN460" s="112"/>
      <c r="AO460" s="112"/>
      <c r="AP460" s="113"/>
      <c r="AQ460" s="111" t="s">
        <v>602</v>
      </c>
      <c r="AR460" s="112"/>
      <c r="AS460" s="112"/>
      <c r="AT460" s="113"/>
      <c r="AU460" s="112" t="s">
        <v>592</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2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606</v>
      </c>
      <c r="AE702" s="900"/>
      <c r="AF702" s="900"/>
      <c r="AG702" s="889" t="s">
        <v>627</v>
      </c>
      <c r="AH702" s="890"/>
      <c r="AI702" s="890"/>
      <c r="AJ702" s="890"/>
      <c r="AK702" s="890"/>
      <c r="AL702" s="890"/>
      <c r="AM702" s="890"/>
      <c r="AN702" s="890"/>
      <c r="AO702" s="890"/>
      <c r="AP702" s="890"/>
      <c r="AQ702" s="890"/>
      <c r="AR702" s="890"/>
      <c r="AS702" s="890"/>
      <c r="AT702" s="890"/>
      <c r="AU702" s="890"/>
      <c r="AV702" s="890"/>
      <c r="AW702" s="890"/>
      <c r="AX702" s="891"/>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606</v>
      </c>
      <c r="AE703" s="155"/>
      <c r="AF703" s="155"/>
      <c r="AG703" s="611" t="s">
        <v>639</v>
      </c>
      <c r="AH703" s="612"/>
      <c r="AI703" s="612"/>
      <c r="AJ703" s="612"/>
      <c r="AK703" s="612"/>
      <c r="AL703" s="612"/>
      <c r="AM703" s="612"/>
      <c r="AN703" s="612"/>
      <c r="AO703" s="612"/>
      <c r="AP703" s="612"/>
      <c r="AQ703" s="612"/>
      <c r="AR703" s="612"/>
      <c r="AS703" s="612"/>
      <c r="AT703" s="612"/>
      <c r="AU703" s="612"/>
      <c r="AV703" s="612"/>
      <c r="AW703" s="612"/>
      <c r="AX703" s="613"/>
    </row>
    <row r="704" spans="1:50" ht="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606</v>
      </c>
      <c r="AE704" s="586"/>
      <c r="AF704" s="586"/>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40.5" customHeight="1" x14ac:dyDescent="0.15">
      <c r="A705" s="626"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t="s">
        <v>606</v>
      </c>
      <c r="AE705" s="739"/>
      <c r="AF705" s="739"/>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60"/>
      <c r="B706" s="776"/>
      <c r="C706" s="619"/>
      <c r="D706" s="620"/>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0.5" customHeight="1" x14ac:dyDescent="0.15">
      <c r="A707" s="660"/>
      <c r="B707" s="776"/>
      <c r="C707" s="621"/>
      <c r="D707" s="622"/>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651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0.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14" t="s">
        <v>606</v>
      </c>
      <c r="AE708" s="615"/>
      <c r="AF708" s="615"/>
      <c r="AG708" s="526" t="s">
        <v>629</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60"/>
      <c r="B709" s="661"/>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606</v>
      </c>
      <c r="AE709" s="155"/>
      <c r="AF709" s="156"/>
      <c r="AG709" s="698" t="s">
        <v>630</v>
      </c>
      <c r="AH709" s="349"/>
      <c r="AI709" s="349"/>
      <c r="AJ709" s="349"/>
      <c r="AK709" s="349"/>
      <c r="AL709" s="349"/>
      <c r="AM709" s="349"/>
      <c r="AN709" s="349"/>
      <c r="AO709" s="349"/>
      <c r="AP709" s="349"/>
      <c r="AQ709" s="349"/>
      <c r="AR709" s="349"/>
      <c r="AS709" s="349"/>
      <c r="AT709" s="349"/>
      <c r="AU709" s="349"/>
      <c r="AV709" s="349"/>
      <c r="AW709" s="349"/>
      <c r="AX709" s="731"/>
    </row>
    <row r="710" spans="1:50" ht="57"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6"/>
      <c r="AG710" s="698" t="s">
        <v>631</v>
      </c>
      <c r="AH710" s="699"/>
      <c r="AI710" s="699"/>
      <c r="AJ710" s="699"/>
      <c r="AK710" s="699"/>
      <c r="AL710" s="699"/>
      <c r="AM710" s="699"/>
      <c r="AN710" s="699"/>
      <c r="AO710" s="699"/>
      <c r="AP710" s="699"/>
      <c r="AQ710" s="699"/>
      <c r="AR710" s="699"/>
      <c r="AS710" s="699"/>
      <c r="AT710" s="699"/>
      <c r="AU710" s="699"/>
      <c r="AV710" s="699"/>
      <c r="AW710" s="699"/>
      <c r="AX710" s="700"/>
    </row>
    <row r="711" spans="1:50" ht="36.7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606</v>
      </c>
      <c r="AE711" s="155"/>
      <c r="AF711" s="156"/>
      <c r="AG711" s="698" t="s">
        <v>632</v>
      </c>
      <c r="AH711" s="699"/>
      <c r="AI711" s="699"/>
      <c r="AJ711" s="699"/>
      <c r="AK711" s="699"/>
      <c r="AL711" s="699"/>
      <c r="AM711" s="699"/>
      <c r="AN711" s="699"/>
      <c r="AO711" s="699"/>
      <c r="AP711" s="699"/>
      <c r="AQ711" s="699"/>
      <c r="AR711" s="699"/>
      <c r="AS711" s="699"/>
      <c r="AT711" s="699"/>
      <c r="AU711" s="699"/>
      <c r="AV711" s="699"/>
      <c r="AW711" s="699"/>
      <c r="AX711" s="700"/>
    </row>
    <row r="712" spans="1:50" ht="99" customHeight="1" x14ac:dyDescent="0.15">
      <c r="A712" s="660"/>
      <c r="B712" s="661"/>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606</v>
      </c>
      <c r="AE712" s="155"/>
      <c r="AF712" s="156"/>
      <c r="AG712" s="594" t="s">
        <v>648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11" t="s">
        <v>572</v>
      </c>
      <c r="AH713" s="612"/>
      <c r="AI713" s="612"/>
      <c r="AJ713" s="612"/>
      <c r="AK713" s="612"/>
      <c r="AL713" s="612"/>
      <c r="AM713" s="612"/>
      <c r="AN713" s="612"/>
      <c r="AO713" s="612"/>
      <c r="AP713" s="612"/>
      <c r="AQ713" s="612"/>
      <c r="AR713" s="612"/>
      <c r="AS713" s="612"/>
      <c r="AT713" s="612"/>
      <c r="AU713" s="612"/>
      <c r="AV713" s="612"/>
      <c r="AW713" s="612"/>
      <c r="AX713" s="613"/>
    </row>
    <row r="714" spans="1:50" ht="51.75" customHeight="1" x14ac:dyDescent="0.15">
      <c r="A714" s="662"/>
      <c r="B714" s="663"/>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606</v>
      </c>
      <c r="AE714" s="592"/>
      <c r="AF714" s="593"/>
      <c r="AG714" s="695" t="s">
        <v>642</v>
      </c>
      <c r="AH714" s="696"/>
      <c r="AI714" s="696"/>
      <c r="AJ714" s="696"/>
      <c r="AK714" s="696"/>
      <c r="AL714" s="696"/>
      <c r="AM714" s="696"/>
      <c r="AN714" s="696"/>
      <c r="AO714" s="696"/>
      <c r="AP714" s="696"/>
      <c r="AQ714" s="696"/>
      <c r="AR714" s="696"/>
      <c r="AS714" s="696"/>
      <c r="AT714" s="696"/>
      <c r="AU714" s="696"/>
      <c r="AV714" s="696"/>
      <c r="AW714" s="696"/>
      <c r="AX714" s="697"/>
    </row>
    <row r="715" spans="1:50" ht="44.2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14" t="s">
        <v>616</v>
      </c>
      <c r="AE715" s="615"/>
      <c r="AF715" s="783"/>
      <c r="AG715" s="526" t="s">
        <v>647</v>
      </c>
      <c r="AH715" s="527"/>
      <c r="AI715" s="527"/>
      <c r="AJ715" s="527"/>
      <c r="AK715" s="527"/>
      <c r="AL715" s="527"/>
      <c r="AM715" s="527"/>
      <c r="AN715" s="527"/>
      <c r="AO715" s="527"/>
      <c r="AP715" s="527"/>
      <c r="AQ715" s="527"/>
      <c r="AR715" s="527"/>
      <c r="AS715" s="527"/>
      <c r="AT715" s="527"/>
      <c r="AU715" s="527"/>
      <c r="AV715" s="527"/>
      <c r="AW715" s="527"/>
      <c r="AX715" s="528"/>
    </row>
    <row r="716" spans="1:50" ht="7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606</v>
      </c>
      <c r="AE716" s="765"/>
      <c r="AF716" s="765"/>
      <c r="AG716" s="611" t="s">
        <v>643</v>
      </c>
      <c r="AH716" s="612"/>
      <c r="AI716" s="612"/>
      <c r="AJ716" s="612"/>
      <c r="AK716" s="612"/>
      <c r="AL716" s="612"/>
      <c r="AM716" s="612"/>
      <c r="AN716" s="612"/>
      <c r="AO716" s="612"/>
      <c r="AP716" s="612"/>
      <c r="AQ716" s="612"/>
      <c r="AR716" s="612"/>
      <c r="AS716" s="612"/>
      <c r="AT716" s="612"/>
      <c r="AU716" s="612"/>
      <c r="AV716" s="612"/>
      <c r="AW716" s="612"/>
      <c r="AX716" s="613"/>
    </row>
    <row r="717" spans="1:50" ht="80.25" customHeight="1" x14ac:dyDescent="0.15">
      <c r="A717" s="660"/>
      <c r="B717" s="661"/>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640</v>
      </c>
      <c r="AE717" s="155"/>
      <c r="AF717" s="155"/>
      <c r="AG717" s="611" t="s">
        <v>649</v>
      </c>
      <c r="AH717" s="612"/>
      <c r="AI717" s="612"/>
      <c r="AJ717" s="612"/>
      <c r="AK717" s="612"/>
      <c r="AL717" s="612"/>
      <c r="AM717" s="612"/>
      <c r="AN717" s="612"/>
      <c r="AO717" s="612"/>
      <c r="AP717" s="612"/>
      <c r="AQ717" s="612"/>
      <c r="AR717" s="612"/>
      <c r="AS717" s="612"/>
      <c r="AT717" s="612"/>
      <c r="AU717" s="612"/>
      <c r="AV717" s="612"/>
      <c r="AW717" s="612"/>
      <c r="AX717" s="613"/>
    </row>
    <row r="718" spans="1:50" ht="49.5"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606</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14" t="s">
        <v>616</v>
      </c>
      <c r="AE719" s="615"/>
      <c r="AF719" s="615"/>
      <c r="AG719" s="160" t="s">
        <v>572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5"/>
      <c r="B721" s="656"/>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5"/>
      <c r="B722" s="656"/>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5"/>
      <c r="B723" s="656"/>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5"/>
      <c r="B724" s="656"/>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7"/>
      <c r="B725" s="658"/>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3" t="s">
        <v>53</v>
      </c>
      <c r="D726" s="581"/>
      <c r="E726" s="581"/>
      <c r="F726" s="582"/>
      <c r="G726" s="801" t="s">
        <v>626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8"/>
      <c r="B727" s="629"/>
      <c r="C727" s="672" t="s">
        <v>57</v>
      </c>
      <c r="D727" s="673"/>
      <c r="E727" s="673"/>
      <c r="F727" s="674"/>
      <c r="G727" s="701" t="s">
        <v>641</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111" customHeight="1" thickBot="1" x14ac:dyDescent="0.2">
      <c r="A729" s="771" t="s">
        <v>655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08" customHeight="1" thickBot="1" x14ac:dyDescent="0.2">
      <c r="A731" s="623" t="s">
        <v>256</v>
      </c>
      <c r="B731" s="624"/>
      <c r="C731" s="624"/>
      <c r="D731" s="624"/>
      <c r="E731" s="625"/>
      <c r="F731" s="686" t="s">
        <v>656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76.5" customHeight="1" thickBot="1" x14ac:dyDescent="0.2">
      <c r="A733" s="755" t="s">
        <v>510</v>
      </c>
      <c r="B733" s="756"/>
      <c r="C733" s="756"/>
      <c r="D733" s="756"/>
      <c r="E733" s="757"/>
      <c r="F733" s="772" t="s">
        <v>657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2.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572</v>
      </c>
      <c r="F737" s="122"/>
      <c r="G737" s="122"/>
      <c r="H737" s="122"/>
      <c r="I737" s="122"/>
      <c r="J737" s="122"/>
      <c r="K737" s="122"/>
      <c r="L737" s="122"/>
      <c r="M737" s="122"/>
      <c r="N737" s="101" t="s">
        <v>542</v>
      </c>
      <c r="O737" s="101"/>
      <c r="P737" s="101"/>
      <c r="Q737" s="101"/>
      <c r="R737" s="122" t="s">
        <v>572</v>
      </c>
      <c r="S737" s="122"/>
      <c r="T737" s="122"/>
      <c r="U737" s="122"/>
      <c r="V737" s="122"/>
      <c r="W737" s="122"/>
      <c r="X737" s="122"/>
      <c r="Y737" s="122"/>
      <c r="Z737" s="122"/>
      <c r="AA737" s="101" t="s">
        <v>541</v>
      </c>
      <c r="AB737" s="101"/>
      <c r="AC737" s="101"/>
      <c r="AD737" s="101"/>
      <c r="AE737" s="122" t="s">
        <v>572</v>
      </c>
      <c r="AF737" s="122"/>
      <c r="AG737" s="122"/>
      <c r="AH737" s="122"/>
      <c r="AI737" s="122"/>
      <c r="AJ737" s="122"/>
      <c r="AK737" s="122"/>
      <c r="AL737" s="122"/>
      <c r="AM737" s="122"/>
      <c r="AN737" s="101" t="s">
        <v>540</v>
      </c>
      <c r="AO737" s="101"/>
      <c r="AP737" s="101"/>
      <c r="AQ737" s="101"/>
      <c r="AR737" s="102" t="s">
        <v>572</v>
      </c>
      <c r="AS737" s="103"/>
      <c r="AT737" s="103"/>
      <c r="AU737" s="103"/>
      <c r="AV737" s="103"/>
      <c r="AW737" s="103"/>
      <c r="AX737" s="104"/>
      <c r="AY737" s="89"/>
      <c r="AZ737" s="89"/>
    </row>
    <row r="738" spans="1:52" ht="24.75" customHeight="1" x14ac:dyDescent="0.15">
      <c r="A738" s="123" t="s">
        <v>539</v>
      </c>
      <c r="B738" s="124"/>
      <c r="C738" s="124"/>
      <c r="D738" s="125"/>
      <c r="E738" s="122" t="s">
        <v>572</v>
      </c>
      <c r="F738" s="122"/>
      <c r="G738" s="122"/>
      <c r="H738" s="122"/>
      <c r="I738" s="122"/>
      <c r="J738" s="122"/>
      <c r="K738" s="122"/>
      <c r="L738" s="122"/>
      <c r="M738" s="122"/>
      <c r="N738" s="101" t="s">
        <v>538</v>
      </c>
      <c r="O738" s="101"/>
      <c r="P738" s="101"/>
      <c r="Q738" s="101"/>
      <c r="R738" s="122" t="s">
        <v>572</v>
      </c>
      <c r="S738" s="122"/>
      <c r="T738" s="122"/>
      <c r="U738" s="122"/>
      <c r="V738" s="122"/>
      <c r="W738" s="122"/>
      <c r="X738" s="122"/>
      <c r="Y738" s="122"/>
      <c r="Z738" s="122"/>
      <c r="AA738" s="101" t="s">
        <v>537</v>
      </c>
      <c r="AB738" s="101"/>
      <c r="AC738" s="101"/>
      <c r="AD738" s="101"/>
      <c r="AE738" s="122" t="s">
        <v>572</v>
      </c>
      <c r="AF738" s="122"/>
      <c r="AG738" s="122"/>
      <c r="AH738" s="122"/>
      <c r="AI738" s="122"/>
      <c r="AJ738" s="122"/>
      <c r="AK738" s="122"/>
      <c r="AL738" s="122"/>
      <c r="AM738" s="122"/>
      <c r="AN738" s="101" t="s">
        <v>533</v>
      </c>
      <c r="AO738" s="101"/>
      <c r="AP738" s="101"/>
      <c r="AQ738" s="101"/>
      <c r="AR738" s="102" t="s">
        <v>636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605</v>
      </c>
      <c r="J739" s="117"/>
      <c r="K739" s="93" t="str">
        <f>IF(OR(I739="　", I739=""), "", "-")</f>
        <v>-</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9"/>
      <c r="C781" s="769"/>
      <c r="D781" s="769"/>
      <c r="E781" s="769"/>
      <c r="F781" s="770"/>
      <c r="G781" s="449" t="s">
        <v>618</v>
      </c>
      <c r="H781" s="450"/>
      <c r="I781" s="450"/>
      <c r="J781" s="450"/>
      <c r="K781" s="451"/>
      <c r="L781" s="452" t="s">
        <v>620</v>
      </c>
      <c r="M781" s="453"/>
      <c r="N781" s="453"/>
      <c r="O781" s="453"/>
      <c r="P781" s="453"/>
      <c r="Q781" s="453"/>
      <c r="R781" s="453"/>
      <c r="S781" s="453"/>
      <c r="T781" s="453"/>
      <c r="U781" s="453"/>
      <c r="V781" s="453"/>
      <c r="W781" s="453"/>
      <c r="X781" s="454"/>
      <c r="Y781" s="455">
        <v>22.5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9"/>
      <c r="C782" s="769"/>
      <c r="D782" s="769"/>
      <c r="E782" s="769"/>
      <c r="F782" s="770"/>
      <c r="G782" s="449" t="s">
        <v>617</v>
      </c>
      <c r="H782" s="450"/>
      <c r="I782" s="450"/>
      <c r="J782" s="450"/>
      <c r="K782" s="451"/>
      <c r="L782" s="452" t="s">
        <v>619</v>
      </c>
      <c r="M782" s="453"/>
      <c r="N782" s="453"/>
      <c r="O782" s="453"/>
      <c r="P782" s="453"/>
      <c r="Q782" s="453"/>
      <c r="R782" s="453"/>
      <c r="S782" s="453"/>
      <c r="T782" s="453"/>
      <c r="U782" s="453"/>
      <c r="V782" s="453"/>
      <c r="W782" s="453"/>
      <c r="X782" s="454"/>
      <c r="Y782" s="398">
        <v>4.7</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9"/>
      <c r="C783" s="769"/>
      <c r="D783" s="769"/>
      <c r="E783" s="769"/>
      <c r="F783" s="770"/>
      <c r="G783" s="348" t="s">
        <v>621</v>
      </c>
      <c r="H783" s="349"/>
      <c r="I783" s="349"/>
      <c r="J783" s="349"/>
      <c r="K783" s="350"/>
      <c r="L783" s="401" t="s">
        <v>622</v>
      </c>
      <c r="M783" s="402"/>
      <c r="N783" s="402"/>
      <c r="O783" s="402"/>
      <c r="P783" s="402"/>
      <c r="Q783" s="402"/>
      <c r="R783" s="402"/>
      <c r="S783" s="402"/>
      <c r="T783" s="402"/>
      <c r="U783" s="402"/>
      <c r="V783" s="402"/>
      <c r="W783" s="402"/>
      <c r="X783" s="403"/>
      <c r="Y783" s="398">
        <v>2.8</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130.5" customHeight="1" x14ac:dyDescent="0.15">
      <c r="A837" s="404">
        <v>1</v>
      </c>
      <c r="B837" s="404">
        <v>1</v>
      </c>
      <c r="C837" s="424" t="s">
        <v>623</v>
      </c>
      <c r="D837" s="418"/>
      <c r="E837" s="418"/>
      <c r="F837" s="418"/>
      <c r="G837" s="418"/>
      <c r="H837" s="418"/>
      <c r="I837" s="418"/>
      <c r="J837" s="419">
        <v>6010001030403</v>
      </c>
      <c r="K837" s="420"/>
      <c r="L837" s="420"/>
      <c r="M837" s="420"/>
      <c r="N837" s="420"/>
      <c r="O837" s="420"/>
      <c r="P837" s="425" t="s">
        <v>624</v>
      </c>
      <c r="Q837" s="317"/>
      <c r="R837" s="317"/>
      <c r="S837" s="317"/>
      <c r="T837" s="317"/>
      <c r="U837" s="317"/>
      <c r="V837" s="317"/>
      <c r="W837" s="317"/>
      <c r="X837" s="317"/>
      <c r="Y837" s="318">
        <v>30</v>
      </c>
      <c r="Z837" s="319"/>
      <c r="AA837" s="319"/>
      <c r="AB837" s="320"/>
      <c r="AC837" s="328" t="s">
        <v>504</v>
      </c>
      <c r="AD837" s="423"/>
      <c r="AE837" s="423"/>
      <c r="AF837" s="423"/>
      <c r="AG837" s="423"/>
      <c r="AH837" s="421">
        <v>1</v>
      </c>
      <c r="AI837" s="422"/>
      <c r="AJ837" s="422"/>
      <c r="AK837" s="422"/>
      <c r="AL837" s="325">
        <v>100</v>
      </c>
      <c r="AM837" s="326"/>
      <c r="AN837" s="326"/>
      <c r="AO837" s="327"/>
      <c r="AP837" s="321" t="s">
        <v>652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44.2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573</v>
      </c>
      <c r="F1102" s="896"/>
      <c r="G1102" s="896"/>
      <c r="H1102" s="896"/>
      <c r="I1102" s="896"/>
      <c r="J1102" s="419" t="s">
        <v>574</v>
      </c>
      <c r="K1102" s="420"/>
      <c r="L1102" s="420"/>
      <c r="M1102" s="420"/>
      <c r="N1102" s="420"/>
      <c r="O1102" s="420"/>
      <c r="P1102" s="425" t="s">
        <v>573</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P32:X34"/>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AM34">
    <cfRule type="expression" dxfId="2751" priority="13463">
      <formula>IF(RIGHT(TEXT(AI34,"0.#"),1)=".",FALSE,TRUE)</formula>
    </cfRule>
    <cfRule type="expression" dxfId="2750" priority="13464">
      <formula>IF(RIGHT(TEXT(AI34,"0.#"),1)=".",TRUE,FALSE)</formula>
    </cfRule>
  </conditionalFormatting>
  <conditionalFormatting sqref="AI33 AM33">
    <cfRule type="expression" dxfId="2749" priority="13461">
      <formula>IF(RIGHT(TEXT(AI33,"0.#"),1)=".",FALSE,TRUE)</formula>
    </cfRule>
    <cfRule type="expression" dxfId="2748" priority="13462">
      <formula>IF(RIGHT(TEXT(AI33,"0.#"),1)=".",TRUE,FALSE)</formula>
    </cfRule>
  </conditionalFormatting>
  <conditionalFormatting sqref="AI32 AM32">
    <cfRule type="expression" dxfId="2747" priority="13459">
      <formula>IF(RIGHT(TEXT(AI32,"0.#"),1)=".",FALSE,TRUE)</formula>
    </cfRule>
    <cfRule type="expression" dxfId="2746" priority="13460">
      <formula>IF(RIGHT(TEXT(AI32,"0.#"),1)=".",TRUE,FALSE)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U134:AU135 AI134:AI135 AM134:AM135 AQ134:AQ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cellComments="asDisplayed" r:id="rId1"/>
  <headerFooter differentFirst="1" alignWithMargins="0"/>
  <rowBreaks count="4" manualBreakCount="4">
    <brk id="99" max="49" man="1"/>
    <brk id="483" max="49" man="1"/>
    <brk id="727" max="49" man="1"/>
    <brk id="831" max="49" man="1"/>
  </rowBreaks>
  <colBreaks count="1" manualBreakCount="1">
    <brk id="63"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K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08"/>
      <c r="Z2" s="412"/>
      <c r="AA2" s="413"/>
      <c r="AB2" s="1012" t="s">
        <v>11</v>
      </c>
      <c r="AC2" s="1013"/>
      <c r="AD2" s="1014"/>
      <c r="AE2" s="1000" t="s">
        <v>556</v>
      </c>
      <c r="AF2" s="1000"/>
      <c r="AG2" s="1000"/>
      <c r="AH2" s="1000"/>
      <c r="AI2" s="1000" t="s">
        <v>553</v>
      </c>
      <c r="AJ2" s="1000"/>
      <c r="AK2" s="1000"/>
      <c r="AL2" s="1000"/>
      <c r="AM2" s="1000" t="s">
        <v>527</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08"/>
      <c r="Z9" s="412"/>
      <c r="AA9" s="413"/>
      <c r="AB9" s="1012" t="s">
        <v>11</v>
      </c>
      <c r="AC9" s="1013"/>
      <c r="AD9" s="1014"/>
      <c r="AE9" s="1000" t="s">
        <v>557</v>
      </c>
      <c r="AF9" s="1000"/>
      <c r="AG9" s="1000"/>
      <c r="AH9" s="1000"/>
      <c r="AI9" s="1000" t="s">
        <v>553</v>
      </c>
      <c r="AJ9" s="1000"/>
      <c r="AK9" s="1000"/>
      <c r="AL9" s="1000"/>
      <c r="AM9" s="1000" t="s">
        <v>527</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08"/>
      <c r="Z16" s="412"/>
      <c r="AA16" s="413"/>
      <c r="AB16" s="1012" t="s">
        <v>11</v>
      </c>
      <c r="AC16" s="1013"/>
      <c r="AD16" s="1014"/>
      <c r="AE16" s="1000" t="s">
        <v>556</v>
      </c>
      <c r="AF16" s="1000"/>
      <c r="AG16" s="1000"/>
      <c r="AH16" s="1000"/>
      <c r="AI16" s="1000" t="s">
        <v>554</v>
      </c>
      <c r="AJ16" s="1000"/>
      <c r="AK16" s="1000"/>
      <c r="AL16" s="1000"/>
      <c r="AM16" s="1000" t="s">
        <v>527</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08"/>
      <c r="Z23" s="412"/>
      <c r="AA23" s="413"/>
      <c r="AB23" s="1012" t="s">
        <v>11</v>
      </c>
      <c r="AC23" s="1013"/>
      <c r="AD23" s="1014"/>
      <c r="AE23" s="1000" t="s">
        <v>558</v>
      </c>
      <c r="AF23" s="1000"/>
      <c r="AG23" s="1000"/>
      <c r="AH23" s="1000"/>
      <c r="AI23" s="1000" t="s">
        <v>553</v>
      </c>
      <c r="AJ23" s="1000"/>
      <c r="AK23" s="1000"/>
      <c r="AL23" s="1000"/>
      <c r="AM23" s="1000" t="s">
        <v>527</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08"/>
      <c r="Z30" s="412"/>
      <c r="AA30" s="413"/>
      <c r="AB30" s="1012" t="s">
        <v>11</v>
      </c>
      <c r="AC30" s="1013"/>
      <c r="AD30" s="1014"/>
      <c r="AE30" s="1000" t="s">
        <v>556</v>
      </c>
      <c r="AF30" s="1000"/>
      <c r="AG30" s="1000"/>
      <c r="AH30" s="1000"/>
      <c r="AI30" s="1000" t="s">
        <v>553</v>
      </c>
      <c r="AJ30" s="1000"/>
      <c r="AK30" s="1000"/>
      <c r="AL30" s="1000"/>
      <c r="AM30" s="1000" t="s">
        <v>551</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08"/>
      <c r="Z37" s="412"/>
      <c r="AA37" s="413"/>
      <c r="AB37" s="1012" t="s">
        <v>11</v>
      </c>
      <c r="AC37" s="1013"/>
      <c r="AD37" s="1014"/>
      <c r="AE37" s="1000" t="s">
        <v>558</v>
      </c>
      <c r="AF37" s="1000"/>
      <c r="AG37" s="1000"/>
      <c r="AH37" s="1000"/>
      <c r="AI37" s="1000" t="s">
        <v>555</v>
      </c>
      <c r="AJ37" s="1000"/>
      <c r="AK37" s="1000"/>
      <c r="AL37" s="1000"/>
      <c r="AM37" s="1000" t="s">
        <v>552</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08"/>
      <c r="Z44" s="412"/>
      <c r="AA44" s="413"/>
      <c r="AB44" s="1012" t="s">
        <v>11</v>
      </c>
      <c r="AC44" s="1013"/>
      <c r="AD44" s="1014"/>
      <c r="AE44" s="1000" t="s">
        <v>556</v>
      </c>
      <c r="AF44" s="1000"/>
      <c r="AG44" s="1000"/>
      <c r="AH44" s="1000"/>
      <c r="AI44" s="1000" t="s">
        <v>553</v>
      </c>
      <c r="AJ44" s="1000"/>
      <c r="AK44" s="1000"/>
      <c r="AL44" s="1000"/>
      <c r="AM44" s="1000" t="s">
        <v>527</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08"/>
      <c r="Z51" s="412"/>
      <c r="AA51" s="413"/>
      <c r="AB51" s="458" t="s">
        <v>11</v>
      </c>
      <c r="AC51" s="1013"/>
      <c r="AD51" s="1014"/>
      <c r="AE51" s="1000" t="s">
        <v>556</v>
      </c>
      <c r="AF51" s="1000"/>
      <c r="AG51" s="1000"/>
      <c r="AH51" s="1000"/>
      <c r="AI51" s="1000" t="s">
        <v>553</v>
      </c>
      <c r="AJ51" s="1000"/>
      <c r="AK51" s="1000"/>
      <c r="AL51" s="1000"/>
      <c r="AM51" s="1000" t="s">
        <v>527</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08"/>
      <c r="Z58" s="412"/>
      <c r="AA58" s="413"/>
      <c r="AB58" s="1012" t="s">
        <v>11</v>
      </c>
      <c r="AC58" s="1013"/>
      <c r="AD58" s="1014"/>
      <c r="AE58" s="1000" t="s">
        <v>556</v>
      </c>
      <c r="AF58" s="1000"/>
      <c r="AG58" s="1000"/>
      <c r="AH58" s="1000"/>
      <c r="AI58" s="1000" t="s">
        <v>553</v>
      </c>
      <c r="AJ58" s="1000"/>
      <c r="AK58" s="1000"/>
      <c r="AL58" s="1000"/>
      <c r="AM58" s="1000" t="s">
        <v>527</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08"/>
      <c r="Z65" s="412"/>
      <c r="AA65" s="413"/>
      <c r="AB65" s="1012" t="s">
        <v>11</v>
      </c>
      <c r="AC65" s="1013"/>
      <c r="AD65" s="1014"/>
      <c r="AE65" s="1000" t="s">
        <v>556</v>
      </c>
      <c r="AF65" s="1000"/>
      <c r="AG65" s="1000"/>
      <c r="AH65" s="1000"/>
      <c r="AI65" s="1000" t="s">
        <v>553</v>
      </c>
      <c r="AJ65" s="1000"/>
      <c r="AK65" s="1000"/>
      <c r="AL65" s="1000"/>
      <c r="AM65" s="1000" t="s">
        <v>527</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2019-07-03T08:10:27Z</cp:lastPrinted>
  <dcterms:created xsi:type="dcterms:W3CDTF">2012-03-13T00:50:25Z</dcterms:created>
  <dcterms:modified xsi:type="dcterms:W3CDTF">2019-09-03T01:53:07Z</dcterms:modified>
</cp:coreProperties>
</file>