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943691A3-068D-4B6A-A211-2B0C25F75107}"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<sst xmlns="http://schemas.openxmlformats.org/spreadsheetml/2006/main" count="2926" uniqueCount="630">
  <si>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</si>
  <si>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</si>
  <si>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</si>
  <si>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</si>
  <si>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</si>
  <si>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</si>
  <si>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</si>
  <si>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</si>
  <si>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</si>
  <si>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</si>
  <si>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</si>
  <si>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</si>
  <si>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</si>
  <si>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</si>
  <si>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</si>
  <si>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</si>
  <si>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</si>
  <si>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</si>
  <si>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</si>
  <si>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</si>
  <si>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</si>
  <si>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</si>
  <si>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</si>
  <si>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</si>
  <si>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</si>
  <si>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</si>
  <si>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</si>
  <si>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</si>
  <si>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</si>
  <si>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</si>
  <si>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</si>
  <si>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</si>
  <si>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</si>
  <si>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</si>
  <si>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</si>
  <si>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</si>
  <si>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</si>
  <si>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</si>
  <si>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</si>
  <si>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</si>
  <si>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</si>
  <si>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</si>
  <si>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</si>
  <si>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</si>
  <si>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</si>
  <si>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</si>
  <si>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</si>
  <si>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</si>
  <si>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</si>
  <si>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</si>
  <si>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</si>
  <si>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</si>
  <si>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</si>
  <si>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</si>
  <si>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</si>
  <si>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</si>
  <si>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</si>
  <si>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</si>
  <si>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</si>
  <si>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</si>
  <si>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</si>
  <si>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</si>
  <si>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</si>
  <si>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</si>
  <si>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</si>
  <si>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</si>
  <si>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</si>
  <si>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</si>
  <si>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</si>
  <si>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</si>
  <si>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</si>
  <si>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</si>
  <si>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</si>
  <si>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</si>
  <si>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</si>
  <si>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</si>
  <si>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</si>
  <si>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</si>
  <si>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</si>
  <si>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</si>
  <si>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</si>
  <si>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</si>
  <si>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</si>
  <si>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</si>
  <si>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</si>
  <si>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</si>
  <si>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</si>
  <si>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</si>
  <si>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</si>
  <si>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</si>
  <si>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</si>
  <si>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</si>
  <si>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</si>
  <si>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</si>
  <si>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</si>
  <si>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</si>
  <si>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</si>
  <si>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</si>
  <si>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</si>
  <si>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</si>
  <si>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</si>
  <si>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</si>
  <si>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</si>
  <si>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</si>
  <si>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</si>
  <si>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</si>
  <si>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</si>
  <si>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</si>
  <si>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</si>
  <si>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</si>
  <si>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</si>
  <si>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</si>
  <si>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</si>
  <si>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</si>
  <si>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</si>
  <si>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</si>
  <si>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</si>
  <si>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</si>
  <si>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</si>
  <si>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</si>
  <si>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</si>
  <si>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</si>
  <si>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</si>
  <si>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</si>
  <si>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</si>
  <si>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</si>
  <si>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</si>
  <si>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</si>
  <si>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</si>
  <si>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</si>
  <si>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</si>
  <si>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</si>
  <si>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</si>
  <si>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</si>
  <si>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</si>
  <si>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</si>
  <si>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</si>
  <si>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</si>
  <si>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</si>
  <si>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</si>
  <si>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</si>
  <si>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</si>
  <si>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</si>
  <si>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</si>
  <si>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</si>
  <si>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</si>
  <si>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</si>
  <si>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</si>
  <si>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</si>
  <si>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</si>
  <si>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</si>
  <si>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</si>
  <si>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</si>
  <si>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</si>
  <si>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</si>
  <si>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</si>
  <si>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</si>
  <si>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</si>
  <si>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</si>
  <si>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</si>
  <si>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</si>
  <si>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</si>
  <si>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</si>
  <si>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</si>
  <si>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</si>
  <si>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</si>
  <si>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</si>
  <si>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</si>
  <si>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</si>
  <si>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</si>
  <si>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</si>
  <si>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</si>
  <si>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</si>
  <si>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</si>
  <si>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</si>
  <si>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</si>
  <si>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</si>
  <si>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</si>
  <si>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</si>
  <si>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</si>
  <si>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</si>
  <si>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</si>
  <si>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</si>
  <si>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</si>
  <si>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</si>
  <si>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</si>
  <si>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</si>
  <si>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</si>
  <si>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</si>
  <si>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</si>
  <si>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</si>
  <si>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</si>
  <si>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</si>
  <si>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</si>
  <si>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</si>
  <si>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</si>
  <si>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</si>
  <si>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</si>
  <si>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</si>
  <si>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</si>
  <si>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</si>
  <si>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</si>
  <si>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</si>
  <si>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</si>
  <si>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</si>
  <si>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</si>
  <si>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</si>
  <si>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</si>
  <si>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</si>
  <si>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</si>
  <si>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</si>
  <si>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</si>
  <si>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</si>
  <si>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</si>
  <si>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</si>
  <si>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</si>
  <si>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</si>
  <si>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</si>
  <si>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</si>
  <si>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</si>
  <si>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</si>
  <si>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</si>
  <si>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</si>
  <si>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</si>
  <si>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</si>
  <si>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</si>
  <si>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</si>
  <si>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</si>
  <si>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</si>
  <si>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</si>
  <si>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</si>
  <si>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</si>
  <si>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</si>
  <si>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</si>
  <si>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</si>
  <si>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</si>
  <si>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</si>
  <si>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</si>
  <si>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</si>
  <si>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</si>
  <si>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</si>
  <si>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</si>
  <si>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</si>
  <si>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</si>
  <si>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</si>
  <si>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</si>
  <si>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</si>
  <si>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</si>
  <si>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</si>
  <si>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</si>
  <si>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</si>
  <si>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</si>
  <si>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</si>
  <si>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</si>
  <si>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</si>
  <si>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</si>
  <si>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</si>
  <si>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</si>
  <si>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</si>
  <si>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</si>
  <si>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</si>
  <si>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</si>
  <si>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</si>
  <si>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</si>
  <si>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</si>
  <si>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</si>
  <si>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</si>
  <si>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</si>
  <si>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</si>
  <si>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</si>
  <si>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</si>
  <si>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</si>
  <si>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</si>
  <si>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</si>
  <si>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</si>
  <si>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</si>
  <si>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</si>
  <si>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</si>
  <si>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</si>
  <si>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</si>
  <si>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</si>
  <si>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</si>
  <si>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</si>
  <si>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</si>
  <si>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</si>
  <si>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</si>
  <si>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</si>
  <si>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</si>
  <si>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</si>
  <si>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</si>
  <si>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</si>
  <si>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</si>
  <si>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</si>
  <si>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</si>
  <si>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</si>
  <si>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</si>
  <si>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</si>
  <si>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</si>
  <si>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</si>
  <si>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</si>
  <si>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</si>
  <si>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</si>
  <si>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</si>
  <si>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</si>
  <si>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</si>
  <si>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</si>
  <si>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</si>
  <si>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</si>
  <si>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</si>
  <si>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</si>
  <si>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</si>
  <si>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</si>
  <si>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</si>
  <si>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</si>
  <si>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</si>
  <si>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</si>
  <si>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</si>
  <si>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</si>
  <si>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</si>
  <si>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</si>
  <si>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</si>
  <si>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</si>
  <si>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</si>
  <si>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</si>
  <si>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</si>
  <si>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</si>
  <si>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</si>
  <si>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</si>
  <si>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</si>
  <si>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</si>
  <si>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</si>
  <si>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</si>
  <si>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</si>
  <si>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</si>
  <si>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</si>
  <si>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</si>
  <si>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</si>
  <si>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</si>
  <si>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</si>
  <si>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</si>
  <si>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</si>
  <si>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</si>
  <si>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</si>
  <si>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</si>
  <si>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</si>
  <si>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</si>
  <si>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</si>
  <si>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</si>
  <si>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</si>
  <si>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</si>
  <si>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</si>
  <si>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</si>
  <si>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</si>
  <si>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</si>
  <si>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</si>
  <si>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</si>
  <si>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</si>
  <si>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</si>
  <si>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</si>
  <si>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</si>
  <si>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</si>
  <si>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</si>
  <si>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</si>
  <si>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</si>
  <si>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</si>
  <si>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</si>
  <si>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</si>
  <si>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</si>
  <si>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</si>
  <si>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</si>
  <si>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</si>
  <si>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</si>
  <si>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</si>
  <si>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</si>
  <si>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</si>
  <si>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</si>
  <si>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</si>
  <si>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</si>
  <si>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</si>
  <si>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</si>
  <si>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</si>
  <si>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</si>
  <si>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</si>
  <si>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</si>
  <si>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</si>
  <si>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</si>
  <si>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</si>
  <si>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</si>
  <si>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</si>
  <si>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</si>
  <si>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</si>
  <si>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</si>
  <si>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</si>
  <si>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</si>
  <si>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</si>
  <si>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</si>
  <si>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</si>
  <si>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</si>
  <si>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</si>
  <si>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</si>
  <si>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</si>
  <si>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</si>
  <si>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</si>
  <si>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</si>
  <si>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</si>
  <si>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</si>
  <si>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</si>
  <si>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</si>
  <si>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</si>
  <si>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</si>
  <si>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</si>
  <si>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</si>
  <si>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</si>
  <si>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</si>
  <si>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</si>
  <si>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</si>
  <si>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</si>
  <si>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</si>
  <si>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</si>
  <si>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</si>
  <si>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</si>
  <si>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</si>
  <si>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</si>
  <si>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</si>
  <si>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</si>
  <si>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</si>
  <si>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</si>
  <si>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</si>
  <si>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</si>
  <si>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</si>
  <si>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</si>
  <si>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</si>
  <si>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</si>
  <si>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</si>
  <si>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</si>
  <si>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</si>
  <si>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</si>
  <si>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</si>
  <si>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</si>
  <si>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</si>
  <si>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</si>
  <si>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</si>
  <si>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</si>
  <si>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</si>
  <si>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</si>
  <si>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</si>
  <si>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</si>
  <si>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</si>
  <si>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</si>
  <si>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</si>
  <si>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</si>
  <si>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</si>
  <si>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</si>
  <si>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</si>
  <si>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</si>
  <si>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</si>
  <si>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</si>
  <si>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</si>
  <si>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</si>
  <si>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</si>
  <si>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</si>
  <si>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</si>
  <si>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</si>
  <si>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</si>
  <si>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</si>
  <si>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</si>
  <si>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</si>
  <si>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</si>
  <si>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</si>
  <si>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</si>
  <si>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</si>
  <si>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</si>
  <si>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</si>
  <si>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</si>
  <si>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</si>
  <si>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</si>
  <si>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</si>
  <si>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</si>
  <si>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</si>
  <si>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</si>
  <si>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</si>
  <si>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</si>
  <si>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</si>
  <si>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</si>
  <si>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</si>
  <si>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</si>
  <si>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</si>
  <si>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</si>
  <si>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</si>
  <si>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</si>
  <si>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</si>
  <si>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</si>
  <si>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</si>
  <si>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</si>
  <si>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</si>
  <si>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</si>
  <si>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</si>
  <si>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</si>
  <si>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</si>
  <si>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</si>
  <si>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</si>
  <si>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</si>
  <si>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</si>
  <si>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</si>
  <si>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</si>
  <si>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</si>
  <si>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</si>
  <si>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</si>
  <si>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</si>
  <si>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</si>
  <si>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</si>
  <si>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</si>
  <si>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</si>
  <si>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</si>
  <si>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</si>
  <si>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</si>
  <si>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</si>
  <si>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</si>
  <si>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</si>
  <si>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</si>
  <si>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</si>
  <si>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</si>
  <si>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</si>
  <si>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</si>
  <si>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</si>
  <si>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</si>
  <si>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</si>
  <si>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</si>
  <si>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</si>
  <si>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</si>
  <si>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</si>
  <si>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</si>
  <si>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</si>
  <si>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</si>
  <si>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</si>
  <si>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</si>
  <si>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</si>
  <si>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</si>
  <si>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</si>
  <si>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</si>
  <si>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</si>
  <si>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</si>
  <si>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</si>
  <si>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</si>
  <si>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</si>
  <si>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</si>
  <si>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</si>
  <si>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</si>
  <si>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</si>
  <si>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</si>
  <si>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</si>
  <si>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</si>
  <si>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</si>
  <si>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</si>
  <si>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</si>
  <si>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</si>
  <si>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</si>
  <si>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</si>
  <si>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</si>
  <si>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</si>
  <si>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</si>
  <si>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</si>
  <si>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</si>
  <si>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</si>
  <si>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</si>
  <si>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</si>
  <si>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</si>
  <si>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</si>
  <si>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</si>
  <si>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</si>
  <si>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</si>
  <si>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</si>
  <si>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</si>
  <si>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</si>
  <si>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</si>
  <si>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</si>
  <si>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</si>
  <si>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</si>
  <si>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</si>
  <si>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平成２４年度</t>
  </si>
  <si>
    <t>終了予定なし</t>
  </si>
  <si>
    <t>日本学士院法第８条、第９条</t>
  </si>
  <si>
    <t>天井脱落対策に係る一連の技術基準告示</t>
  </si>
  <si>
    <t>　日本学士院は、学術研究の長期的視点に立った振興を目標に、天皇皇后両陛下や秋篠宮同妃両殿下が御臨席される各種授賞式及び日本学士院の重要事項を決定する例会や各委員会、並びに一般市民を対象とした公開講演会などの行事を推進しているが、各種行事を実施する議場の天井が「天井脱落対策に係る一連の技術基準告示」に適合していない「既存不適格」であることから、今後の行事開催に支障を来すことが予期される。
　以上のことから、本事業では天井崩落等の被害を未然に防ぎ、同院行事を円滑に行うための措置として、議場天井の早急な改修を図ることを目的とする。</t>
  </si>
  <si>
    <t>議場天井の改修実施に向け、平成31年度に設計を実施し、設計完了後、適宜工事を実施する。</t>
  </si>
  <si>
    <t>本事業は施設整備事業であり、定量的な目標を記載することはなじまない。</t>
  </si>
  <si>
    <t>平成31年度以降に工事を実施するため、達成状況は記載できない</t>
  </si>
  <si>
    <t>件</t>
  </si>
  <si>
    <t>本事業は施設整備事業であり、単位当たりのコストを記載することはなじまない。</t>
    <phoneticPr fontId="5"/>
  </si>
  <si>
    <t>　日本学士院会館は皇族御臨席の各種授賞式、公開講演会、シンポジウム等、我が国の学術の発展に寄与するための事業に利用されている。</t>
  </si>
  <si>
    <t>　日本学士院会館は、「官公庁施設の建設等に関する法律」に基づき、国費により支弁すべき国家機関の建築物である。
　また、同会館においては、上述の式典等以外にも、同院が推進する学術発展を目的とした各種事業（顕彰、出版、交流等）委員会を、大小合わせて約２００回開催しているところ、同会館を自ら保有することが、その維持・管理経費等を勘案しても、経済性の観点、並びに皇族の御臨席を仰ぐ式典等の性質上、安全性の観点からも、有益と考えられる。
　なお、本院が学術交流協定を締結する先進１０ヵ国のアカデミーは、いずれも自ら庁舎を保有しているところ、碩学優遇の府として、我が国学術団体を代表する本院についても、その威儀を正す必要がある。</t>
  </si>
  <si>
    <t>議場天井改修工事のために必要な支出に限定されている。</t>
  </si>
  <si>
    <t>会員・設計関係者等と緊密な連携が図られ、効率的な執行になるよう工夫されている。</t>
  </si>
  <si>
    <t>新25-0026</t>
  </si>
  <si>
    <t>449</t>
  </si>
  <si>
    <t>445</t>
  </si>
  <si>
    <t>441</t>
  </si>
  <si>
    <t>423</t>
  </si>
  <si>
    <t>新31</t>
  </si>
  <si>
    <t>○</t>
  </si>
  <si>
    <t>-</t>
    <phoneticPr fontId="5"/>
  </si>
  <si>
    <t>いずれの施策にも関連しないもの</t>
    <phoneticPr fontId="5"/>
  </si>
  <si>
    <t>日本学士院会館施設整備</t>
    <phoneticPr fontId="5"/>
  </si>
  <si>
    <t>振興企画課</t>
    <phoneticPr fontId="5"/>
  </si>
  <si>
    <t>-</t>
    <phoneticPr fontId="5"/>
  </si>
  <si>
    <t>振興企画課長
原　克彦</t>
    <rPh sb="7" eb="8">
      <t>ハラ</t>
    </rPh>
    <rPh sb="9" eb="11">
      <t>カツヒコ</t>
    </rPh>
    <phoneticPr fontId="5"/>
  </si>
  <si>
    <t>-</t>
    <phoneticPr fontId="5"/>
  </si>
  <si>
    <t>-</t>
    <phoneticPr fontId="5"/>
  </si>
  <si>
    <t>-</t>
    <phoneticPr fontId="5"/>
  </si>
  <si>
    <t>-</t>
    <phoneticPr fontId="5"/>
  </si>
  <si>
    <t>所要個所の改修・更新(設計含む)</t>
    <phoneticPr fontId="5"/>
  </si>
  <si>
    <t>-</t>
    <phoneticPr fontId="5"/>
  </si>
  <si>
    <t>‐</t>
  </si>
  <si>
    <t>無</t>
  </si>
  <si>
    <t>施設施行庁費</t>
    <rPh sb="0" eb="2">
      <t>シセツ</t>
    </rPh>
    <rPh sb="2" eb="4">
      <t>セコウ</t>
    </rPh>
    <rPh sb="4" eb="5">
      <t>チョウ</t>
    </rPh>
    <rPh sb="5" eb="6">
      <t>ヒ</t>
    </rPh>
    <phoneticPr fontId="5"/>
  </si>
  <si>
    <t>-</t>
    <phoneticPr fontId="5"/>
  </si>
  <si>
    <t>議場天井改修設計の実施</t>
    <rPh sb="0" eb="2">
      <t>ギジョウ</t>
    </rPh>
    <rPh sb="2" eb="4">
      <t>テンジョウ</t>
    </rPh>
    <rPh sb="4" eb="6">
      <t>カイシュウ</t>
    </rPh>
    <rPh sb="6" eb="8">
      <t>セッケイ</t>
    </rPh>
    <rPh sb="9" eb="11">
      <t>ジッシ</t>
    </rPh>
    <phoneticPr fontId="5"/>
  </si>
  <si>
    <t>有</t>
  </si>
  <si>
    <t>公募型プロポーザル方式（競争性のある随意契約）により支出先を選定した。なお、資料配布は9者に行い、申請は1者であった。審査にあたっては、外部有識者を含めた建設コンサタント選定委員会を立ち上げ、計3回に亘る審査を経て1者合格となり契約に至った。（1回目評価項目、評価方法の決定　2回目参加表明書の審査（通常3～5社に絞る）　3回目技術提案書の審査（1社に絞る））</t>
    <rPh sb="12" eb="15">
      <t>キョウソウセイ</t>
    </rPh>
    <rPh sb="18" eb="20">
      <t>ズイイ</t>
    </rPh>
    <rPh sb="20" eb="22">
      <t>ケイヤク</t>
    </rPh>
    <rPh sb="26" eb="28">
      <t>シシュツ</t>
    </rPh>
    <rPh sb="28" eb="29">
      <t>サキ</t>
    </rPh>
    <rPh sb="30" eb="32">
      <t>センテイ</t>
    </rPh>
    <rPh sb="38" eb="40">
      <t>シリョウ</t>
    </rPh>
    <rPh sb="40" eb="42">
      <t>ハイフ</t>
    </rPh>
    <rPh sb="44" eb="45">
      <t>シャ</t>
    </rPh>
    <rPh sb="46" eb="47">
      <t>オコナ</t>
    </rPh>
    <rPh sb="49" eb="51">
      <t>シンセイ</t>
    </rPh>
    <rPh sb="53" eb="54">
      <t>シャ</t>
    </rPh>
    <rPh sb="59" eb="61">
      <t>シンサ</t>
    </rPh>
    <rPh sb="68" eb="70">
      <t>ガイブ</t>
    </rPh>
    <rPh sb="70" eb="73">
      <t>ユウシキシャ</t>
    </rPh>
    <rPh sb="74" eb="75">
      <t>フク</t>
    </rPh>
    <rPh sb="77" eb="79">
      <t>ケンセツ</t>
    </rPh>
    <rPh sb="85" eb="87">
      <t>センテイ</t>
    </rPh>
    <rPh sb="87" eb="90">
      <t>イインカイ</t>
    </rPh>
    <rPh sb="91" eb="92">
      <t>タ</t>
    </rPh>
    <rPh sb="93" eb="94">
      <t>ア</t>
    </rPh>
    <rPh sb="96" eb="97">
      <t>ケイ</t>
    </rPh>
    <rPh sb="98" eb="99">
      <t>カイ</t>
    </rPh>
    <rPh sb="100" eb="101">
      <t>ワタ</t>
    </rPh>
    <rPh sb="102" eb="104">
      <t>シンサ</t>
    </rPh>
    <rPh sb="105" eb="106">
      <t>ヘ</t>
    </rPh>
    <rPh sb="108" eb="109">
      <t>シャ</t>
    </rPh>
    <rPh sb="109" eb="111">
      <t>ゴウカク</t>
    </rPh>
    <rPh sb="114" eb="116">
      <t>ケイヤク</t>
    </rPh>
    <rPh sb="117" eb="118">
      <t>イタ</t>
    </rPh>
    <rPh sb="123" eb="124">
      <t>カイ</t>
    </rPh>
    <rPh sb="124" eb="125">
      <t>メ</t>
    </rPh>
    <rPh sb="125" eb="127">
      <t>ヒョウカ</t>
    </rPh>
    <rPh sb="127" eb="129">
      <t>コウモク</t>
    </rPh>
    <rPh sb="130" eb="132">
      <t>ヒョウカ</t>
    </rPh>
    <rPh sb="132" eb="134">
      <t>ホウホウ</t>
    </rPh>
    <rPh sb="135" eb="137">
      <t>ケッテイ</t>
    </rPh>
    <rPh sb="139" eb="140">
      <t>カイ</t>
    </rPh>
    <rPh sb="140" eb="141">
      <t>メ</t>
    </rPh>
    <rPh sb="141" eb="143">
      <t>サンカ</t>
    </rPh>
    <rPh sb="143" eb="145">
      <t>ヒョウメイ</t>
    </rPh>
    <rPh sb="145" eb="146">
      <t>ショ</t>
    </rPh>
    <rPh sb="147" eb="149">
      <t>シンサ</t>
    </rPh>
    <rPh sb="150" eb="152">
      <t>ツウジョウ</t>
    </rPh>
    <rPh sb="155" eb="156">
      <t>シャ</t>
    </rPh>
    <rPh sb="157" eb="158">
      <t>シボ</t>
    </rPh>
    <rPh sb="162" eb="163">
      <t>カイ</t>
    </rPh>
    <rPh sb="163" eb="164">
      <t>メ</t>
    </rPh>
    <rPh sb="164" eb="166">
      <t>ギジュツ</t>
    </rPh>
    <rPh sb="166" eb="169">
      <t>テイアンショ</t>
    </rPh>
    <rPh sb="170" eb="172">
      <t>シンサ</t>
    </rPh>
    <rPh sb="174" eb="175">
      <t>シャ</t>
    </rPh>
    <rPh sb="176" eb="177">
      <t>シボ</t>
    </rPh>
    <phoneticPr fontId="5"/>
  </si>
  <si>
    <t>A.有限会社エーアンドエー構造研究所</t>
    <rPh sb="2" eb="4">
      <t>ユウゲン</t>
    </rPh>
    <rPh sb="4" eb="6">
      <t>ガイシャ</t>
    </rPh>
    <rPh sb="13" eb="15">
      <t>コウゾウ</t>
    </rPh>
    <rPh sb="15" eb="18">
      <t>ケンキュウショ</t>
    </rPh>
    <phoneticPr fontId="5"/>
  </si>
  <si>
    <t>引き続き、予算の計画的な執行に努めることが求められる。</t>
    <phoneticPr fontId="5"/>
  </si>
  <si>
    <t>関係部署との連絡調整を密に図り、整備計画に基づく着実な事業の実施を図り、工事(設計)発注に当たっては競争性の確保に努め、コスト削減を大幅に行い、効率的な予算の適切な執行に努めようとしていることが認められる。</t>
    <phoneticPr fontId="5"/>
  </si>
  <si>
    <t>研究振興局</t>
    <rPh sb="0" eb="2">
      <t>ケンキュウ</t>
    </rPh>
    <rPh sb="2" eb="4">
      <t>シンコウ</t>
    </rPh>
    <rPh sb="4" eb="5">
      <t>キョク</t>
    </rPh>
    <phoneticPr fontId="5"/>
  </si>
  <si>
    <t>施設整備費</t>
    <rPh sb="0" eb="2">
      <t>シセツ</t>
    </rPh>
    <rPh sb="2" eb="5">
      <t>セイビヒ</t>
    </rPh>
    <phoneticPr fontId="5"/>
  </si>
  <si>
    <t>事業の実施状況等を踏まえ、適切なアウトカムの設定について不断の見直しを図ること。
引き続き事業の着実な実施及び適切な予算執行に努めること。</t>
    <phoneticPr fontId="5"/>
  </si>
  <si>
    <t>外部有識者による点検対象外</t>
    <rPh sb="0" eb="5">
      <t>ガイブユウシキシャ</t>
    </rPh>
    <rPh sb="8" eb="13">
      <t>テンケンタイショウガイ</t>
    </rPh>
    <phoneticPr fontId="5"/>
  </si>
  <si>
    <t>-</t>
    <phoneticPr fontId="5"/>
  </si>
  <si>
    <t>計画的な施設整備の推進</t>
    <rPh sb="0" eb="3">
      <t>ケイカクテキ</t>
    </rPh>
    <rPh sb="4" eb="6">
      <t>シセツ</t>
    </rPh>
    <rPh sb="6" eb="8">
      <t>セイビ</t>
    </rPh>
    <rPh sb="9" eb="11">
      <t>スイシン</t>
    </rPh>
    <phoneticPr fontId="5"/>
  </si>
  <si>
    <t>所要箇所の改修・更新（設計含む）が計画通り進むこと</t>
    <rPh sb="0" eb="2">
      <t>ショヨウ</t>
    </rPh>
    <rPh sb="2" eb="4">
      <t>カショ</t>
    </rPh>
    <rPh sb="5" eb="7">
      <t>カイシュウ</t>
    </rPh>
    <rPh sb="8" eb="10">
      <t>コウシン</t>
    </rPh>
    <rPh sb="11" eb="13">
      <t>セッケイ</t>
    </rPh>
    <rPh sb="13" eb="14">
      <t>フク</t>
    </rPh>
    <rPh sb="17" eb="19">
      <t>ケイカク</t>
    </rPh>
    <rPh sb="19" eb="20">
      <t>ドオ</t>
    </rPh>
    <rPh sb="21" eb="22">
      <t>スス</t>
    </rPh>
    <phoneticPr fontId="5"/>
  </si>
  <si>
    <t>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</si>
</sst>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35</xdr:col>
      <xdr:colOff>27214</xdr:colOff>
      <xdr:row>740</xdr:row>
      <xdr:rowOff>299357</xdr:rowOff>
    </xdr:from>
    <xdr:to>
      <xdr:col>49</xdr:col>
      <xdr:colOff>213231</xdr:colOff>
      <xdr:row>742</xdr:row>
      <xdr:rowOff>268781</xdr:rowOff>
    </xdr:to>
    <xdr:sp macro="" textlink="">
      <xdr:nvSpPr>
        <xdr:cNvPr id="3" name="テキスト ボックス 2">
          <a:extLst>
            <a:ext uri="{FF2B5EF4-FFF2-40B4-BE49-F238E27FC236}">
              <a16:creationId xmlns:a16="http://schemas.microsoft.com/office/drawing/2014/main" id="{BFE54361-E6FB-4E80-BDE0-84BF0CB157A7}"/>
            </a:ext>
          </a:extLst>
        </xdr:cNvPr>
        <xdr:cNvSpPr txBox="1">
          <a:spLocks noChangeArrowheads="1"/>
        </xdr:cNvSpPr>
      </xdr:nvSpPr>
      <xdr:spPr bwMode="auto">
        <a:xfrm>
          <a:off x="7170964" y="45665571"/>
          <a:ext cx="3043517" cy="67699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内訳</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実施設計費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15.1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20</xdr:col>
      <xdr:colOff>149678</xdr:colOff>
      <xdr:row>741</xdr:row>
      <xdr:rowOff>285751</xdr:rowOff>
    </xdr:from>
    <xdr:to>
      <xdr:col>31</xdr:col>
      <xdr:colOff>74353</xdr:colOff>
      <xdr:row>745</xdr:row>
      <xdr:rowOff>29913</xdr:rowOff>
    </xdr:to>
    <xdr:sp macro="" textlink="">
      <xdr:nvSpPr>
        <xdr:cNvPr id="4" name="テキスト ボックス 1">
          <a:extLst>
            <a:ext uri="{FF2B5EF4-FFF2-40B4-BE49-F238E27FC236}">
              <a16:creationId xmlns:a16="http://schemas.microsoft.com/office/drawing/2014/main" id="{18F82742-4632-4345-A136-D1C450738540}"/>
            </a:ext>
          </a:extLst>
        </xdr:cNvPr>
        <xdr:cNvSpPr txBox="1">
          <a:spLocks noChangeArrowheads="1"/>
        </xdr:cNvSpPr>
      </xdr:nvSpPr>
      <xdr:spPr bwMode="auto">
        <a:xfrm>
          <a:off x="4231821" y="45202930"/>
          <a:ext cx="2169853" cy="1159304"/>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（日本学士院）</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a:ea typeface="ＭＳ ゴシック"/>
            </a:rPr>
            <a:t>１５．８百万円</a:t>
          </a:r>
        </a:p>
      </xdr:txBody>
    </xdr:sp>
    <xdr:clientData/>
  </xdr:twoCellAnchor>
  <xdr:twoCellAnchor>
    <xdr:from>
      <xdr:col>26</xdr:col>
      <xdr:colOff>1</xdr:colOff>
      <xdr:row>745</xdr:row>
      <xdr:rowOff>27215</xdr:rowOff>
    </xdr:from>
    <xdr:to>
      <xdr:col>26</xdr:col>
      <xdr:colOff>1</xdr:colOff>
      <xdr:row>746</xdr:row>
      <xdr:rowOff>254454</xdr:rowOff>
    </xdr:to>
    <xdr:sp macro="" textlink="">
      <xdr:nvSpPr>
        <xdr:cNvPr id="5" name="Line 79">
          <a:extLst>
            <a:ext uri="{FF2B5EF4-FFF2-40B4-BE49-F238E27FC236}">
              <a16:creationId xmlns:a16="http://schemas.microsoft.com/office/drawing/2014/main" id="{2423254B-0ED1-4391-82F0-641C9B74DEFF}"/>
            </a:ext>
          </a:extLst>
        </xdr:cNvPr>
        <xdr:cNvSpPr>
          <a:spLocks noChangeShapeType="1"/>
        </xdr:cNvSpPr>
      </xdr:nvSpPr>
      <xdr:spPr bwMode="auto">
        <a:xfrm>
          <a:off x="5306787" y="47162358"/>
          <a:ext cx="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27213</xdr:colOff>
      <xdr:row>746</xdr:row>
      <xdr:rowOff>258536</xdr:rowOff>
    </xdr:from>
    <xdr:to>
      <xdr:col>31</xdr:col>
      <xdr:colOff>176892</xdr:colOff>
      <xdr:row>747</xdr:row>
      <xdr:rowOff>176893</xdr:rowOff>
    </xdr:to>
    <xdr:sp macro="" textlink="">
      <xdr:nvSpPr>
        <xdr:cNvPr id="6" name="テキスト ボックス 28">
          <a:extLst>
            <a:ext uri="{FF2B5EF4-FFF2-40B4-BE49-F238E27FC236}">
              <a16:creationId xmlns:a16="http://schemas.microsoft.com/office/drawing/2014/main" id="{C090572A-CD4F-4214-B86C-F3AFE9CC7710}"/>
            </a:ext>
          </a:extLst>
        </xdr:cNvPr>
        <xdr:cNvSpPr txBox="1">
          <a:spLocks noChangeArrowheads="1"/>
        </xdr:cNvSpPr>
      </xdr:nvSpPr>
      <xdr:spPr bwMode="auto">
        <a:xfrm>
          <a:off x="4109356" y="46944643"/>
          <a:ext cx="2394857" cy="27214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請負</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15</xdr:col>
      <xdr:colOff>108858</xdr:colOff>
      <xdr:row>747</xdr:row>
      <xdr:rowOff>176893</xdr:rowOff>
    </xdr:from>
    <xdr:to>
      <xdr:col>36</xdr:col>
      <xdr:colOff>108857</xdr:colOff>
      <xdr:row>749</xdr:row>
      <xdr:rowOff>307521</xdr:rowOff>
    </xdr:to>
    <xdr:sp macro="" textlink="">
      <xdr:nvSpPr>
        <xdr:cNvPr id="7" name="テキスト ボックス 8">
          <a:extLst>
            <a:ext uri="{FF2B5EF4-FFF2-40B4-BE49-F238E27FC236}">
              <a16:creationId xmlns:a16="http://schemas.microsoft.com/office/drawing/2014/main" id="{634C15B4-C29F-4C42-AA11-E7ABC93AC4C9}"/>
            </a:ext>
          </a:extLst>
        </xdr:cNvPr>
        <xdr:cNvSpPr txBox="1">
          <a:spLocks noChangeArrowheads="1"/>
        </xdr:cNvSpPr>
      </xdr:nvSpPr>
      <xdr:spPr bwMode="auto">
        <a:xfrm>
          <a:off x="3170465" y="47216786"/>
          <a:ext cx="4286249" cy="838199"/>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Ａ</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有限会社エーアンドエー構造研究所</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１５．１百万円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（議場天井改修設計）</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75" zoomScaleSheetLayoutView="85" zoomScalePageLayoutView="85" workbookViewId="0">
      <selection activeCell="BG80" sqref="BG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598</v>
      </c>
      <c r="AP2" s="220"/>
      <c r="AQ2" s="220"/>
      <c r="AR2" s="79" t="str">
        <f>IF(OR(AO2="　", AO2=""), "", "-")</f>
        <v>-</v>
      </c>
      <c r="AS2" s="221">
        <v>25</v>
      </c>
      <c r="AT2" s="221"/>
      <c r="AU2" s="221"/>
      <c r="AV2" s="52" t="str">
        <f>IF(AW2="", "", "-")</f>
        <v/>
      </c>
      <c r="AW2" s="398"/>
      <c r="AX2" s="398"/>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602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622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579</v>
      </c>
      <c r="H5" s="560"/>
      <c r="I5" s="560"/>
      <c r="J5" s="560"/>
      <c r="K5" s="560"/>
      <c r="L5" s="560"/>
      <c r="M5" s="561" t="s">
        <v>66</v>
      </c>
      <c r="N5" s="562"/>
      <c r="O5" s="562"/>
      <c r="P5" s="562"/>
      <c r="Q5" s="562"/>
      <c r="R5" s="563"/>
      <c r="S5" s="564" t="s">
        <v>580</v>
      </c>
      <c r="T5" s="560"/>
      <c r="U5" s="560"/>
      <c r="V5" s="560"/>
      <c r="W5" s="560"/>
      <c r="X5" s="565"/>
      <c r="Y5" s="715" t="s">
        <v>3</v>
      </c>
      <c r="Z5" s="716"/>
      <c r="AA5" s="716"/>
      <c r="AB5" s="716"/>
      <c r="AC5" s="716"/>
      <c r="AD5" s="717"/>
      <c r="AE5" s="718" t="s">
        <v>603</v>
      </c>
      <c r="AF5" s="718"/>
      <c r="AG5" s="718"/>
      <c r="AH5" s="718"/>
      <c r="AI5" s="718"/>
      <c r="AJ5" s="718"/>
      <c r="AK5" s="718"/>
      <c r="AL5" s="718"/>
      <c r="AM5" s="718"/>
      <c r="AN5" s="718"/>
      <c r="AO5" s="718"/>
      <c r="AP5" s="719"/>
      <c r="AQ5" s="720" t="s">
        <v>605</v>
      </c>
      <c r="AR5" s="721"/>
      <c r="AS5" s="721"/>
      <c r="AT5" s="721"/>
      <c r="AU5" s="721"/>
      <c r="AV5" s="721"/>
      <c r="AW5" s="721"/>
      <c r="AX5" s="722"/>
    </row>
    <row r="6" spans="1:50" ht="32.25"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581</v>
      </c>
      <c r="H7" s="831"/>
      <c r="I7" s="831"/>
      <c r="J7" s="831"/>
      <c r="K7" s="831"/>
      <c r="L7" s="831"/>
      <c r="M7" s="831"/>
      <c r="N7" s="831"/>
      <c r="O7" s="831"/>
      <c r="P7" s="831"/>
      <c r="Q7" s="831"/>
      <c r="R7" s="831"/>
      <c r="S7" s="831"/>
      <c r="T7" s="831"/>
      <c r="U7" s="831"/>
      <c r="V7" s="831"/>
      <c r="W7" s="831"/>
      <c r="X7" s="832"/>
      <c r="Y7" s="396" t="s">
        <v>515</v>
      </c>
      <c r="Z7" s="297"/>
      <c r="AA7" s="297"/>
      <c r="AB7" s="297"/>
      <c r="AC7" s="297"/>
      <c r="AD7" s="397"/>
      <c r="AE7" s="384" t="s">
        <v>582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科学技術・イノベーション</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583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584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32.25"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t="s">
        <v>572</v>
      </c>
      <c r="Q13" s="110"/>
      <c r="R13" s="110"/>
      <c r="S13" s="110"/>
      <c r="T13" s="110"/>
      <c r="U13" s="110"/>
      <c r="V13" s="111"/>
      <c r="W13" s="109" t="s">
        <v>572</v>
      </c>
      <c r="X13" s="110"/>
      <c r="Y13" s="110"/>
      <c r="Z13" s="110"/>
      <c r="AA13" s="110"/>
      <c r="AB13" s="110"/>
      <c r="AC13" s="111"/>
      <c r="AD13" s="109" t="s">
        <v>600</v>
      </c>
      <c r="AE13" s="110"/>
      <c r="AF13" s="110"/>
      <c r="AG13" s="110"/>
      <c r="AH13" s="110"/>
      <c r="AI13" s="110"/>
      <c r="AJ13" s="111"/>
      <c r="AK13" s="109">
        <v>15.799999999999999</v>
      </c>
      <c r="AL13" s="110"/>
      <c r="AM13" s="110"/>
      <c r="AN13" s="110"/>
      <c r="AO13" s="110"/>
      <c r="AP13" s="110"/>
      <c r="AQ13" s="111"/>
      <c r="AR13" s="106">
        <v>245.1</v>
      </c>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572</v>
      </c>
      <c r="Q14" s="110"/>
      <c r="R14" s="110"/>
      <c r="S14" s="110"/>
      <c r="T14" s="110"/>
      <c r="U14" s="110"/>
      <c r="V14" s="111"/>
      <c r="W14" s="109" t="s">
        <v>572</v>
      </c>
      <c r="X14" s="110"/>
      <c r="Y14" s="110"/>
      <c r="Z14" s="110"/>
      <c r="AA14" s="110"/>
      <c r="AB14" s="110"/>
      <c r="AC14" s="111"/>
      <c r="AD14" s="109" t="s">
        <v>604</v>
      </c>
      <c r="AE14" s="110"/>
      <c r="AF14" s="110"/>
      <c r="AG14" s="110"/>
      <c r="AH14" s="110"/>
      <c r="AI14" s="110"/>
      <c r="AJ14" s="111"/>
      <c r="AK14" s="109" t="s">
        <v>606</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572</v>
      </c>
      <c r="Q15" s="110"/>
      <c r="R15" s="110"/>
      <c r="S15" s="110"/>
      <c r="T15" s="110"/>
      <c r="U15" s="110"/>
      <c r="V15" s="111"/>
      <c r="W15" s="109" t="s">
        <v>572</v>
      </c>
      <c r="X15" s="110"/>
      <c r="Y15" s="110"/>
      <c r="Z15" s="110"/>
      <c r="AA15" s="110"/>
      <c r="AB15" s="110"/>
      <c r="AC15" s="111"/>
      <c r="AD15" s="109" t="s">
        <v>572</v>
      </c>
      <c r="AE15" s="110"/>
      <c r="AF15" s="110"/>
      <c r="AG15" s="110"/>
      <c r="AH15" s="110"/>
      <c r="AI15" s="110"/>
      <c r="AJ15" s="111"/>
      <c r="AK15" s="109" t="s">
        <v>606</v>
      </c>
      <c r="AL15" s="110"/>
      <c r="AM15" s="110"/>
      <c r="AN15" s="110"/>
      <c r="AO15" s="110"/>
      <c r="AP15" s="110"/>
      <c r="AQ15" s="111"/>
      <c r="AR15" s="109" t="s">
        <v>607</v>
      </c>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572</v>
      </c>
      <c r="Q16" s="110"/>
      <c r="R16" s="110"/>
      <c r="S16" s="110"/>
      <c r="T16" s="110"/>
      <c r="U16" s="110"/>
      <c r="V16" s="111"/>
      <c r="W16" s="109" t="s">
        <v>572</v>
      </c>
      <c r="X16" s="110"/>
      <c r="Y16" s="110"/>
      <c r="Z16" s="110"/>
      <c r="AA16" s="110"/>
      <c r="AB16" s="110"/>
      <c r="AC16" s="111"/>
      <c r="AD16" s="109" t="s">
        <v>572</v>
      </c>
      <c r="AE16" s="110"/>
      <c r="AF16" s="110"/>
      <c r="AG16" s="110"/>
      <c r="AH16" s="110"/>
      <c r="AI16" s="110"/>
      <c r="AJ16" s="111"/>
      <c r="AK16" s="109" t="s">
        <v>606</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572</v>
      </c>
      <c r="Q17" s="110"/>
      <c r="R17" s="110"/>
      <c r="S17" s="110"/>
      <c r="T17" s="110"/>
      <c r="U17" s="110"/>
      <c r="V17" s="111"/>
      <c r="W17" s="109" t="s">
        <v>572</v>
      </c>
      <c r="X17" s="110"/>
      <c r="Y17" s="110"/>
      <c r="Z17" s="110"/>
      <c r="AA17" s="110"/>
      <c r="AB17" s="110"/>
      <c r="AC17" s="111"/>
      <c r="AD17" s="109" t="s">
        <v>572</v>
      </c>
      <c r="AE17" s="110"/>
      <c r="AF17" s="110"/>
      <c r="AG17" s="110"/>
      <c r="AH17" s="110"/>
      <c r="AI17" s="110"/>
      <c r="AJ17" s="111"/>
      <c r="AK17" s="109" t="s">
        <v>606</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15.799999999999999</v>
      </c>
      <c r="AL18" s="116"/>
      <c r="AM18" s="116"/>
      <c r="AN18" s="116"/>
      <c r="AO18" s="116"/>
      <c r="AP18" s="116"/>
      <c r="AQ18" s="117"/>
      <c r="AR18" s="115">
        <f>SUM(AR13:AX17)</f>
        <v>245.1</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0</v>
      </c>
      <c r="Q19" s="110"/>
      <c r="R19" s="110"/>
      <c r="S19" s="110"/>
      <c r="T19" s="110"/>
      <c r="U19" s="110"/>
      <c r="V19" s="111"/>
      <c r="W19" s="109">
        <v>0</v>
      </c>
      <c r="X19" s="110"/>
      <c r="Y19" s="110"/>
      <c r="Z19" s="110"/>
      <c r="AA19" s="110"/>
      <c r="AB19" s="110"/>
      <c r="AC19" s="111"/>
      <c r="AD19" s="109">
        <v>0</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623</v>
      </c>
      <c r="H23" s="188"/>
      <c r="I23" s="188"/>
      <c r="J23" s="188"/>
      <c r="K23" s="188"/>
      <c r="L23" s="188"/>
      <c r="M23" s="188"/>
      <c r="N23" s="188"/>
      <c r="O23" s="189"/>
      <c r="P23" s="106">
        <v>0</v>
      </c>
      <c r="Q23" s="107"/>
      <c r="R23" s="107"/>
      <c r="S23" s="107"/>
      <c r="T23" s="107"/>
      <c r="U23" s="107"/>
      <c r="V23" s="108"/>
      <c r="W23" s="106">
        <v>227.2</v>
      </c>
      <c r="X23" s="107"/>
      <c r="Y23" s="107"/>
      <c r="Z23" s="107"/>
      <c r="AA23" s="107"/>
      <c r="AB23" s="107"/>
      <c r="AC23" s="108"/>
      <c r="AD23" s="210" t="s">
        <v>571</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614</v>
      </c>
      <c r="H24" s="191"/>
      <c r="I24" s="191"/>
      <c r="J24" s="191"/>
      <c r="K24" s="191"/>
      <c r="L24" s="191"/>
      <c r="M24" s="191"/>
      <c r="N24" s="191"/>
      <c r="O24" s="192"/>
      <c r="P24" s="109">
        <v>15.8</v>
      </c>
      <c r="Q24" s="110"/>
      <c r="R24" s="110"/>
      <c r="S24" s="110"/>
      <c r="T24" s="110"/>
      <c r="U24" s="110"/>
      <c r="V24" s="111"/>
      <c r="W24" s="109">
        <v>17.899999999999999</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idden="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idden="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idden="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228">
        <f>AK13</f>
        <v>15.799999999999999</v>
      </c>
      <c r="Q29" s="229"/>
      <c r="R29" s="229"/>
      <c r="S29" s="229"/>
      <c r="T29" s="229"/>
      <c r="U29" s="229"/>
      <c r="V29" s="230"/>
      <c r="W29" s="228">
        <f>AR13</f>
        <v>245.1</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535</v>
      </c>
      <c r="AF30" s="388"/>
      <c r="AG30" s="388"/>
      <c r="AH30" s="389"/>
      <c r="AI30" s="387" t="s">
        <v>532</v>
      </c>
      <c r="AJ30" s="388"/>
      <c r="AK30" s="388"/>
      <c r="AL30" s="389"/>
      <c r="AM30" s="390" t="s">
        <v>527</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572</v>
      </c>
      <c r="AR31" s="137"/>
      <c r="AS31" s="138" t="s">
        <v>355</v>
      </c>
      <c r="AT31" s="173"/>
      <c r="AU31" s="272" t="s">
        <v>572</v>
      </c>
      <c r="AV31" s="272"/>
      <c r="AW31" s="380" t="s">
        <v>300</v>
      </c>
      <c r="AX31" s="381"/>
    </row>
    <row r="32" spans="1:50" ht="23.25" customHeight="1" x14ac:dyDescent="0.15">
      <c r="A32" s="516"/>
      <c r="B32" s="514"/>
      <c r="C32" s="514"/>
      <c r="D32" s="514"/>
      <c r="E32" s="514"/>
      <c r="F32" s="515"/>
      <c r="G32" s="541" t="s">
        <v>572</v>
      </c>
      <c r="H32" s="542"/>
      <c r="I32" s="542"/>
      <c r="J32" s="542"/>
      <c r="K32" s="542"/>
      <c r="L32" s="542"/>
      <c r="M32" s="542"/>
      <c r="N32" s="542"/>
      <c r="O32" s="543"/>
      <c r="P32" s="162" t="s">
        <v>572</v>
      </c>
      <c r="Q32" s="162"/>
      <c r="R32" s="162"/>
      <c r="S32" s="162"/>
      <c r="T32" s="162"/>
      <c r="U32" s="162"/>
      <c r="V32" s="162"/>
      <c r="W32" s="162"/>
      <c r="X32" s="232"/>
      <c r="Y32" s="339" t="s">
        <v>12</v>
      </c>
      <c r="Z32" s="550"/>
      <c r="AA32" s="551"/>
      <c r="AB32" s="552" t="s">
        <v>572</v>
      </c>
      <c r="AC32" s="552"/>
      <c r="AD32" s="552"/>
      <c r="AE32" s="365" t="s">
        <v>572</v>
      </c>
      <c r="AF32" s="366"/>
      <c r="AG32" s="366"/>
      <c r="AH32" s="366"/>
      <c r="AI32" s="365" t="s">
        <v>572</v>
      </c>
      <c r="AJ32" s="366"/>
      <c r="AK32" s="366"/>
      <c r="AL32" s="366"/>
      <c r="AM32" s="365" t="s">
        <v>606</v>
      </c>
      <c r="AN32" s="366"/>
      <c r="AO32" s="366"/>
      <c r="AP32" s="366"/>
      <c r="AQ32" s="112" t="s">
        <v>572</v>
      </c>
      <c r="AR32" s="113"/>
      <c r="AS32" s="113"/>
      <c r="AT32" s="114"/>
      <c r="AU32" s="366" t="s">
        <v>572</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572</v>
      </c>
      <c r="AC33" s="523"/>
      <c r="AD33" s="523"/>
      <c r="AE33" s="365" t="s">
        <v>572</v>
      </c>
      <c r="AF33" s="366"/>
      <c r="AG33" s="366"/>
      <c r="AH33" s="366"/>
      <c r="AI33" s="365" t="s">
        <v>572</v>
      </c>
      <c r="AJ33" s="366"/>
      <c r="AK33" s="366"/>
      <c r="AL33" s="366"/>
      <c r="AM33" s="365" t="s">
        <v>606</v>
      </c>
      <c r="AN33" s="366"/>
      <c r="AO33" s="366"/>
      <c r="AP33" s="366"/>
      <c r="AQ33" s="112" t="s">
        <v>572</v>
      </c>
      <c r="AR33" s="113"/>
      <c r="AS33" s="113"/>
      <c r="AT33" s="114"/>
      <c r="AU33" s="366" t="s">
        <v>572</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572</v>
      </c>
      <c r="AF34" s="366"/>
      <c r="AG34" s="366"/>
      <c r="AH34" s="366"/>
      <c r="AI34" s="365" t="s">
        <v>572</v>
      </c>
      <c r="AJ34" s="366"/>
      <c r="AK34" s="366"/>
      <c r="AL34" s="366"/>
      <c r="AM34" s="365" t="s">
        <v>607</v>
      </c>
      <c r="AN34" s="366"/>
      <c r="AO34" s="366"/>
      <c r="AP34" s="366"/>
      <c r="AQ34" s="112" t="s">
        <v>572</v>
      </c>
      <c r="AR34" s="113"/>
      <c r="AS34" s="113"/>
      <c r="AT34" s="114"/>
      <c r="AU34" s="366" t="s">
        <v>572</v>
      </c>
      <c r="AV34" s="366"/>
      <c r="AW34" s="366"/>
      <c r="AX34" s="368"/>
    </row>
    <row r="35" spans="1:50" ht="23.25" customHeight="1" x14ac:dyDescent="0.15">
      <c r="A35" s="898" t="s">
        <v>505</v>
      </c>
      <c r="B35" s="899"/>
      <c r="C35" s="899"/>
      <c r="D35" s="899"/>
      <c r="E35" s="899"/>
      <c r="F35" s="900"/>
      <c r="G35" s="904" t="s">
        <v>572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535</v>
      </c>
      <c r="AF37" s="370"/>
      <c r="AG37" s="370"/>
      <c r="AH37" s="371"/>
      <c r="AI37" s="369" t="s">
        <v>532</v>
      </c>
      <c r="AJ37" s="370"/>
      <c r="AK37" s="370"/>
      <c r="AL37" s="371"/>
      <c r="AM37" s="376" t="s">
        <v>527</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535</v>
      </c>
      <c r="AF44" s="370"/>
      <c r="AG44" s="370"/>
      <c r="AH44" s="371"/>
      <c r="AI44" s="369" t="s">
        <v>532</v>
      </c>
      <c r="AJ44" s="370"/>
      <c r="AK44" s="370"/>
      <c r="AL44" s="371"/>
      <c r="AM44" s="376" t="s">
        <v>527</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535</v>
      </c>
      <c r="AF51" s="370"/>
      <c r="AG51" s="370"/>
      <c r="AH51" s="371"/>
      <c r="AI51" s="369" t="s">
        <v>532</v>
      </c>
      <c r="AJ51" s="370"/>
      <c r="AK51" s="370"/>
      <c r="AL51" s="371"/>
      <c r="AM51" s="376" t="s">
        <v>528</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536</v>
      </c>
      <c r="AF58" s="370"/>
      <c r="AG58" s="370"/>
      <c r="AH58" s="371"/>
      <c r="AI58" s="369" t="s">
        <v>532</v>
      </c>
      <c r="AJ58" s="370"/>
      <c r="AK58" s="370"/>
      <c r="AL58" s="371"/>
      <c r="AM58" s="376" t="s">
        <v>527</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535</v>
      </c>
      <c r="AF65" s="370"/>
      <c r="AG65" s="370"/>
      <c r="AH65" s="371"/>
      <c r="AI65" s="369" t="s">
        <v>532</v>
      </c>
      <c r="AJ65" s="370"/>
      <c r="AK65" s="370"/>
      <c r="AL65" s="371"/>
      <c r="AM65" s="376" t="s">
        <v>527</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495</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496</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495</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496</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535</v>
      </c>
      <c r="AF73" s="370"/>
      <c r="AG73" s="370"/>
      <c r="AH73" s="371"/>
      <c r="AI73" s="369" t="s">
        <v>532</v>
      </c>
      <c r="AJ73" s="370"/>
      <c r="AK73" s="370"/>
      <c r="AL73" s="371"/>
      <c r="AM73" s="376" t="s">
        <v>527</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508</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21"/>
      <c r="B82" s="850"/>
      <c r="C82" s="553"/>
      <c r="D82" s="553"/>
      <c r="E82" s="553"/>
      <c r="F82" s="554"/>
      <c r="G82" s="502" t="s">
        <v>585</v>
      </c>
      <c r="H82" s="502"/>
      <c r="I82" s="502"/>
      <c r="J82" s="502"/>
      <c r="K82" s="502"/>
      <c r="L82" s="502"/>
      <c r="M82" s="502"/>
      <c r="N82" s="502"/>
      <c r="O82" s="502"/>
      <c r="P82" s="502"/>
      <c r="Q82" s="502"/>
      <c r="R82" s="502"/>
      <c r="S82" s="502"/>
      <c r="T82" s="502"/>
      <c r="U82" s="502"/>
      <c r="V82" s="502"/>
      <c r="W82" s="502"/>
      <c r="X82" s="502"/>
      <c r="Y82" s="502"/>
      <c r="Z82" s="502"/>
      <c r="AA82" s="753"/>
      <c r="AB82" s="501" t="s">
        <v>586</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535</v>
      </c>
      <c r="AF85" s="370"/>
      <c r="AG85" s="370"/>
      <c r="AH85" s="371"/>
      <c r="AI85" s="369" t="s">
        <v>532</v>
      </c>
      <c r="AJ85" s="370"/>
      <c r="AK85" s="370"/>
      <c r="AL85" s="371"/>
      <c r="AM85" s="376" t="s">
        <v>527</v>
      </c>
      <c r="AN85" s="376"/>
      <c r="AO85" s="376"/>
      <c r="AP85" s="369"/>
      <c r="AQ85" s="177" t="s">
        <v>354</v>
      </c>
      <c r="AR85" s="170"/>
      <c r="AS85" s="170"/>
      <c r="AT85" s="171"/>
      <c r="AU85" s="374" t="s">
        <v>253</v>
      </c>
      <c r="AV85" s="374"/>
      <c r="AW85" s="374"/>
      <c r="AX85" s="375"/>
      <c r="AY85" s="10"/>
      <c r="AZ85" s="10"/>
      <c r="BA85" s="10"/>
      <c r="BB85" s="10"/>
      <c r="BC85" s="10"/>
    </row>
    <row r="86" spans="1:60" ht="18.75"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v>31</v>
      </c>
      <c r="AR86" s="272"/>
      <c r="AS86" s="138" t="s">
        <v>355</v>
      </c>
      <c r="AT86" s="173"/>
      <c r="AU86" s="272" t="s">
        <v>572</v>
      </c>
      <c r="AV86" s="272"/>
      <c r="AW86" s="380" t="s">
        <v>300</v>
      </c>
      <c r="AX86" s="381"/>
      <c r="AY86" s="10"/>
      <c r="AZ86" s="10"/>
      <c r="BA86" s="10"/>
      <c r="BB86" s="10"/>
      <c r="BC86" s="10"/>
      <c r="BD86" s="10"/>
      <c r="BE86" s="10"/>
      <c r="BF86" s="10"/>
      <c r="BG86" s="10"/>
      <c r="BH86" s="10"/>
    </row>
    <row r="87" spans="1:60" ht="23.25" customHeight="1" x14ac:dyDescent="0.15">
      <c r="A87" s="521"/>
      <c r="B87" s="553"/>
      <c r="C87" s="553"/>
      <c r="D87" s="553"/>
      <c r="E87" s="553"/>
      <c r="F87" s="554"/>
      <c r="G87" s="231" t="s">
        <v>627</v>
      </c>
      <c r="H87" s="162"/>
      <c r="I87" s="162"/>
      <c r="J87" s="162"/>
      <c r="K87" s="162"/>
      <c r="L87" s="162"/>
      <c r="M87" s="162"/>
      <c r="N87" s="162"/>
      <c r="O87" s="232"/>
      <c r="P87" s="162" t="s">
        <v>628</v>
      </c>
      <c r="Q87" s="800"/>
      <c r="R87" s="800"/>
      <c r="S87" s="800"/>
      <c r="T87" s="800"/>
      <c r="U87" s="800"/>
      <c r="V87" s="800"/>
      <c r="W87" s="800"/>
      <c r="X87" s="801"/>
      <c r="Y87" s="756" t="s">
        <v>62</v>
      </c>
      <c r="Z87" s="757"/>
      <c r="AA87" s="758"/>
      <c r="AB87" s="552" t="s">
        <v>629</v>
      </c>
      <c r="AC87" s="552"/>
      <c r="AD87" s="552"/>
      <c r="AE87" s="365" t="s">
        <v>572</v>
      </c>
      <c r="AF87" s="366"/>
      <c r="AG87" s="366"/>
      <c r="AH87" s="366"/>
      <c r="AI87" s="365" t="s">
        <v>572</v>
      </c>
      <c r="AJ87" s="366"/>
      <c r="AK87" s="366"/>
      <c r="AL87" s="366"/>
      <c r="AM87" s="365" t="s">
        <v>608</v>
      </c>
      <c r="AN87" s="366"/>
      <c r="AO87" s="366"/>
      <c r="AP87" s="366"/>
      <c r="AQ87" s="112" t="s">
        <v>572</v>
      </c>
      <c r="AR87" s="113"/>
      <c r="AS87" s="113"/>
      <c r="AT87" s="114"/>
      <c r="AU87" s="366" t="s">
        <v>572</v>
      </c>
      <c r="AV87" s="366"/>
      <c r="AW87" s="366"/>
      <c r="AX87" s="368"/>
    </row>
    <row r="88" spans="1:60" ht="23.25"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t="s">
        <v>629</v>
      </c>
      <c r="AC88" s="523"/>
      <c r="AD88" s="523"/>
      <c r="AE88" s="365" t="s">
        <v>572</v>
      </c>
      <c r="AF88" s="366"/>
      <c r="AG88" s="366"/>
      <c r="AH88" s="366"/>
      <c r="AI88" s="365" t="s">
        <v>572</v>
      </c>
      <c r="AJ88" s="366"/>
      <c r="AK88" s="366"/>
      <c r="AL88" s="366"/>
      <c r="AM88" s="365" t="s">
        <v>606</v>
      </c>
      <c r="AN88" s="366"/>
      <c r="AO88" s="366"/>
      <c r="AP88" s="366"/>
      <c r="AQ88" s="112">
        <v>1</v>
      </c>
      <c r="AR88" s="113"/>
      <c r="AS88" s="113"/>
      <c r="AT88" s="114"/>
      <c r="AU88" s="366" t="s">
        <v>572</v>
      </c>
      <c r="AV88" s="366"/>
      <c r="AW88" s="366"/>
      <c r="AX88" s="368"/>
      <c r="AY88" s="10"/>
      <c r="AZ88" s="10"/>
      <c r="BA88" s="10"/>
      <c r="BB88" s="10"/>
      <c r="BC88" s="10"/>
    </row>
    <row r="89" spans="1:60" ht="23.25" customHeight="1" thickBot="1" x14ac:dyDescent="0.2">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t="s">
        <v>572</v>
      </c>
      <c r="AF89" s="366"/>
      <c r="AG89" s="366"/>
      <c r="AH89" s="366"/>
      <c r="AI89" s="365" t="s">
        <v>572</v>
      </c>
      <c r="AJ89" s="366"/>
      <c r="AK89" s="366"/>
      <c r="AL89" s="366"/>
      <c r="AM89" s="365" t="s">
        <v>606</v>
      </c>
      <c r="AN89" s="366"/>
      <c r="AO89" s="366"/>
      <c r="AP89" s="366"/>
      <c r="AQ89" s="112" t="s">
        <v>572</v>
      </c>
      <c r="AR89" s="113"/>
      <c r="AS89" s="113"/>
      <c r="AT89" s="114"/>
      <c r="AU89" s="366" t="s">
        <v>572</v>
      </c>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535</v>
      </c>
      <c r="AF90" s="370"/>
      <c r="AG90" s="370"/>
      <c r="AH90" s="371"/>
      <c r="AI90" s="369" t="s">
        <v>532</v>
      </c>
      <c r="AJ90" s="370"/>
      <c r="AK90" s="370"/>
      <c r="AL90" s="371"/>
      <c r="AM90" s="376" t="s">
        <v>527</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535</v>
      </c>
      <c r="AF95" s="370"/>
      <c r="AG95" s="370"/>
      <c r="AH95" s="371"/>
      <c r="AI95" s="369" t="s">
        <v>532</v>
      </c>
      <c r="AJ95" s="370"/>
      <c r="AK95" s="370"/>
      <c r="AL95" s="371"/>
      <c r="AM95" s="376" t="s">
        <v>527</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2" t="s">
        <v>610</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587</v>
      </c>
      <c r="AC101" s="552"/>
      <c r="AD101" s="552"/>
      <c r="AE101" s="365" t="s">
        <v>572</v>
      </c>
      <c r="AF101" s="366"/>
      <c r="AG101" s="366"/>
      <c r="AH101" s="367"/>
      <c r="AI101" s="365" t="s">
        <v>572</v>
      </c>
      <c r="AJ101" s="366"/>
      <c r="AK101" s="366"/>
      <c r="AL101" s="367"/>
      <c r="AM101" s="365" t="s">
        <v>606</v>
      </c>
      <c r="AN101" s="366"/>
      <c r="AO101" s="366"/>
      <c r="AP101" s="367"/>
      <c r="AQ101" s="365" t="s">
        <v>615</v>
      </c>
      <c r="AR101" s="366"/>
      <c r="AS101" s="366"/>
      <c r="AT101" s="367"/>
      <c r="AU101" s="365" t="s">
        <v>615</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587</v>
      </c>
      <c r="AC102" s="552"/>
      <c r="AD102" s="552"/>
      <c r="AE102" s="359" t="s">
        <v>572</v>
      </c>
      <c r="AF102" s="359"/>
      <c r="AG102" s="359"/>
      <c r="AH102" s="359"/>
      <c r="AI102" s="359" t="s">
        <v>572</v>
      </c>
      <c r="AJ102" s="359"/>
      <c r="AK102" s="359"/>
      <c r="AL102" s="359"/>
      <c r="AM102" s="359" t="s">
        <v>609</v>
      </c>
      <c r="AN102" s="359"/>
      <c r="AO102" s="359"/>
      <c r="AP102" s="359"/>
      <c r="AQ102" s="815">
        <v>1</v>
      </c>
      <c r="AR102" s="816"/>
      <c r="AS102" s="816"/>
      <c r="AT102" s="817"/>
      <c r="AU102" s="815">
        <v>1</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535</v>
      </c>
      <c r="AF103" s="299"/>
      <c r="AG103" s="299"/>
      <c r="AH103" s="300"/>
      <c r="AI103" s="304" t="s">
        <v>532</v>
      </c>
      <c r="AJ103" s="299"/>
      <c r="AK103" s="299"/>
      <c r="AL103" s="300"/>
      <c r="AM103" s="304" t="s">
        <v>528</v>
      </c>
      <c r="AN103" s="299"/>
      <c r="AO103" s="299"/>
      <c r="AP103" s="300"/>
      <c r="AQ103" s="361" t="s">
        <v>521</v>
      </c>
      <c r="AR103" s="362"/>
      <c r="AS103" s="362"/>
      <c r="AT103" s="363"/>
      <c r="AU103" s="361" t="s">
        <v>518</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535</v>
      </c>
      <c r="AF106" s="299"/>
      <c r="AG106" s="299"/>
      <c r="AH106" s="300"/>
      <c r="AI106" s="304" t="s">
        <v>532</v>
      </c>
      <c r="AJ106" s="299"/>
      <c r="AK106" s="299"/>
      <c r="AL106" s="300"/>
      <c r="AM106" s="304" t="s">
        <v>527</v>
      </c>
      <c r="AN106" s="299"/>
      <c r="AO106" s="299"/>
      <c r="AP106" s="300"/>
      <c r="AQ106" s="361" t="s">
        <v>521</v>
      </c>
      <c r="AR106" s="362"/>
      <c r="AS106" s="362"/>
      <c r="AT106" s="363"/>
      <c r="AU106" s="361" t="s">
        <v>518</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535</v>
      </c>
      <c r="AF109" s="299"/>
      <c r="AG109" s="299"/>
      <c r="AH109" s="300"/>
      <c r="AI109" s="304" t="s">
        <v>532</v>
      </c>
      <c r="AJ109" s="299"/>
      <c r="AK109" s="299"/>
      <c r="AL109" s="300"/>
      <c r="AM109" s="304" t="s">
        <v>528</v>
      </c>
      <c r="AN109" s="299"/>
      <c r="AO109" s="299"/>
      <c r="AP109" s="300"/>
      <c r="AQ109" s="361" t="s">
        <v>521</v>
      </c>
      <c r="AR109" s="362"/>
      <c r="AS109" s="362"/>
      <c r="AT109" s="363"/>
      <c r="AU109" s="361" t="s">
        <v>518</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535</v>
      </c>
      <c r="AF112" s="299"/>
      <c r="AG112" s="299"/>
      <c r="AH112" s="300"/>
      <c r="AI112" s="304" t="s">
        <v>532</v>
      </c>
      <c r="AJ112" s="299"/>
      <c r="AK112" s="299"/>
      <c r="AL112" s="300"/>
      <c r="AM112" s="304" t="s">
        <v>527</v>
      </c>
      <c r="AN112" s="299"/>
      <c r="AO112" s="299"/>
      <c r="AP112" s="300"/>
      <c r="AQ112" s="361" t="s">
        <v>521</v>
      </c>
      <c r="AR112" s="362"/>
      <c r="AS112" s="362"/>
      <c r="AT112" s="363"/>
      <c r="AU112" s="361" t="s">
        <v>518</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535</v>
      </c>
      <c r="AF115" s="299"/>
      <c r="AG115" s="299"/>
      <c r="AH115" s="300"/>
      <c r="AI115" s="304" t="s">
        <v>532</v>
      </c>
      <c r="AJ115" s="299"/>
      <c r="AK115" s="299"/>
      <c r="AL115" s="300"/>
      <c r="AM115" s="304" t="s">
        <v>527</v>
      </c>
      <c r="AN115" s="299"/>
      <c r="AO115" s="299"/>
      <c r="AP115" s="300"/>
      <c r="AQ115" s="336" t="s">
        <v>522</v>
      </c>
      <c r="AR115" s="337"/>
      <c r="AS115" s="337"/>
      <c r="AT115" s="337"/>
      <c r="AU115" s="337"/>
      <c r="AV115" s="337"/>
      <c r="AW115" s="337"/>
      <c r="AX115" s="338"/>
    </row>
    <row r="116" spans="1:50" ht="23.25" customHeight="1" x14ac:dyDescent="0.15">
      <c r="A116" s="293"/>
      <c r="B116" s="294"/>
      <c r="C116" s="294"/>
      <c r="D116" s="294"/>
      <c r="E116" s="294"/>
      <c r="F116" s="295"/>
      <c r="G116" s="352" t="s">
        <v>588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572</v>
      </c>
      <c r="AC116" s="302"/>
      <c r="AD116" s="303"/>
      <c r="AE116" s="359" t="s">
        <v>572</v>
      </c>
      <c r="AF116" s="359"/>
      <c r="AG116" s="359"/>
      <c r="AH116" s="359"/>
      <c r="AI116" s="359" t="s">
        <v>572</v>
      </c>
      <c r="AJ116" s="359"/>
      <c r="AK116" s="359"/>
      <c r="AL116" s="359"/>
      <c r="AM116" s="359" t="s">
        <v>572</v>
      </c>
      <c r="AN116" s="359"/>
      <c r="AO116" s="359"/>
      <c r="AP116" s="359"/>
      <c r="AQ116" s="365" t="s">
        <v>607</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573</v>
      </c>
      <c r="AC117" s="343"/>
      <c r="AD117" s="344"/>
      <c r="AE117" s="307" t="s">
        <v>572</v>
      </c>
      <c r="AF117" s="307"/>
      <c r="AG117" s="307"/>
      <c r="AH117" s="307"/>
      <c r="AI117" s="307" t="s">
        <v>572</v>
      </c>
      <c r="AJ117" s="307"/>
      <c r="AK117" s="307"/>
      <c r="AL117" s="307"/>
      <c r="AM117" s="307" t="s">
        <v>572</v>
      </c>
      <c r="AN117" s="307"/>
      <c r="AO117" s="307"/>
      <c r="AP117" s="307"/>
      <c r="AQ117" s="307" t="s">
        <v>611</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535</v>
      </c>
      <c r="AF118" s="299"/>
      <c r="AG118" s="299"/>
      <c r="AH118" s="300"/>
      <c r="AI118" s="304" t="s">
        <v>532</v>
      </c>
      <c r="AJ118" s="299"/>
      <c r="AK118" s="299"/>
      <c r="AL118" s="300"/>
      <c r="AM118" s="304" t="s">
        <v>527</v>
      </c>
      <c r="AN118" s="299"/>
      <c r="AO118" s="299"/>
      <c r="AP118" s="300"/>
      <c r="AQ118" s="336" t="s">
        <v>522</v>
      </c>
      <c r="AR118" s="337"/>
      <c r="AS118" s="337"/>
      <c r="AT118" s="337"/>
      <c r="AU118" s="337"/>
      <c r="AV118" s="337"/>
      <c r="AW118" s="337"/>
      <c r="AX118" s="338"/>
    </row>
    <row r="119" spans="1:50" ht="23.25" hidden="1" customHeight="1" x14ac:dyDescent="0.15">
      <c r="A119" s="293"/>
      <c r="B119" s="294"/>
      <c r="C119" s="294"/>
      <c r="D119" s="294"/>
      <c r="E119" s="294"/>
      <c r="F119" s="295"/>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484</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535</v>
      </c>
      <c r="AF121" s="299"/>
      <c r="AG121" s="299"/>
      <c r="AH121" s="300"/>
      <c r="AI121" s="304" t="s">
        <v>532</v>
      </c>
      <c r="AJ121" s="299"/>
      <c r="AK121" s="299"/>
      <c r="AL121" s="300"/>
      <c r="AM121" s="304" t="s">
        <v>527</v>
      </c>
      <c r="AN121" s="299"/>
      <c r="AO121" s="299"/>
      <c r="AP121" s="300"/>
      <c r="AQ121" s="336" t="s">
        <v>522</v>
      </c>
      <c r="AR121" s="337"/>
      <c r="AS121" s="337"/>
      <c r="AT121" s="337"/>
      <c r="AU121" s="337"/>
      <c r="AV121" s="337"/>
      <c r="AW121" s="337"/>
      <c r="AX121" s="338"/>
    </row>
    <row r="122" spans="1:50" ht="23.25" hidden="1" customHeight="1" x14ac:dyDescent="0.15">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536</v>
      </c>
      <c r="AF124" s="299"/>
      <c r="AG124" s="299"/>
      <c r="AH124" s="300"/>
      <c r="AI124" s="304" t="s">
        <v>532</v>
      </c>
      <c r="AJ124" s="299"/>
      <c r="AK124" s="299"/>
      <c r="AL124" s="300"/>
      <c r="AM124" s="304" t="s">
        <v>527</v>
      </c>
      <c r="AN124" s="299"/>
      <c r="AO124" s="299"/>
      <c r="AP124" s="300"/>
      <c r="AQ124" s="336" t="s">
        <v>522</v>
      </c>
      <c r="AR124" s="337"/>
      <c r="AS124" s="337"/>
      <c r="AT124" s="337"/>
      <c r="AU124" s="337"/>
      <c r="AV124" s="337"/>
      <c r="AW124" s="337"/>
      <c r="AX124" s="338"/>
    </row>
    <row r="125" spans="1:50" ht="23.25" hidden="1" customHeight="1" x14ac:dyDescent="0.15">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484</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535</v>
      </c>
      <c r="AF127" s="299"/>
      <c r="AG127" s="299"/>
      <c r="AH127" s="300"/>
      <c r="AI127" s="304" t="s">
        <v>532</v>
      </c>
      <c r="AJ127" s="299"/>
      <c r="AK127" s="299"/>
      <c r="AL127" s="300"/>
      <c r="AM127" s="304" t="s">
        <v>527</v>
      </c>
      <c r="AN127" s="299"/>
      <c r="AO127" s="299"/>
      <c r="AP127" s="300"/>
      <c r="AQ127" s="336" t="s">
        <v>522</v>
      </c>
      <c r="AR127" s="337"/>
      <c r="AS127" s="337"/>
      <c r="AT127" s="337"/>
      <c r="AU127" s="337"/>
      <c r="AV127" s="337"/>
      <c r="AW127" s="337"/>
      <c r="AX127" s="338"/>
    </row>
    <row r="128" spans="1:50" ht="23.25" hidden="1" customHeight="1" x14ac:dyDescent="0.15">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484</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31.5" customHeight="1" x14ac:dyDescent="0.15">
      <c r="A130" s="994" t="s">
        <v>565</v>
      </c>
      <c r="B130" s="992"/>
      <c r="C130" s="991" t="s">
        <v>358</v>
      </c>
      <c r="D130" s="992"/>
      <c r="E130" s="309" t="s">
        <v>387</v>
      </c>
      <c r="F130" s="310"/>
      <c r="G130" s="311" t="s">
        <v>601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31.5" customHeight="1" x14ac:dyDescent="0.15">
      <c r="A131" s="995"/>
      <c r="B131" s="253"/>
      <c r="C131" s="252"/>
      <c r="D131" s="253"/>
      <c r="E131" s="239" t="s">
        <v>386</v>
      </c>
      <c r="F131" s="240"/>
      <c r="G131" s="236" t="s">
        <v>601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572</v>
      </c>
      <c r="AR133" s="272"/>
      <c r="AS133" s="138" t="s">
        <v>355</v>
      </c>
      <c r="AT133" s="173"/>
      <c r="AU133" s="137" t="s">
        <v>572</v>
      </c>
      <c r="AV133" s="137"/>
      <c r="AW133" s="138" t="s">
        <v>300</v>
      </c>
      <c r="AX133" s="139"/>
    </row>
    <row r="134" spans="1:50" ht="26.25" customHeight="1" x14ac:dyDescent="0.15">
      <c r="A134" s="995"/>
      <c r="B134" s="253"/>
      <c r="C134" s="252"/>
      <c r="D134" s="253"/>
      <c r="E134" s="252"/>
      <c r="F134" s="315"/>
      <c r="G134" s="231" t="s">
        <v>572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572</v>
      </c>
      <c r="AC134" s="222"/>
      <c r="AD134" s="222"/>
      <c r="AE134" s="267" t="s">
        <v>572</v>
      </c>
      <c r="AF134" s="113"/>
      <c r="AG134" s="113"/>
      <c r="AH134" s="113"/>
      <c r="AI134" s="267" t="s">
        <v>572</v>
      </c>
      <c r="AJ134" s="113"/>
      <c r="AK134" s="113"/>
      <c r="AL134" s="113"/>
      <c r="AM134" s="267" t="s">
        <v>606</v>
      </c>
      <c r="AN134" s="113"/>
      <c r="AO134" s="113"/>
      <c r="AP134" s="113"/>
      <c r="AQ134" s="267" t="s">
        <v>572</v>
      </c>
      <c r="AR134" s="113"/>
      <c r="AS134" s="113"/>
      <c r="AT134" s="113"/>
      <c r="AU134" s="267" t="s">
        <v>572</v>
      </c>
      <c r="AV134" s="113"/>
      <c r="AW134" s="113"/>
      <c r="AX134" s="223"/>
    </row>
    <row r="135" spans="1:50" ht="26.2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572</v>
      </c>
      <c r="AC135" s="134"/>
      <c r="AD135" s="134"/>
      <c r="AE135" s="267" t="s">
        <v>572</v>
      </c>
      <c r="AF135" s="113"/>
      <c r="AG135" s="113"/>
      <c r="AH135" s="113"/>
      <c r="AI135" s="267" t="s">
        <v>572</v>
      </c>
      <c r="AJ135" s="113"/>
      <c r="AK135" s="113"/>
      <c r="AL135" s="113"/>
      <c r="AM135" s="267" t="s">
        <v>606</v>
      </c>
      <c r="AN135" s="113"/>
      <c r="AO135" s="113"/>
      <c r="AP135" s="113"/>
      <c r="AQ135" s="267" t="s">
        <v>572</v>
      </c>
      <c r="AR135" s="113"/>
      <c r="AS135" s="113"/>
      <c r="AT135" s="113"/>
      <c r="AU135" s="267" t="s">
        <v>572</v>
      </c>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x14ac:dyDescent="0.15">
      <c r="A188" s="995"/>
      <c r="B188" s="253"/>
      <c r="C188" s="252"/>
      <c r="D188" s="253"/>
      <c r="E188" s="161" t="s">
        <v>572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561</v>
      </c>
      <c r="D430" s="251"/>
      <c r="E430" s="239" t="s">
        <v>545</v>
      </c>
      <c r="F430" s="449"/>
      <c r="G430" s="241" t="s">
        <v>374</v>
      </c>
      <c r="H430" s="159"/>
      <c r="I430" s="159"/>
      <c r="J430" s="242" t="s">
        <v>572</v>
      </c>
      <c r="K430" s="243"/>
      <c r="L430" s="243"/>
      <c r="M430" s="243"/>
      <c r="N430" s="243"/>
      <c r="O430" s="243"/>
      <c r="P430" s="243"/>
      <c r="Q430" s="243"/>
      <c r="R430" s="243"/>
      <c r="S430" s="243"/>
      <c r="T430" s="244"/>
      <c r="U430" s="245" t="s">
        <v>615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615</v>
      </c>
      <c r="AF432" s="137"/>
      <c r="AG432" s="138" t="s">
        <v>355</v>
      </c>
      <c r="AH432" s="173"/>
      <c r="AI432" s="183"/>
      <c r="AJ432" s="183"/>
      <c r="AK432" s="183"/>
      <c r="AL432" s="178"/>
      <c r="AM432" s="183"/>
      <c r="AN432" s="183"/>
      <c r="AO432" s="183"/>
      <c r="AP432" s="178"/>
      <c r="AQ432" s="218" t="s">
        <v>615</v>
      </c>
      <c r="AR432" s="137"/>
      <c r="AS432" s="138" t="s">
        <v>355</v>
      </c>
      <c r="AT432" s="173"/>
      <c r="AU432" s="137" t="s">
        <v>615</v>
      </c>
      <c r="AV432" s="137"/>
      <c r="AW432" s="138" t="s">
        <v>300</v>
      </c>
      <c r="AX432" s="139"/>
    </row>
    <row r="433" spans="1:50" ht="23.25" customHeight="1" x14ac:dyDescent="0.15">
      <c r="A433" s="995"/>
      <c r="B433" s="253"/>
      <c r="C433" s="252"/>
      <c r="D433" s="253"/>
      <c r="E433" s="167"/>
      <c r="F433" s="168"/>
      <c r="G433" s="231" t="s">
        <v>615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615</v>
      </c>
      <c r="AC433" s="134"/>
      <c r="AD433" s="134"/>
      <c r="AE433" s="112" t="s">
        <v>615</v>
      </c>
      <c r="AF433" s="113"/>
      <c r="AG433" s="113"/>
      <c r="AH433" s="114"/>
      <c r="AI433" s="112" t="s">
        <v>615</v>
      </c>
      <c r="AJ433" s="113"/>
      <c r="AK433" s="113"/>
      <c r="AL433" s="114"/>
      <c r="AM433" s="112" t="s">
        <v>572</v>
      </c>
      <c r="AN433" s="113"/>
      <c r="AO433" s="113"/>
      <c r="AP433" s="114"/>
      <c r="AQ433" s="112" t="s">
        <v>615</v>
      </c>
      <c r="AR433" s="113"/>
      <c r="AS433" s="113"/>
      <c r="AT433" s="114"/>
      <c r="AU433" s="113" t="s">
        <v>572</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615</v>
      </c>
      <c r="AC434" s="222"/>
      <c r="AD434" s="222"/>
      <c r="AE434" s="112" t="s">
        <v>615</v>
      </c>
      <c r="AF434" s="113"/>
      <c r="AG434" s="113"/>
      <c r="AH434" s="114"/>
      <c r="AI434" s="112" t="s">
        <v>615</v>
      </c>
      <c r="AJ434" s="113"/>
      <c r="AK434" s="113"/>
      <c r="AL434" s="114"/>
      <c r="AM434" s="112" t="s">
        <v>572</v>
      </c>
      <c r="AN434" s="113"/>
      <c r="AO434" s="113"/>
      <c r="AP434" s="114"/>
      <c r="AQ434" s="112" t="s">
        <v>615</v>
      </c>
      <c r="AR434" s="113"/>
      <c r="AS434" s="113"/>
      <c r="AT434" s="114"/>
      <c r="AU434" s="113" t="s">
        <v>572</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615</v>
      </c>
      <c r="AF435" s="113"/>
      <c r="AG435" s="113"/>
      <c r="AH435" s="114"/>
      <c r="AI435" s="112" t="s">
        <v>615</v>
      </c>
      <c r="AJ435" s="113"/>
      <c r="AK435" s="113"/>
      <c r="AL435" s="114"/>
      <c r="AM435" s="112" t="s">
        <v>572</v>
      </c>
      <c r="AN435" s="113"/>
      <c r="AO435" s="113"/>
      <c r="AP435" s="114"/>
      <c r="AQ435" s="112" t="s">
        <v>615</v>
      </c>
      <c r="AR435" s="113"/>
      <c r="AS435" s="113"/>
      <c r="AT435" s="114"/>
      <c r="AU435" s="113" t="s">
        <v>572</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615</v>
      </c>
      <c r="AF457" s="137"/>
      <c r="AG457" s="138" t="s">
        <v>355</v>
      </c>
      <c r="AH457" s="173"/>
      <c r="AI457" s="183"/>
      <c r="AJ457" s="183"/>
      <c r="AK457" s="183"/>
      <c r="AL457" s="178"/>
      <c r="AM457" s="183"/>
      <c r="AN457" s="183"/>
      <c r="AO457" s="183"/>
      <c r="AP457" s="178"/>
      <c r="AQ457" s="218" t="s">
        <v>615</v>
      </c>
      <c r="AR457" s="137"/>
      <c r="AS457" s="138" t="s">
        <v>355</v>
      </c>
      <c r="AT457" s="173"/>
      <c r="AU457" s="137" t="s">
        <v>615</v>
      </c>
      <c r="AV457" s="137"/>
      <c r="AW457" s="138" t="s">
        <v>300</v>
      </c>
      <c r="AX457" s="139"/>
    </row>
    <row r="458" spans="1:50" ht="23.25" customHeight="1" x14ac:dyDescent="0.15">
      <c r="A458" s="995"/>
      <c r="B458" s="253"/>
      <c r="C458" s="252"/>
      <c r="D458" s="253"/>
      <c r="E458" s="167"/>
      <c r="F458" s="168"/>
      <c r="G458" s="231" t="s">
        <v>615</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615</v>
      </c>
      <c r="AC458" s="134"/>
      <c r="AD458" s="134"/>
      <c r="AE458" s="112" t="s">
        <v>615</v>
      </c>
      <c r="AF458" s="113"/>
      <c r="AG458" s="113"/>
      <c r="AH458" s="113"/>
      <c r="AI458" s="112" t="s">
        <v>615</v>
      </c>
      <c r="AJ458" s="113"/>
      <c r="AK458" s="113"/>
      <c r="AL458" s="114"/>
      <c r="AM458" s="112" t="s">
        <v>572</v>
      </c>
      <c r="AN458" s="113"/>
      <c r="AO458" s="113"/>
      <c r="AP458" s="114"/>
      <c r="AQ458" s="112" t="s">
        <v>615</v>
      </c>
      <c r="AR458" s="113"/>
      <c r="AS458" s="113"/>
      <c r="AT458" s="114"/>
      <c r="AU458" s="113" t="s">
        <v>615</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615</v>
      </c>
      <c r="AC459" s="222"/>
      <c r="AD459" s="222"/>
      <c r="AE459" s="112" t="s">
        <v>615</v>
      </c>
      <c r="AF459" s="113"/>
      <c r="AG459" s="113"/>
      <c r="AH459" s="114"/>
      <c r="AI459" s="112" t="s">
        <v>615</v>
      </c>
      <c r="AJ459" s="113"/>
      <c r="AK459" s="113"/>
      <c r="AL459" s="114"/>
      <c r="AM459" s="112" t="s">
        <v>572</v>
      </c>
      <c r="AN459" s="113"/>
      <c r="AO459" s="113"/>
      <c r="AP459" s="114"/>
      <c r="AQ459" s="112" t="s">
        <v>615</v>
      </c>
      <c r="AR459" s="113"/>
      <c r="AS459" s="113"/>
      <c r="AT459" s="114"/>
      <c r="AU459" s="113" t="s">
        <v>615</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615</v>
      </c>
      <c r="AF460" s="113"/>
      <c r="AG460" s="113"/>
      <c r="AH460" s="114"/>
      <c r="AI460" s="112" t="s">
        <v>615</v>
      </c>
      <c r="AJ460" s="113"/>
      <c r="AK460" s="113"/>
      <c r="AL460" s="114"/>
      <c r="AM460" s="112" t="s">
        <v>572</v>
      </c>
      <c r="AN460" s="113"/>
      <c r="AO460" s="113"/>
      <c r="AP460" s="114"/>
      <c r="AQ460" s="112" t="s">
        <v>615</v>
      </c>
      <c r="AR460" s="113"/>
      <c r="AS460" s="113"/>
      <c r="AT460" s="114"/>
      <c r="AU460" s="113" t="s">
        <v>615</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x14ac:dyDescent="0.15">
      <c r="A482" s="995"/>
      <c r="B482" s="253"/>
      <c r="C482" s="252"/>
      <c r="D482" s="253"/>
      <c r="E482" s="161" t="s">
        <v>615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4.25"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6.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599</v>
      </c>
      <c r="AE702" s="897"/>
      <c r="AF702" s="897"/>
      <c r="AG702" s="886" t="s">
        <v>589</v>
      </c>
      <c r="AH702" s="887"/>
      <c r="AI702" s="887"/>
      <c r="AJ702" s="887"/>
      <c r="AK702" s="887"/>
      <c r="AL702" s="887"/>
      <c r="AM702" s="887"/>
      <c r="AN702" s="887"/>
      <c r="AO702" s="887"/>
      <c r="AP702" s="887"/>
      <c r="AQ702" s="887"/>
      <c r="AR702" s="887"/>
      <c r="AS702" s="887"/>
      <c r="AT702" s="887"/>
      <c r="AU702" s="887"/>
      <c r="AV702" s="887"/>
      <c r="AW702" s="887"/>
      <c r="AX702" s="888"/>
    </row>
    <row r="703" spans="1:50" ht="177.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599</v>
      </c>
      <c r="AE703" s="156"/>
      <c r="AF703" s="156"/>
      <c r="AG703" s="665" t="s">
        <v>590</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612</v>
      </c>
      <c r="AE704" s="587"/>
      <c r="AF704" s="587"/>
      <c r="AG704" s="429" t="s">
        <v>572</v>
      </c>
      <c r="AH704" s="234"/>
      <c r="AI704" s="234"/>
      <c r="AJ704" s="234"/>
      <c r="AK704" s="234"/>
      <c r="AL704" s="234"/>
      <c r="AM704" s="234"/>
      <c r="AN704" s="234"/>
      <c r="AO704" s="234"/>
      <c r="AP704" s="234"/>
      <c r="AQ704" s="234"/>
      <c r="AR704" s="234"/>
      <c r="AS704" s="234"/>
      <c r="AT704" s="234"/>
      <c r="AU704" s="234"/>
      <c r="AV704" s="234"/>
      <c r="AW704" s="234"/>
      <c r="AX704" s="430"/>
    </row>
    <row r="705" spans="1:50" ht="51.7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599</v>
      </c>
      <c r="AE705" s="734"/>
      <c r="AF705" s="734"/>
      <c r="AG705" s="161" t="s">
        <v>618</v>
      </c>
      <c r="AH705" s="162"/>
      <c r="AI705" s="162"/>
      <c r="AJ705" s="162"/>
      <c r="AK705" s="162"/>
      <c r="AL705" s="162"/>
      <c r="AM705" s="162"/>
      <c r="AN705" s="162"/>
      <c r="AO705" s="162"/>
      <c r="AP705" s="162"/>
      <c r="AQ705" s="162"/>
      <c r="AR705" s="162"/>
      <c r="AS705" s="162"/>
      <c r="AT705" s="162"/>
      <c r="AU705" s="162"/>
      <c r="AV705" s="162"/>
      <c r="AW705" s="162"/>
      <c r="AX705" s="163"/>
    </row>
    <row r="706" spans="1:50" ht="51.7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617</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51.7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613</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612</v>
      </c>
      <c r="AE708" s="669"/>
      <c r="AF708" s="669"/>
      <c r="AG708" s="527" t="s">
        <v>572</v>
      </c>
      <c r="AH708" s="528"/>
      <c r="AI708" s="528"/>
      <c r="AJ708" s="528"/>
      <c r="AK708" s="528"/>
      <c r="AL708" s="528"/>
      <c r="AM708" s="528"/>
      <c r="AN708" s="528"/>
      <c r="AO708" s="528"/>
      <c r="AP708" s="528"/>
      <c r="AQ708" s="528"/>
      <c r="AR708" s="528"/>
      <c r="AS708" s="528"/>
      <c r="AT708" s="528"/>
      <c r="AU708" s="528"/>
      <c r="AV708" s="528"/>
      <c r="AW708" s="528"/>
      <c r="AX708" s="529"/>
    </row>
    <row r="709" spans="1:50"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612</v>
      </c>
      <c r="AE709" s="156"/>
      <c r="AF709" s="156"/>
      <c r="AG709" s="665" t="s">
        <v>572</v>
      </c>
      <c r="AH709" s="666"/>
      <c r="AI709" s="666"/>
      <c r="AJ709" s="666"/>
      <c r="AK709" s="666"/>
      <c r="AL709" s="666"/>
      <c r="AM709" s="666"/>
      <c r="AN709" s="666"/>
      <c r="AO709" s="666"/>
      <c r="AP709" s="666"/>
      <c r="AQ709" s="666"/>
      <c r="AR709" s="666"/>
      <c r="AS709" s="666"/>
      <c r="AT709" s="666"/>
      <c r="AU709" s="666"/>
      <c r="AV709" s="666"/>
      <c r="AW709" s="666"/>
      <c r="AX709" s="667"/>
    </row>
    <row r="710" spans="1:50"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612</v>
      </c>
      <c r="AE710" s="156"/>
      <c r="AF710" s="156"/>
      <c r="AG710" s="665" t="s">
        <v>572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599</v>
      </c>
      <c r="AE711" s="156"/>
      <c r="AF711" s="156"/>
      <c r="AG711" s="665" t="s">
        <v>591</v>
      </c>
      <c r="AH711" s="666"/>
      <c r="AI711" s="666"/>
      <c r="AJ711" s="666"/>
      <c r="AK711" s="666"/>
      <c r="AL711" s="666"/>
      <c r="AM711" s="666"/>
      <c r="AN711" s="666"/>
      <c r="AO711" s="666"/>
      <c r="AP711" s="666"/>
      <c r="AQ711" s="666"/>
      <c r="AR711" s="666"/>
      <c r="AS711" s="666"/>
      <c r="AT711" s="666"/>
      <c r="AU711" s="666"/>
      <c r="AV711" s="666"/>
      <c r="AW711" s="666"/>
      <c r="AX711" s="667"/>
    </row>
    <row r="712" spans="1:50"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612</v>
      </c>
      <c r="AE712" s="587"/>
      <c r="AF712" s="587"/>
      <c r="AG712" s="595" t="s">
        <v>572</v>
      </c>
      <c r="AH712" s="596"/>
      <c r="AI712" s="596"/>
      <c r="AJ712" s="596"/>
      <c r="AK712" s="596"/>
      <c r="AL712" s="596"/>
      <c r="AM712" s="596"/>
      <c r="AN712" s="596"/>
      <c r="AO712" s="596"/>
      <c r="AP712" s="596"/>
      <c r="AQ712" s="596"/>
      <c r="AR712" s="596"/>
      <c r="AS712" s="596"/>
      <c r="AT712" s="596"/>
      <c r="AU712" s="596"/>
      <c r="AV712" s="596"/>
      <c r="AW712" s="596"/>
      <c r="AX712" s="597"/>
    </row>
    <row r="713" spans="1:50"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612</v>
      </c>
      <c r="AE713" s="156"/>
      <c r="AF713" s="157"/>
      <c r="AG713" s="665" t="s">
        <v>572</v>
      </c>
      <c r="AH713" s="666"/>
      <c r="AI713" s="666"/>
      <c r="AJ713" s="666"/>
      <c r="AK713" s="666"/>
      <c r="AL713" s="666"/>
      <c r="AM713" s="666"/>
      <c r="AN713" s="666"/>
      <c r="AO713" s="666"/>
      <c r="AP713" s="666"/>
      <c r="AQ713" s="666"/>
      <c r="AR713" s="666"/>
      <c r="AS713" s="666"/>
      <c r="AT713" s="666"/>
      <c r="AU713" s="666"/>
      <c r="AV713" s="666"/>
      <c r="AW713" s="666"/>
      <c r="AX713" s="667"/>
    </row>
    <row r="714" spans="1:50" ht="36.7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599</v>
      </c>
      <c r="AE714" s="593"/>
      <c r="AF714" s="594"/>
      <c r="AG714" s="690" t="s">
        <v>592</v>
      </c>
      <c r="AH714" s="691"/>
      <c r="AI714" s="691"/>
      <c r="AJ714" s="691"/>
      <c r="AK714" s="691"/>
      <c r="AL714" s="691"/>
      <c r="AM714" s="691"/>
      <c r="AN714" s="691"/>
      <c r="AO714" s="691"/>
      <c r="AP714" s="691"/>
      <c r="AQ714" s="691"/>
      <c r="AR714" s="691"/>
      <c r="AS714" s="691"/>
      <c r="AT714" s="691"/>
      <c r="AU714" s="691"/>
      <c r="AV714" s="691"/>
      <c r="AW714" s="691"/>
      <c r="AX714" s="692"/>
    </row>
    <row r="715" spans="1:50"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612</v>
      </c>
      <c r="AE715" s="669"/>
      <c r="AF715" s="778"/>
      <c r="AG715" s="527" t="s">
        <v>572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612</v>
      </c>
      <c r="AE716" s="760"/>
      <c r="AF716" s="760"/>
      <c r="AG716" s="665" t="s">
        <v>572</v>
      </c>
      <c r="AH716" s="666"/>
      <c r="AI716" s="666"/>
      <c r="AJ716" s="666"/>
      <c r="AK716" s="666"/>
      <c r="AL716" s="666"/>
      <c r="AM716" s="666"/>
      <c r="AN716" s="666"/>
      <c r="AO716" s="666"/>
      <c r="AP716" s="666"/>
      <c r="AQ716" s="666"/>
      <c r="AR716" s="666"/>
      <c r="AS716" s="666"/>
      <c r="AT716" s="666"/>
      <c r="AU716" s="666"/>
      <c r="AV716" s="666"/>
      <c r="AW716" s="666"/>
      <c r="AX716" s="667"/>
    </row>
    <row r="717" spans="1:50"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612</v>
      </c>
      <c r="AE717" s="156"/>
      <c r="AF717" s="156"/>
      <c r="AG717" s="665" t="s">
        <v>572</v>
      </c>
      <c r="AH717" s="666"/>
      <c r="AI717" s="666"/>
      <c r="AJ717" s="666"/>
      <c r="AK717" s="666"/>
      <c r="AL717" s="666"/>
      <c r="AM717" s="666"/>
      <c r="AN717" s="666"/>
      <c r="AO717" s="666"/>
      <c r="AP717" s="666"/>
      <c r="AQ717" s="666"/>
      <c r="AR717" s="666"/>
      <c r="AS717" s="666"/>
      <c r="AT717" s="666"/>
      <c r="AU717" s="666"/>
      <c r="AV717" s="666"/>
      <c r="AW717" s="666"/>
      <c r="AX717" s="667"/>
    </row>
    <row r="718" spans="1:50"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612</v>
      </c>
      <c r="AE718" s="156"/>
      <c r="AF718" s="156"/>
      <c r="AG718" s="164" t="s">
        <v>572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612</v>
      </c>
      <c r="AE719" s="669"/>
      <c r="AF719" s="669"/>
      <c r="AG719" s="161" t="s">
        <v>572</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621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2.25" customHeight="1" thickBot="1" x14ac:dyDescent="0.2">
      <c r="A729" s="766" t="s">
        <v>625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t="s">
        <v>624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2.25" customHeight="1" thickBot="1" x14ac:dyDescent="0.2">
      <c r="A733" s="750"/>
      <c r="B733" s="751"/>
      <c r="C733" s="751"/>
      <c r="D733" s="751"/>
      <c r="E733" s="752"/>
      <c r="F733" s="767" t="s">
        <v>626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2.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549</v>
      </c>
      <c r="B737" s="125"/>
      <c r="C737" s="125"/>
      <c r="D737" s="126"/>
      <c r="E737" s="123" t="s">
        <v>572</v>
      </c>
      <c r="F737" s="123"/>
      <c r="G737" s="123"/>
      <c r="H737" s="123"/>
      <c r="I737" s="123"/>
      <c r="J737" s="123"/>
      <c r="K737" s="123"/>
      <c r="L737" s="123"/>
      <c r="M737" s="123"/>
      <c r="N737" s="102" t="s">
        <v>542</v>
      </c>
      <c r="O737" s="102"/>
      <c r="P737" s="102"/>
      <c r="Q737" s="102"/>
      <c r="R737" s="123" t="s">
        <v>572</v>
      </c>
      <c r="S737" s="123"/>
      <c r="T737" s="123"/>
      <c r="U737" s="123"/>
      <c r="V737" s="123"/>
      <c r="W737" s="123"/>
      <c r="X737" s="123"/>
      <c r="Y737" s="123"/>
      <c r="Z737" s="123"/>
      <c r="AA737" s="102" t="s">
        <v>541</v>
      </c>
      <c r="AB737" s="102"/>
      <c r="AC737" s="102"/>
      <c r="AD737" s="102"/>
      <c r="AE737" s="123" t="s">
        <v>593</v>
      </c>
      <c r="AF737" s="123"/>
      <c r="AG737" s="123"/>
      <c r="AH737" s="123"/>
      <c r="AI737" s="123"/>
      <c r="AJ737" s="123"/>
      <c r="AK737" s="123"/>
      <c r="AL737" s="123"/>
      <c r="AM737" s="123"/>
      <c r="AN737" s="102" t="s">
        <v>540</v>
      </c>
      <c r="AO737" s="102"/>
      <c r="AP737" s="102"/>
      <c r="AQ737" s="102"/>
      <c r="AR737" s="103" t="s">
        <v>594</v>
      </c>
      <c r="AS737" s="104"/>
      <c r="AT737" s="104"/>
      <c r="AU737" s="104"/>
      <c r="AV737" s="104"/>
      <c r="AW737" s="104"/>
      <c r="AX737" s="105"/>
      <c r="AY737" s="89"/>
      <c r="AZ737" s="89"/>
    </row>
    <row r="738" spans="1:52" ht="24.75" customHeight="1" x14ac:dyDescent="0.15">
      <c r="A738" s="124" t="s">
        <v>539</v>
      </c>
      <c r="B738" s="125"/>
      <c r="C738" s="125"/>
      <c r="D738" s="126"/>
      <c r="E738" s="123" t="s">
        <v>595</v>
      </c>
      <c r="F738" s="123"/>
      <c r="G738" s="123"/>
      <c r="H738" s="123"/>
      <c r="I738" s="123"/>
      <c r="J738" s="123"/>
      <c r="K738" s="123"/>
      <c r="L738" s="123"/>
      <c r="M738" s="123"/>
      <c r="N738" s="102" t="s">
        <v>538</v>
      </c>
      <c r="O738" s="102"/>
      <c r="P738" s="102"/>
      <c r="Q738" s="102"/>
      <c r="R738" s="123" t="s">
        <v>596</v>
      </c>
      <c r="S738" s="123"/>
      <c r="T738" s="123"/>
      <c r="U738" s="123"/>
      <c r="V738" s="123"/>
      <c r="W738" s="123"/>
      <c r="X738" s="123"/>
      <c r="Y738" s="123"/>
      <c r="Z738" s="123"/>
      <c r="AA738" s="102" t="s">
        <v>537</v>
      </c>
      <c r="AB738" s="102"/>
      <c r="AC738" s="102"/>
      <c r="AD738" s="102"/>
      <c r="AE738" s="123" t="s">
        <v>597</v>
      </c>
      <c r="AF738" s="123"/>
      <c r="AG738" s="123"/>
      <c r="AH738" s="123"/>
      <c r="AI738" s="123"/>
      <c r="AJ738" s="123"/>
      <c r="AK738" s="123"/>
      <c r="AL738" s="123"/>
      <c r="AM738" s="123"/>
      <c r="AN738" s="102" t="s">
        <v>533</v>
      </c>
      <c r="AO738" s="102"/>
      <c r="AP738" s="102"/>
      <c r="AQ738" s="102"/>
      <c r="AR738" s="103"/>
      <c r="AS738" s="104"/>
      <c r="AT738" s="104"/>
      <c r="AU738" s="104"/>
      <c r="AV738" s="104"/>
      <c r="AW738" s="104"/>
      <c r="AX738" s="105"/>
    </row>
    <row r="739" spans="1:52" ht="24.75" customHeight="1" thickBot="1" x14ac:dyDescent="0.2">
      <c r="A739" s="127" t="s">
        <v>529</v>
      </c>
      <c r="B739" s="128"/>
      <c r="C739" s="128"/>
      <c r="D739" s="129"/>
      <c r="E739" s="130" t="s">
        <v>569</v>
      </c>
      <c r="F739" s="118"/>
      <c r="G739" s="118"/>
      <c r="H739" s="93" t="str">
        <f>IF(E739="", "", "(")</f>
        <v>(</v>
      </c>
      <c r="I739" s="118" t="s">
        <v>598</v>
      </c>
      <c r="J739" s="118"/>
      <c r="K739" s="93" t="str">
        <f>IF(OR(I739="　", I739=""), "", "-")</f>
        <v>-</v>
      </c>
      <c r="L739" s="119">
        <v>33</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101"/>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40"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614</v>
      </c>
      <c r="H781" s="451"/>
      <c r="I781" s="451"/>
      <c r="J781" s="451"/>
      <c r="K781" s="452"/>
      <c r="L781" s="453" t="s">
        <v>616</v>
      </c>
      <c r="M781" s="454"/>
      <c r="N781" s="454"/>
      <c r="O781" s="454"/>
      <c r="P781" s="454"/>
      <c r="Q781" s="454"/>
      <c r="R781" s="454"/>
      <c r="S781" s="454"/>
      <c r="T781" s="454"/>
      <c r="U781" s="454"/>
      <c r="V781" s="454"/>
      <c r="W781" s="454"/>
      <c r="X781" s="455"/>
      <c r="Y781" s="456">
        <v>15.1</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15.1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492</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c r="D837" s="419"/>
      <c r="E837" s="419"/>
      <c r="F837" s="419"/>
      <c r="G837" s="419"/>
      <c r="H837" s="419"/>
      <c r="I837" s="419"/>
      <c r="J837" s="420"/>
      <c r="K837" s="421"/>
      <c r="L837" s="421"/>
      <c r="M837" s="421"/>
      <c r="N837" s="421"/>
      <c r="O837" s="421"/>
      <c r="P837" s="426"/>
      <c r="Q837" s="318"/>
      <c r="R837" s="318"/>
      <c r="S837" s="318"/>
      <c r="T837" s="318"/>
      <c r="U837" s="318"/>
      <c r="V837" s="318"/>
      <c r="W837" s="318"/>
      <c r="X837" s="318"/>
      <c r="Y837" s="319"/>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0"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492</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492</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492</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492</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492</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492</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492</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2" t="s">
        <v>574</v>
      </c>
      <c r="F1102" s="893"/>
      <c r="G1102" s="893"/>
      <c r="H1102" s="893"/>
      <c r="I1102" s="893"/>
      <c r="J1102" s="420" t="s">
        <v>575</v>
      </c>
      <c r="K1102" s="421"/>
      <c r="L1102" s="421"/>
      <c r="M1102" s="421"/>
      <c r="N1102" s="421"/>
      <c r="O1102" s="421"/>
      <c r="P1102" s="426" t="s">
        <v>574</v>
      </c>
      <c r="Q1102" s="318"/>
      <c r="R1102" s="318"/>
      <c r="S1102" s="318"/>
      <c r="T1102" s="318"/>
      <c r="U1102" s="318"/>
      <c r="V1102" s="318"/>
      <c r="W1102" s="318"/>
      <c r="X1102" s="318"/>
      <c r="Y1102" s="319" t="s">
        <v>576</v>
      </c>
      <c r="Z1102" s="320"/>
      <c r="AA1102" s="320"/>
      <c r="AB1102" s="321"/>
      <c r="AC1102" s="323"/>
      <c r="AD1102" s="323"/>
      <c r="AE1102" s="323"/>
      <c r="AF1102" s="323"/>
      <c r="AG1102" s="323"/>
      <c r="AH1102" s="324" t="s">
        <v>575</v>
      </c>
      <c r="AI1102" s="325"/>
      <c r="AJ1102" s="325"/>
      <c r="AK1102" s="325"/>
      <c r="AL1102" s="326" t="s">
        <v>577</v>
      </c>
      <c r="AM1102" s="327"/>
      <c r="AN1102" s="327"/>
      <c r="AO1102" s="328"/>
      <c r="AP1102" s="322" t="s">
        <v>574</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15">
      <formula>IF(RIGHT(TEXT(P14,"0.#"),1)=".",FALSE,TRUE)</formula>
    </cfRule>
    <cfRule type="expression" dxfId="2796" priority="14016">
      <formula>IF(RIGHT(TEXT(P14,"0.#"),1)=".",TRUE,FALSE)</formula>
    </cfRule>
  </conditionalFormatting>
  <conditionalFormatting sqref="AE32">
    <cfRule type="expression" dxfId="2795" priority="14005">
      <formula>IF(RIGHT(TEXT(AE32,"0.#"),1)=".",FALSE,TRUE)</formula>
    </cfRule>
    <cfRule type="expression" dxfId="2794" priority="14006">
      <formula>IF(RIGHT(TEXT(AE32,"0.#"),1)=".",TRUE,FALSE)</formula>
    </cfRule>
  </conditionalFormatting>
  <conditionalFormatting sqref="P18:AX18">
    <cfRule type="expression" dxfId="2793" priority="13891">
      <formula>IF(RIGHT(TEXT(P18,"0.#"),1)=".",FALSE,TRUE)</formula>
    </cfRule>
    <cfRule type="expression" dxfId="2792" priority="13892">
      <formula>IF(RIGHT(TEXT(P18,"0.#"),1)=".",TRUE,FALSE)</formula>
    </cfRule>
  </conditionalFormatting>
  <conditionalFormatting sqref="Y782">
    <cfRule type="expression" dxfId="2791" priority="13887">
      <formula>IF(RIGHT(TEXT(Y782,"0.#"),1)=".",FALSE,TRUE)</formula>
    </cfRule>
    <cfRule type="expression" dxfId="2790" priority="13888">
      <formula>IF(RIGHT(TEXT(Y782,"0.#"),1)=".",TRUE,FALSE)</formula>
    </cfRule>
  </conditionalFormatting>
  <conditionalFormatting sqref="Y791">
    <cfRule type="expression" dxfId="2789" priority="13883">
      <formula>IF(RIGHT(TEXT(Y791,"0.#"),1)=".",FALSE,TRUE)</formula>
    </cfRule>
    <cfRule type="expression" dxfId="2788" priority="13884">
      <formula>IF(RIGHT(TEXT(Y791,"0.#"),1)=".",TRUE,FALSE)</formula>
    </cfRule>
  </conditionalFormatting>
  <conditionalFormatting sqref="Y822:Y829 Y820 Y809:Y816 Y807 Y796:Y803 Y794">
    <cfRule type="expression" dxfId="2787" priority="13665">
      <formula>IF(RIGHT(TEXT(Y794,"0.#"),1)=".",FALSE,TRUE)</formula>
    </cfRule>
    <cfRule type="expression" dxfId="2786" priority="13666">
      <formula>IF(RIGHT(TEXT(Y794,"0.#"),1)=".",TRUE,FALSE)</formula>
    </cfRule>
  </conditionalFormatting>
  <conditionalFormatting sqref="P16:AQ17 P15:AX15 P13:AX13">
    <cfRule type="expression" dxfId="2785" priority="13713">
      <formula>IF(RIGHT(TEXT(P13,"0.#"),1)=".",FALSE,TRUE)</formula>
    </cfRule>
    <cfRule type="expression" dxfId="2784" priority="13714">
      <formula>IF(RIGHT(TEXT(P13,"0.#"),1)=".",TRUE,FALSE)</formula>
    </cfRule>
  </conditionalFormatting>
  <conditionalFormatting sqref="P19:AJ19">
    <cfRule type="expression" dxfId="2783" priority="13711">
      <formula>IF(RIGHT(TEXT(P19,"0.#"),1)=".",FALSE,TRUE)</formula>
    </cfRule>
    <cfRule type="expression" dxfId="2782" priority="13712">
      <formula>IF(RIGHT(TEXT(P19,"0.#"),1)=".",TRUE,FALSE)</formula>
    </cfRule>
  </conditionalFormatting>
  <conditionalFormatting sqref="AE101 AQ101">
    <cfRule type="expression" dxfId="2781" priority="13703">
      <formula>IF(RIGHT(TEXT(AE101,"0.#"),1)=".",FALSE,TRUE)</formula>
    </cfRule>
    <cfRule type="expression" dxfId="2780" priority="13704">
      <formula>IF(RIGHT(TEXT(AE101,"0.#"),1)=".",TRUE,FALSE)</formula>
    </cfRule>
  </conditionalFormatting>
  <conditionalFormatting sqref="Y783:Y790 Y781">
    <cfRule type="expression" dxfId="2779" priority="13689">
      <formula>IF(RIGHT(TEXT(Y781,"0.#"),1)=".",FALSE,TRUE)</formula>
    </cfRule>
    <cfRule type="expression" dxfId="2778" priority="13690">
      <formula>IF(RIGHT(TEXT(Y781,"0.#"),1)=".",TRUE,FALSE)</formula>
    </cfRule>
  </conditionalFormatting>
  <conditionalFormatting sqref="AU782">
    <cfRule type="expression" dxfId="2777" priority="13687">
      <formula>IF(RIGHT(TEXT(AU782,"0.#"),1)=".",FALSE,TRUE)</formula>
    </cfRule>
    <cfRule type="expression" dxfId="2776" priority="13688">
      <formula>IF(RIGHT(TEXT(AU782,"0.#"),1)=".",TRUE,FALSE)</formula>
    </cfRule>
  </conditionalFormatting>
  <conditionalFormatting sqref="AU791">
    <cfRule type="expression" dxfId="2775" priority="13685">
      <formula>IF(RIGHT(TEXT(AU791,"0.#"),1)=".",FALSE,TRUE)</formula>
    </cfRule>
    <cfRule type="expression" dxfId="2774" priority="13686">
      <formula>IF(RIGHT(TEXT(AU791,"0.#"),1)=".",TRUE,FALSE)</formula>
    </cfRule>
  </conditionalFormatting>
  <conditionalFormatting sqref="AU783:AU790 AU781">
    <cfRule type="expression" dxfId="2773" priority="13683">
      <formula>IF(RIGHT(TEXT(AU781,"0.#"),1)=".",FALSE,TRUE)</formula>
    </cfRule>
    <cfRule type="expression" dxfId="2772" priority="13684">
      <formula>IF(RIGHT(TEXT(AU781,"0.#"),1)=".",TRUE,FALSE)</formula>
    </cfRule>
  </conditionalFormatting>
  <conditionalFormatting sqref="Y821 Y808 Y795">
    <cfRule type="expression" dxfId="2771" priority="13669">
      <formula>IF(RIGHT(TEXT(Y795,"0.#"),1)=".",FALSE,TRUE)</formula>
    </cfRule>
    <cfRule type="expression" dxfId="2770" priority="13670">
      <formula>IF(RIGHT(TEXT(Y795,"0.#"),1)=".",TRUE,FALSE)</formula>
    </cfRule>
  </conditionalFormatting>
  <conditionalFormatting sqref="Y830 Y817 Y804">
    <cfRule type="expression" dxfId="2769" priority="13667">
      <formula>IF(RIGHT(TEXT(Y804,"0.#"),1)=".",FALSE,TRUE)</formula>
    </cfRule>
    <cfRule type="expression" dxfId="2768" priority="13668">
      <formula>IF(RIGHT(TEXT(Y804,"0.#"),1)=".",TRUE,FALSE)</formula>
    </cfRule>
  </conditionalFormatting>
  <conditionalFormatting sqref="AU821 AU808 AU795">
    <cfRule type="expression" dxfId="2767" priority="13663">
      <formula>IF(RIGHT(TEXT(AU795,"0.#"),1)=".",FALSE,TRUE)</formula>
    </cfRule>
    <cfRule type="expression" dxfId="2766" priority="13664">
      <formula>IF(RIGHT(TEXT(AU795,"0.#"),1)=".",TRUE,FALSE)</formula>
    </cfRule>
  </conditionalFormatting>
  <conditionalFormatting sqref="AU830 AU817 AU804">
    <cfRule type="expression" dxfId="2765" priority="13661">
      <formula>IF(RIGHT(TEXT(AU804,"0.#"),1)=".",FALSE,TRUE)</formula>
    </cfRule>
    <cfRule type="expression" dxfId="2764" priority="13662">
      <formula>IF(RIGHT(TEXT(AU804,"0.#"),1)=".",TRUE,FALSE)</formula>
    </cfRule>
  </conditionalFormatting>
  <conditionalFormatting sqref="AU822:AU829 AU820 AU809:AU816 AU807 AU796:AU803 AU794">
    <cfRule type="expression" dxfId="2763" priority="13659">
      <formula>IF(RIGHT(TEXT(AU794,"0.#"),1)=".",FALSE,TRUE)</formula>
    </cfRule>
    <cfRule type="expression" dxfId="2762" priority="13660">
      <formula>IF(RIGHT(TEXT(AU794,"0.#"),1)=".",TRUE,FALSE)</formula>
    </cfRule>
  </conditionalFormatting>
  <conditionalFormatting sqref="AM87">
    <cfRule type="expression" dxfId="2761" priority="13313">
      <formula>IF(RIGHT(TEXT(AM87,"0.#"),1)=".",FALSE,TRUE)</formula>
    </cfRule>
    <cfRule type="expression" dxfId="2760" priority="13314">
      <formula>IF(RIGHT(TEXT(AM87,"0.#"),1)=".",TRUE,FALSE)</formula>
    </cfRule>
  </conditionalFormatting>
  <conditionalFormatting sqref="AE55">
    <cfRule type="expression" dxfId="2759" priority="13381">
      <formula>IF(RIGHT(TEXT(AE55,"0.#"),1)=".",FALSE,TRUE)</formula>
    </cfRule>
    <cfRule type="expression" dxfId="2758" priority="13382">
      <formula>IF(RIGHT(TEXT(AE55,"0.#"),1)=".",TRUE,FALSE)</formula>
    </cfRule>
  </conditionalFormatting>
  <conditionalFormatting sqref="AI55">
    <cfRule type="expression" dxfId="2757" priority="13379">
      <formula>IF(RIGHT(TEXT(AI55,"0.#"),1)=".",FALSE,TRUE)</formula>
    </cfRule>
    <cfRule type="expression" dxfId="2756" priority="13380">
      <formula>IF(RIGHT(TEXT(AI55,"0.#"),1)=".",TRUE,FALSE)</formula>
    </cfRule>
  </conditionalFormatting>
  <conditionalFormatting sqref="AM34">
    <cfRule type="expression" dxfId="2755" priority="13459">
      <formula>IF(RIGHT(TEXT(AM34,"0.#"),1)=".",FALSE,TRUE)</formula>
    </cfRule>
    <cfRule type="expression" dxfId="2754" priority="13460">
      <formula>IF(RIGHT(TEXT(AM34,"0.#"),1)=".",TRUE,FALSE)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4">
    <cfRule type="expression" dxfId="2749" priority="13469">
      <formula>IF(RIGHT(TEXT(AI34,"0.#"),1)=".",FALSE,TRUE)</formula>
    </cfRule>
    <cfRule type="expression" dxfId="2748" priority="13470">
      <formula>IF(RIGHT(TEXT(AI34,"0.#"),1)=".",TRUE,FALSE)</formula>
    </cfRule>
  </conditionalFormatting>
  <conditionalFormatting sqref="AI33">
    <cfRule type="expression" dxfId="2747" priority="13467">
      <formula>IF(RIGHT(TEXT(AI33,"0.#"),1)=".",FALSE,TRUE)</formula>
    </cfRule>
    <cfRule type="expression" dxfId="2746" priority="13468">
      <formula>IF(RIGHT(TEXT(AI33,"0.#"),1)=".",TRUE,FALSE)</formula>
    </cfRule>
  </conditionalFormatting>
  <conditionalFormatting sqref="AI32">
    <cfRule type="expression" dxfId="2745" priority="13465">
      <formula>IF(RIGHT(TEXT(AI32,"0.#"),1)=".",FALSE,TRUE)</formula>
    </cfRule>
    <cfRule type="expression" dxfId="2744" priority="13466">
      <formula>IF(RIGHT(TEXT(AI32,"0.#"),1)=".",TRUE,FALSE)</formula>
    </cfRule>
  </conditionalFormatting>
  <conditionalFormatting sqref="AM32">
    <cfRule type="expression" dxfId="2743" priority="13463">
      <formula>IF(RIGHT(TEXT(AM32,"0.#"),1)=".",FALSE,TRUE)</formula>
    </cfRule>
    <cfRule type="expression" dxfId="2742" priority="13464">
      <formula>IF(RIGHT(TEXT(AM32,"0.#"),1)=".",TRUE,FALSE)</formula>
    </cfRule>
  </conditionalFormatting>
  <conditionalFormatting sqref="AM33">
    <cfRule type="expression" dxfId="2741" priority="13461">
      <formula>IF(RIGHT(TEXT(AM33,"0.#"),1)=".",FALSE,TRUE)</formula>
    </cfRule>
    <cfRule type="expression" dxfId="2740" priority="13462">
      <formula>IF(RIGHT(TEXT(AM33,"0.#"),1)=".",TRUE,FALSE)</formula>
    </cfRule>
  </conditionalFormatting>
  <conditionalFormatting sqref="AQ32:AQ34">
    <cfRule type="expression" dxfId="2739" priority="13453">
      <formula>IF(RIGHT(TEXT(AQ32,"0.#"),1)=".",FALSE,TRUE)</formula>
    </cfRule>
    <cfRule type="expression" dxfId="2738" priority="13454">
      <formula>IF(RIGHT(TEXT(AQ32,"0.#"),1)=".",TRUE,FALSE)</formula>
    </cfRule>
  </conditionalFormatting>
  <conditionalFormatting sqref="AU32:AU34">
    <cfRule type="expression" dxfId="2737" priority="13451">
      <formula>IF(RIGHT(TEXT(AU32,"0.#"),1)=".",FALSE,TRUE)</formula>
    </cfRule>
    <cfRule type="expression" dxfId="2736" priority="13452">
      <formula>IF(RIGHT(TEXT(AU32,"0.#"),1)=".",TRUE,FALSE)</formula>
    </cfRule>
  </conditionalFormatting>
  <conditionalFormatting sqref="AE53">
    <cfRule type="expression" dxfId="2735" priority="13385">
      <formula>IF(RIGHT(TEXT(AE53,"0.#"),1)=".",FALSE,TRUE)</formula>
    </cfRule>
    <cfRule type="expression" dxfId="2734" priority="13386">
      <formula>IF(RIGHT(TEXT(AE53,"0.#"),1)=".",TRUE,FALSE)</formula>
    </cfRule>
  </conditionalFormatting>
  <conditionalFormatting sqref="AE54">
    <cfRule type="expression" dxfId="2733" priority="13383">
      <formula>IF(RIGHT(TEXT(AE54,"0.#"),1)=".",FALSE,TRUE)</formula>
    </cfRule>
    <cfRule type="expression" dxfId="2732" priority="13384">
      <formula>IF(RIGHT(TEXT(AE54,"0.#"),1)=".",TRUE,FALSE)</formula>
    </cfRule>
  </conditionalFormatting>
  <conditionalFormatting sqref="AI54">
    <cfRule type="expression" dxfId="2731" priority="13377">
      <formula>IF(RIGHT(TEXT(AI54,"0.#"),1)=".",FALSE,TRUE)</formula>
    </cfRule>
    <cfRule type="expression" dxfId="2730" priority="13378">
      <formula>IF(RIGHT(TEXT(AI54,"0.#"),1)=".",TRUE,FALSE)</formula>
    </cfRule>
  </conditionalFormatting>
  <conditionalFormatting sqref="AI53">
    <cfRule type="expression" dxfId="2729" priority="13375">
      <formula>IF(RIGHT(TEXT(AI53,"0.#"),1)=".",FALSE,TRUE)</formula>
    </cfRule>
    <cfRule type="expression" dxfId="2728" priority="13376">
      <formula>IF(RIGHT(TEXT(AI53,"0.#"),1)=".",TRUE,FALSE)</formula>
    </cfRule>
  </conditionalFormatting>
  <conditionalFormatting sqref="AM53">
    <cfRule type="expression" dxfId="2727" priority="13373">
      <formula>IF(RIGHT(TEXT(AM53,"0.#"),1)=".",FALSE,TRUE)</formula>
    </cfRule>
    <cfRule type="expression" dxfId="2726" priority="13374">
      <formula>IF(RIGHT(TEXT(AM53,"0.#"),1)=".",TRUE,FALSE)</formula>
    </cfRule>
  </conditionalFormatting>
  <conditionalFormatting sqref="AM54">
    <cfRule type="expression" dxfId="2725" priority="13371">
      <formula>IF(RIGHT(TEXT(AM54,"0.#"),1)=".",FALSE,TRUE)</formula>
    </cfRule>
    <cfRule type="expression" dxfId="2724" priority="13372">
      <formula>IF(RIGHT(TEXT(AM54,"0.#"),1)=".",TRUE,FALSE)</formula>
    </cfRule>
  </conditionalFormatting>
  <conditionalFormatting sqref="AM55">
    <cfRule type="expression" dxfId="2723" priority="13369">
      <formula>IF(RIGHT(TEXT(AM55,"0.#"),1)=".",FALSE,TRUE)</formula>
    </cfRule>
    <cfRule type="expression" dxfId="2722" priority="13370">
      <formula>IF(RIGHT(TEXT(AM55,"0.#"),1)=".",TRUE,FALSE)</formula>
    </cfRule>
  </conditionalFormatting>
  <conditionalFormatting sqref="AE60">
    <cfRule type="expression" dxfId="2721" priority="13355">
      <formula>IF(RIGHT(TEXT(AE60,"0.#"),1)=".",FALSE,TRUE)</formula>
    </cfRule>
    <cfRule type="expression" dxfId="2720" priority="13356">
      <formula>IF(RIGHT(TEXT(AE60,"0.#"),1)=".",TRUE,FALSE)</formula>
    </cfRule>
  </conditionalFormatting>
  <conditionalFormatting sqref="AE61">
    <cfRule type="expression" dxfId="2719" priority="13353">
      <formula>IF(RIGHT(TEXT(AE61,"0.#"),1)=".",FALSE,TRUE)</formula>
    </cfRule>
    <cfRule type="expression" dxfId="2718" priority="13354">
      <formula>IF(RIGHT(TEXT(AE61,"0.#"),1)=".",TRUE,FALSE)</formula>
    </cfRule>
  </conditionalFormatting>
  <conditionalFormatting sqref="AE62">
    <cfRule type="expression" dxfId="2717" priority="13351">
      <formula>IF(RIGHT(TEXT(AE62,"0.#"),1)=".",FALSE,TRUE)</formula>
    </cfRule>
    <cfRule type="expression" dxfId="2716" priority="13352">
      <formula>IF(RIGHT(TEXT(AE62,"0.#"),1)=".",TRUE,FALSE)</formula>
    </cfRule>
  </conditionalFormatting>
  <conditionalFormatting sqref="AI62">
    <cfRule type="expression" dxfId="2715" priority="13349">
      <formula>IF(RIGHT(TEXT(AI62,"0.#"),1)=".",FALSE,TRUE)</formula>
    </cfRule>
    <cfRule type="expression" dxfId="2714" priority="13350">
      <formula>IF(RIGHT(TEXT(AI62,"0.#"),1)=".",TRUE,FALSE)</formula>
    </cfRule>
  </conditionalFormatting>
  <conditionalFormatting sqref="AI61">
    <cfRule type="expression" dxfId="2713" priority="13347">
      <formula>IF(RIGHT(TEXT(AI61,"0.#"),1)=".",FALSE,TRUE)</formula>
    </cfRule>
    <cfRule type="expression" dxfId="2712" priority="13348">
      <formula>IF(RIGHT(TEXT(AI61,"0.#"),1)=".",TRUE,FALSE)</formula>
    </cfRule>
  </conditionalFormatting>
  <conditionalFormatting sqref="AI60">
    <cfRule type="expression" dxfId="2711" priority="13345">
      <formula>IF(RIGHT(TEXT(AI60,"0.#"),1)=".",FALSE,TRUE)</formula>
    </cfRule>
    <cfRule type="expression" dxfId="2710" priority="13346">
      <formula>IF(RIGHT(TEXT(AI60,"0.#"),1)=".",TRUE,FALSE)</formula>
    </cfRule>
  </conditionalFormatting>
  <conditionalFormatting sqref="AM60">
    <cfRule type="expression" dxfId="2709" priority="13343">
      <formula>IF(RIGHT(TEXT(AM60,"0.#"),1)=".",FALSE,TRUE)</formula>
    </cfRule>
    <cfRule type="expression" dxfId="2708" priority="13344">
      <formula>IF(RIGHT(TEXT(AM60,"0.#"),1)=".",TRUE,FALSE)</formula>
    </cfRule>
  </conditionalFormatting>
  <conditionalFormatting sqref="AM61">
    <cfRule type="expression" dxfId="2707" priority="13341">
      <formula>IF(RIGHT(TEXT(AM61,"0.#"),1)=".",FALSE,TRUE)</formula>
    </cfRule>
    <cfRule type="expression" dxfId="2706" priority="13342">
      <formula>IF(RIGHT(TEXT(AM61,"0.#"),1)=".",TRUE,FALSE)</formula>
    </cfRule>
  </conditionalFormatting>
  <conditionalFormatting sqref="AM62">
    <cfRule type="expression" dxfId="2705" priority="13339">
      <formula>IF(RIGHT(TEXT(AM62,"0.#"),1)=".",FALSE,TRUE)</formula>
    </cfRule>
    <cfRule type="expression" dxfId="2704" priority="13340">
      <formula>IF(RIGHT(TEXT(AM62,"0.#"),1)=".",TRUE,FALSE)</formula>
    </cfRule>
  </conditionalFormatting>
  <conditionalFormatting sqref="AE87">
    <cfRule type="expression" dxfId="2703" priority="13325">
      <formula>IF(RIGHT(TEXT(AE87,"0.#"),1)=".",FALSE,TRUE)</formula>
    </cfRule>
    <cfRule type="expression" dxfId="2702" priority="13326">
      <formula>IF(RIGHT(TEXT(AE87,"0.#"),1)=".",TRUE,FALSE)</formula>
    </cfRule>
  </conditionalFormatting>
  <conditionalFormatting sqref="AE88">
    <cfRule type="expression" dxfId="2701" priority="13323">
      <formula>IF(RIGHT(TEXT(AE88,"0.#"),1)=".",FALSE,TRUE)</formula>
    </cfRule>
    <cfRule type="expression" dxfId="2700" priority="13324">
      <formula>IF(RIGHT(TEXT(AE88,"0.#"),1)=".",TRUE,FALSE)</formula>
    </cfRule>
  </conditionalFormatting>
  <conditionalFormatting sqref="AE89">
    <cfRule type="expression" dxfId="2699" priority="13321">
      <formula>IF(RIGHT(TEXT(AE89,"0.#"),1)=".",FALSE,TRUE)</formula>
    </cfRule>
    <cfRule type="expression" dxfId="2698" priority="13322">
      <formula>IF(RIGHT(TEXT(AE89,"0.#"),1)=".",TRUE,FALSE)</formula>
    </cfRule>
  </conditionalFormatting>
  <conditionalFormatting sqref="AI89">
    <cfRule type="expression" dxfId="2697" priority="13319">
      <formula>IF(RIGHT(TEXT(AI89,"0.#"),1)=".",FALSE,TRUE)</formula>
    </cfRule>
    <cfRule type="expression" dxfId="2696" priority="13320">
      <formula>IF(RIGHT(TEXT(AI89,"0.#"),1)=".",TRUE,FALSE)</formula>
    </cfRule>
  </conditionalFormatting>
  <conditionalFormatting sqref="AI88">
    <cfRule type="expression" dxfId="2695" priority="13317">
      <formula>IF(RIGHT(TEXT(AI88,"0.#"),1)=".",FALSE,TRUE)</formula>
    </cfRule>
    <cfRule type="expression" dxfId="2694" priority="13318">
      <formula>IF(RIGHT(TEXT(AI88,"0.#"),1)=".",TRUE,FALSE)</formula>
    </cfRule>
  </conditionalFormatting>
  <conditionalFormatting sqref="AI87">
    <cfRule type="expression" dxfId="2693" priority="13315">
      <formula>IF(RIGHT(TEXT(AI87,"0.#"),1)=".",FALSE,TRUE)</formula>
    </cfRule>
    <cfRule type="expression" dxfId="2692" priority="13316">
      <formula>IF(RIGHT(TEXT(AI87,"0.#"),1)=".",TRUE,FALSE)</formula>
    </cfRule>
  </conditionalFormatting>
  <conditionalFormatting sqref="AM88">
    <cfRule type="expression" dxfId="2691" priority="13311">
      <formula>IF(RIGHT(TEXT(AM88,"0.#"),1)=".",FALSE,TRUE)</formula>
    </cfRule>
    <cfRule type="expression" dxfId="2690" priority="13312">
      <formula>IF(RIGHT(TEXT(AM88,"0.#"),1)=".",TRUE,FALSE)</formula>
    </cfRule>
  </conditionalFormatting>
  <conditionalFormatting sqref="AM89">
    <cfRule type="expression" dxfId="2689" priority="13309">
      <formula>IF(RIGHT(TEXT(AM89,"0.#"),1)=".",FALSE,TRUE)</formula>
    </cfRule>
    <cfRule type="expression" dxfId="2688" priority="13310">
      <formula>IF(RIGHT(TEXT(AM89,"0.#"),1)=".",TRUE,FALSE)</formula>
    </cfRule>
  </conditionalFormatting>
  <conditionalFormatting sqref="AE92">
    <cfRule type="expression" dxfId="2687" priority="13295">
      <formula>IF(RIGHT(TEXT(AE92,"0.#"),1)=".",FALSE,TRUE)</formula>
    </cfRule>
    <cfRule type="expression" dxfId="2686" priority="13296">
      <formula>IF(RIGHT(TEXT(AE92,"0.#"),1)=".",TRUE,FALSE)</formula>
    </cfRule>
  </conditionalFormatting>
  <conditionalFormatting sqref="AE93">
    <cfRule type="expression" dxfId="2685" priority="13293">
      <formula>IF(RIGHT(TEXT(AE93,"0.#"),1)=".",FALSE,TRUE)</formula>
    </cfRule>
    <cfRule type="expression" dxfId="2684" priority="13294">
      <formula>IF(RIGHT(TEXT(AE93,"0.#"),1)=".",TRUE,FALSE)</formula>
    </cfRule>
  </conditionalFormatting>
  <conditionalFormatting sqref="AE94">
    <cfRule type="expression" dxfId="2683" priority="13291">
      <formula>IF(RIGHT(TEXT(AE94,"0.#"),1)=".",FALSE,TRUE)</formula>
    </cfRule>
    <cfRule type="expression" dxfId="2682" priority="13292">
      <formula>IF(RIGHT(TEXT(AE94,"0.#"),1)=".",TRUE,FALSE)</formula>
    </cfRule>
  </conditionalFormatting>
  <conditionalFormatting sqref="AI94">
    <cfRule type="expression" dxfId="2681" priority="13289">
      <formula>IF(RIGHT(TEXT(AI94,"0.#"),1)=".",FALSE,TRUE)</formula>
    </cfRule>
    <cfRule type="expression" dxfId="2680" priority="13290">
      <formula>IF(RIGHT(TEXT(AI94,"0.#"),1)=".",TRUE,FALSE)</formula>
    </cfRule>
  </conditionalFormatting>
  <conditionalFormatting sqref="AI93">
    <cfRule type="expression" dxfId="2679" priority="13287">
      <formula>IF(RIGHT(TEXT(AI93,"0.#"),1)=".",FALSE,TRUE)</formula>
    </cfRule>
    <cfRule type="expression" dxfId="2678" priority="13288">
      <formula>IF(RIGHT(TEXT(AI93,"0.#"),1)=".",TRUE,FALSE)</formula>
    </cfRule>
  </conditionalFormatting>
  <conditionalFormatting sqref="AI92">
    <cfRule type="expression" dxfId="2677" priority="13285">
      <formula>IF(RIGHT(TEXT(AI92,"0.#"),1)=".",FALSE,TRUE)</formula>
    </cfRule>
    <cfRule type="expression" dxfId="2676" priority="13286">
      <formula>IF(RIGHT(TEXT(AI92,"0.#"),1)=".",TRUE,FALSE)</formula>
    </cfRule>
  </conditionalFormatting>
  <conditionalFormatting sqref="AM92">
    <cfRule type="expression" dxfId="2675" priority="13283">
      <formula>IF(RIGHT(TEXT(AM92,"0.#"),1)=".",FALSE,TRUE)</formula>
    </cfRule>
    <cfRule type="expression" dxfId="2674" priority="13284">
      <formula>IF(RIGHT(TEXT(AM92,"0.#"),1)=".",TRUE,FALSE)</formula>
    </cfRule>
  </conditionalFormatting>
  <conditionalFormatting sqref="AM93">
    <cfRule type="expression" dxfId="2673" priority="13281">
      <formula>IF(RIGHT(TEXT(AM93,"0.#"),1)=".",FALSE,TRUE)</formula>
    </cfRule>
    <cfRule type="expression" dxfId="2672" priority="13282">
      <formula>IF(RIGHT(TEXT(AM93,"0.#"),1)=".",TRUE,FALSE)</formula>
    </cfRule>
  </conditionalFormatting>
  <conditionalFormatting sqref="AM94">
    <cfRule type="expression" dxfId="2671" priority="13279">
      <formula>IF(RIGHT(TEXT(AM94,"0.#"),1)=".",FALSE,TRUE)</formula>
    </cfRule>
    <cfRule type="expression" dxfId="2670" priority="13280">
      <formula>IF(RIGHT(TEXT(AM94,"0.#"),1)=".",TRUE,FALSE)</formula>
    </cfRule>
  </conditionalFormatting>
  <conditionalFormatting sqref="AE97">
    <cfRule type="expression" dxfId="2669" priority="13265">
      <formula>IF(RIGHT(TEXT(AE97,"0.#"),1)=".",FALSE,TRUE)</formula>
    </cfRule>
    <cfRule type="expression" dxfId="2668" priority="13266">
      <formula>IF(RIGHT(TEXT(AE97,"0.#"),1)=".",TRUE,FALSE)</formula>
    </cfRule>
  </conditionalFormatting>
  <conditionalFormatting sqref="AE98">
    <cfRule type="expression" dxfId="2667" priority="13263">
      <formula>IF(RIGHT(TEXT(AE98,"0.#"),1)=".",FALSE,TRUE)</formula>
    </cfRule>
    <cfRule type="expression" dxfId="2666" priority="13264">
      <formula>IF(RIGHT(TEXT(AE98,"0.#"),1)=".",TRUE,FALSE)</formula>
    </cfRule>
  </conditionalFormatting>
  <conditionalFormatting sqref="AE99">
    <cfRule type="expression" dxfId="2665" priority="13261">
      <formula>IF(RIGHT(TEXT(AE99,"0.#"),1)=".",FALSE,TRUE)</formula>
    </cfRule>
    <cfRule type="expression" dxfId="2664" priority="13262">
      <formula>IF(RIGHT(TEXT(AE99,"0.#"),1)=".",TRUE,FALSE)</formula>
    </cfRule>
  </conditionalFormatting>
  <conditionalFormatting sqref="AI99">
    <cfRule type="expression" dxfId="2663" priority="13259">
      <formula>IF(RIGHT(TEXT(AI99,"0.#"),1)=".",FALSE,TRUE)</formula>
    </cfRule>
    <cfRule type="expression" dxfId="2662" priority="13260">
      <formula>IF(RIGHT(TEXT(AI99,"0.#"),1)=".",TRUE,FALSE)</formula>
    </cfRule>
  </conditionalFormatting>
  <conditionalFormatting sqref="AI98">
    <cfRule type="expression" dxfId="2661" priority="13257">
      <formula>IF(RIGHT(TEXT(AI98,"0.#"),1)=".",FALSE,TRUE)</formula>
    </cfRule>
    <cfRule type="expression" dxfId="2660" priority="13258">
      <formula>IF(RIGHT(TEXT(AI98,"0.#"),1)=".",TRUE,FALSE)</formula>
    </cfRule>
  </conditionalFormatting>
  <conditionalFormatting sqref="AI97">
    <cfRule type="expression" dxfId="2659" priority="13255">
      <formula>IF(RIGHT(TEXT(AI97,"0.#"),1)=".",FALSE,TRUE)</formula>
    </cfRule>
    <cfRule type="expression" dxfId="2658" priority="13256">
      <formula>IF(RIGHT(TEXT(AI97,"0.#"),1)=".",TRUE,FALSE)</formula>
    </cfRule>
  </conditionalFormatting>
  <conditionalFormatting sqref="AM97">
    <cfRule type="expression" dxfId="2657" priority="13253">
      <formula>IF(RIGHT(TEXT(AM97,"0.#"),1)=".",FALSE,TRUE)</formula>
    </cfRule>
    <cfRule type="expression" dxfId="2656" priority="13254">
      <formula>IF(RIGHT(TEXT(AM97,"0.#"),1)=".",TRUE,FALSE)</formula>
    </cfRule>
  </conditionalFormatting>
  <conditionalFormatting sqref="AM98">
    <cfRule type="expression" dxfId="2655" priority="13251">
      <formula>IF(RIGHT(TEXT(AM98,"0.#"),1)=".",FALSE,TRUE)</formula>
    </cfRule>
    <cfRule type="expression" dxfId="2654" priority="13252">
      <formula>IF(RIGHT(TEXT(AM98,"0.#"),1)=".",TRUE,FALSE)</formula>
    </cfRule>
  </conditionalFormatting>
  <conditionalFormatting sqref="AM99">
    <cfRule type="expression" dxfId="2653" priority="13249">
      <formula>IF(RIGHT(TEXT(AM99,"0.#"),1)=".",FALSE,TRUE)</formula>
    </cfRule>
    <cfRule type="expression" dxfId="2652" priority="13250">
      <formula>IF(RIGHT(TEXT(AM99,"0.#"),1)=".",TRUE,FALSE)</formula>
    </cfRule>
  </conditionalFormatting>
  <conditionalFormatting sqref="AI101">
    <cfRule type="expression" dxfId="2651" priority="13235">
      <formula>IF(RIGHT(TEXT(AI101,"0.#"),1)=".",FALSE,TRUE)</formula>
    </cfRule>
    <cfRule type="expression" dxfId="2650" priority="13236">
      <formula>IF(RIGHT(TEXT(AI101,"0.#"),1)=".",TRUE,FALSE)</formula>
    </cfRule>
  </conditionalFormatting>
  <conditionalFormatting sqref="AM101">
    <cfRule type="expression" dxfId="2649" priority="13233">
      <formula>IF(RIGHT(TEXT(AM101,"0.#"),1)=".",FALSE,TRUE)</formula>
    </cfRule>
    <cfRule type="expression" dxfId="2648" priority="13234">
      <formula>IF(RIGHT(TEXT(AM101,"0.#"),1)=".",TRUE,FALSE)</formula>
    </cfRule>
  </conditionalFormatting>
  <conditionalFormatting sqref="AE102">
    <cfRule type="expression" dxfId="2647" priority="13231">
      <formula>IF(RIGHT(TEXT(AE102,"0.#"),1)=".",FALSE,TRUE)</formula>
    </cfRule>
    <cfRule type="expression" dxfId="2646" priority="13232">
      <formula>IF(RIGHT(TEXT(AE102,"0.#"),1)=".",TRUE,FALSE)</formula>
    </cfRule>
  </conditionalFormatting>
  <conditionalFormatting sqref="AI102">
    <cfRule type="expression" dxfId="2645" priority="13229">
      <formula>IF(RIGHT(TEXT(AI102,"0.#"),1)=".",FALSE,TRUE)</formula>
    </cfRule>
    <cfRule type="expression" dxfId="2644" priority="13230">
      <formula>IF(RIGHT(TEXT(AI102,"0.#"),1)=".",TRUE,FALSE)</formula>
    </cfRule>
  </conditionalFormatting>
  <conditionalFormatting sqref="AM102">
    <cfRule type="expression" dxfId="2643" priority="13227">
      <formula>IF(RIGHT(TEXT(AM102,"0.#"),1)=".",FALSE,TRUE)</formula>
    </cfRule>
    <cfRule type="expression" dxfId="2642" priority="13228">
      <formula>IF(RIGHT(TEXT(AM102,"0.#"),1)=".",TRUE,FALSE)</formula>
    </cfRule>
  </conditionalFormatting>
  <conditionalFormatting sqref="AQ102">
    <cfRule type="expression" dxfId="2641" priority="13225">
      <formula>IF(RIGHT(TEXT(AQ102,"0.#"),1)=".",FALSE,TRUE)</formula>
    </cfRule>
    <cfRule type="expression" dxfId="2640" priority="13226">
      <formula>IF(RIGHT(TEXT(AQ102,"0.#"),1)=".",TRUE,FALSE)</formula>
    </cfRule>
  </conditionalFormatting>
  <conditionalFormatting sqref="AE104">
    <cfRule type="expression" dxfId="2639" priority="13223">
      <formula>IF(RIGHT(TEXT(AE104,"0.#"),1)=".",FALSE,TRUE)</formula>
    </cfRule>
    <cfRule type="expression" dxfId="2638" priority="13224">
      <formula>IF(RIGHT(TEXT(AE104,"0.#"),1)=".",TRUE,FALSE)</formula>
    </cfRule>
  </conditionalFormatting>
  <conditionalFormatting sqref="AI104">
    <cfRule type="expression" dxfId="2637" priority="13221">
      <formula>IF(RIGHT(TEXT(AI104,"0.#"),1)=".",FALSE,TRUE)</formula>
    </cfRule>
    <cfRule type="expression" dxfId="2636" priority="13222">
      <formula>IF(RIGHT(TEXT(AI104,"0.#"),1)=".",TRUE,FALSE)</formula>
    </cfRule>
  </conditionalFormatting>
  <conditionalFormatting sqref="AM104">
    <cfRule type="expression" dxfId="2635" priority="13219">
      <formula>IF(RIGHT(TEXT(AM104,"0.#"),1)=".",FALSE,TRUE)</formula>
    </cfRule>
    <cfRule type="expression" dxfId="2634" priority="13220">
      <formula>IF(RIGHT(TEXT(AM104,"0.#"),1)=".",TRUE,FALSE)</formula>
    </cfRule>
  </conditionalFormatting>
  <conditionalFormatting sqref="AE105">
    <cfRule type="expression" dxfId="2633" priority="13217">
      <formula>IF(RIGHT(TEXT(AE105,"0.#"),1)=".",FALSE,TRUE)</formula>
    </cfRule>
    <cfRule type="expression" dxfId="2632" priority="13218">
      <formula>IF(RIGHT(TEXT(AE105,"0.#"),1)=".",TRUE,FALSE)</formula>
    </cfRule>
  </conditionalFormatting>
  <conditionalFormatting sqref="AI105">
    <cfRule type="expression" dxfId="2631" priority="13215">
      <formula>IF(RIGHT(TEXT(AI105,"0.#"),1)=".",FALSE,TRUE)</formula>
    </cfRule>
    <cfRule type="expression" dxfId="2630" priority="13216">
      <formula>IF(RIGHT(TEXT(AI105,"0.#"),1)=".",TRUE,FALSE)</formula>
    </cfRule>
  </conditionalFormatting>
  <conditionalFormatting sqref="AM105">
    <cfRule type="expression" dxfId="2629" priority="13213">
      <formula>IF(RIGHT(TEXT(AM105,"0.#"),1)=".",FALSE,TRUE)</formula>
    </cfRule>
    <cfRule type="expression" dxfId="2628" priority="13214">
      <formula>IF(RIGHT(TEXT(AM105,"0.#"),1)=".",TRUE,FALSE)</formula>
    </cfRule>
  </conditionalFormatting>
  <conditionalFormatting sqref="AE107">
    <cfRule type="expression" dxfId="2627" priority="13209">
      <formula>IF(RIGHT(TEXT(AE107,"0.#"),1)=".",FALSE,TRUE)</formula>
    </cfRule>
    <cfRule type="expression" dxfId="2626" priority="13210">
      <formula>IF(RIGHT(TEXT(AE107,"0.#"),1)=".",TRUE,FALSE)</formula>
    </cfRule>
  </conditionalFormatting>
  <conditionalFormatting sqref="AI107">
    <cfRule type="expression" dxfId="2625" priority="13207">
      <formula>IF(RIGHT(TEXT(AI107,"0.#"),1)=".",FALSE,TRUE)</formula>
    </cfRule>
    <cfRule type="expression" dxfId="2624" priority="13208">
      <formula>IF(RIGHT(TEXT(AI107,"0.#"),1)=".",TRUE,FALSE)</formula>
    </cfRule>
  </conditionalFormatting>
  <conditionalFormatting sqref="AM107">
    <cfRule type="expression" dxfId="2623" priority="13205">
      <formula>IF(RIGHT(TEXT(AM107,"0.#"),1)=".",FALSE,TRUE)</formula>
    </cfRule>
    <cfRule type="expression" dxfId="2622" priority="13206">
      <formula>IF(RIGHT(TEXT(AM107,"0.#"),1)=".",TRUE,FALSE)</formula>
    </cfRule>
  </conditionalFormatting>
  <conditionalFormatting sqref="AE108">
    <cfRule type="expression" dxfId="2621" priority="13203">
      <formula>IF(RIGHT(TEXT(AE108,"0.#"),1)=".",FALSE,TRUE)</formula>
    </cfRule>
    <cfRule type="expression" dxfId="2620" priority="13204">
      <formula>IF(RIGHT(TEXT(AE108,"0.#"),1)=".",TRUE,FALSE)</formula>
    </cfRule>
  </conditionalFormatting>
  <conditionalFormatting sqref="AI108">
    <cfRule type="expression" dxfId="2619" priority="13201">
      <formula>IF(RIGHT(TEXT(AI108,"0.#"),1)=".",FALSE,TRUE)</formula>
    </cfRule>
    <cfRule type="expression" dxfId="2618" priority="13202">
      <formula>IF(RIGHT(TEXT(AI108,"0.#"),1)=".",TRUE,FALSE)</formula>
    </cfRule>
  </conditionalFormatting>
  <conditionalFormatting sqref="AM108">
    <cfRule type="expression" dxfId="2617" priority="13199">
      <formula>IF(RIGHT(TEXT(AM108,"0.#"),1)=".",FALSE,TRUE)</formula>
    </cfRule>
    <cfRule type="expression" dxfId="2616" priority="13200">
      <formula>IF(RIGHT(TEXT(AM108,"0.#"),1)=".",TRUE,FALSE)</formula>
    </cfRule>
  </conditionalFormatting>
  <conditionalFormatting sqref="AE110">
    <cfRule type="expression" dxfId="2615" priority="13195">
      <formula>IF(RIGHT(TEXT(AE110,"0.#"),1)=".",FALSE,TRUE)</formula>
    </cfRule>
    <cfRule type="expression" dxfId="2614" priority="13196">
      <formula>IF(RIGHT(TEXT(AE110,"0.#"),1)=".",TRUE,FALSE)</formula>
    </cfRule>
  </conditionalFormatting>
  <conditionalFormatting sqref="AI110">
    <cfRule type="expression" dxfId="2613" priority="13193">
      <formula>IF(RIGHT(TEXT(AI110,"0.#"),1)=".",FALSE,TRUE)</formula>
    </cfRule>
    <cfRule type="expression" dxfId="2612" priority="13194">
      <formula>IF(RIGHT(TEXT(AI110,"0.#"),1)=".",TRUE,FALSE)</formula>
    </cfRule>
  </conditionalFormatting>
  <conditionalFormatting sqref="AM110">
    <cfRule type="expression" dxfId="2611" priority="13191">
      <formula>IF(RIGHT(TEXT(AM110,"0.#"),1)=".",FALSE,TRUE)</formula>
    </cfRule>
    <cfRule type="expression" dxfId="2610" priority="13192">
      <formula>IF(RIGHT(TEXT(AM110,"0.#"),1)=".",TRUE,FALSE)</formula>
    </cfRule>
  </conditionalFormatting>
  <conditionalFormatting sqref="AE111">
    <cfRule type="expression" dxfId="2609" priority="13189">
      <formula>IF(RIGHT(TEXT(AE111,"0.#"),1)=".",FALSE,TRUE)</formula>
    </cfRule>
    <cfRule type="expression" dxfId="2608" priority="13190">
      <formula>IF(RIGHT(TEXT(AE111,"0.#"),1)=".",TRUE,FALSE)</formula>
    </cfRule>
  </conditionalFormatting>
  <conditionalFormatting sqref="AI111">
    <cfRule type="expression" dxfId="2607" priority="13187">
      <formula>IF(RIGHT(TEXT(AI111,"0.#"),1)=".",FALSE,TRUE)</formula>
    </cfRule>
    <cfRule type="expression" dxfId="2606" priority="13188">
      <formula>IF(RIGHT(TEXT(AI111,"0.#"),1)=".",TRUE,FALSE)</formula>
    </cfRule>
  </conditionalFormatting>
  <conditionalFormatting sqref="AM111">
    <cfRule type="expression" dxfId="2605" priority="13185">
      <formula>IF(RIGHT(TEXT(AM111,"0.#"),1)=".",FALSE,TRUE)</formula>
    </cfRule>
    <cfRule type="expression" dxfId="2604" priority="13186">
      <formula>IF(RIGHT(TEXT(AM111,"0.#"),1)=".",TRUE,FALSE)</formula>
    </cfRule>
  </conditionalFormatting>
  <conditionalFormatting sqref="AE113">
    <cfRule type="expression" dxfId="2603" priority="13181">
      <formula>IF(RIGHT(TEXT(AE113,"0.#"),1)=".",FALSE,TRUE)</formula>
    </cfRule>
    <cfRule type="expression" dxfId="2602" priority="13182">
      <formula>IF(RIGHT(TEXT(AE113,"0.#"),1)=".",TRUE,FALSE)</formula>
    </cfRule>
  </conditionalFormatting>
  <conditionalFormatting sqref="AI113">
    <cfRule type="expression" dxfId="2601" priority="13179">
      <formula>IF(RIGHT(TEXT(AI113,"0.#"),1)=".",FALSE,TRUE)</formula>
    </cfRule>
    <cfRule type="expression" dxfId="2600" priority="13180">
      <formula>IF(RIGHT(TEXT(AI113,"0.#"),1)=".",TRUE,FALSE)</formula>
    </cfRule>
  </conditionalFormatting>
  <conditionalFormatting sqref="AM113">
    <cfRule type="expression" dxfId="2599" priority="13177">
      <formula>IF(RIGHT(TEXT(AM113,"0.#"),1)=".",FALSE,TRUE)</formula>
    </cfRule>
    <cfRule type="expression" dxfId="2598" priority="13178">
      <formula>IF(RIGHT(TEXT(AM113,"0.#"),1)=".",TRUE,FALSE)</formula>
    </cfRule>
  </conditionalFormatting>
  <conditionalFormatting sqref="AE114">
    <cfRule type="expression" dxfId="2597" priority="13175">
      <formula>IF(RIGHT(TEXT(AE114,"0.#"),1)=".",FALSE,TRUE)</formula>
    </cfRule>
    <cfRule type="expression" dxfId="2596" priority="13176">
      <formula>IF(RIGHT(TEXT(AE114,"0.#"),1)=".",TRUE,FALSE)</formula>
    </cfRule>
  </conditionalFormatting>
  <conditionalFormatting sqref="AI114">
    <cfRule type="expression" dxfId="2595" priority="13173">
      <formula>IF(RIGHT(TEXT(AI114,"0.#"),1)=".",FALSE,TRUE)</formula>
    </cfRule>
    <cfRule type="expression" dxfId="2594" priority="13174">
      <formula>IF(RIGHT(TEXT(AI114,"0.#"),1)=".",TRUE,FALSE)</formula>
    </cfRule>
  </conditionalFormatting>
  <conditionalFormatting sqref="AM114">
    <cfRule type="expression" dxfId="2593" priority="13171">
      <formula>IF(RIGHT(TEXT(AM114,"0.#"),1)=".",FALSE,TRUE)</formula>
    </cfRule>
    <cfRule type="expression" dxfId="2592" priority="13172">
      <formula>IF(RIGHT(TEXT(AM114,"0.#"),1)=".",TRUE,FALSE)</formula>
    </cfRule>
  </conditionalFormatting>
  <conditionalFormatting sqref="AE116 AQ116">
    <cfRule type="expression" dxfId="2591" priority="13167">
      <formula>IF(RIGHT(TEXT(AE116,"0.#"),1)=".",FALSE,TRUE)</formula>
    </cfRule>
    <cfRule type="expression" dxfId="2590" priority="13168">
      <formula>IF(RIGHT(TEXT(AE116,"0.#"),1)=".",TRUE,FALSE)</formula>
    </cfRule>
  </conditionalFormatting>
  <conditionalFormatting sqref="AI116">
    <cfRule type="expression" dxfId="2589" priority="13165">
      <formula>IF(RIGHT(TEXT(AI116,"0.#"),1)=".",FALSE,TRUE)</formula>
    </cfRule>
    <cfRule type="expression" dxfId="2588" priority="13166">
      <formula>IF(RIGHT(TEXT(AI116,"0.#"),1)=".",TRUE,FALSE)</formula>
    </cfRule>
  </conditionalFormatting>
  <conditionalFormatting sqref="AM116">
    <cfRule type="expression" dxfId="2587" priority="13163">
      <formula>IF(RIGHT(TEXT(AM116,"0.#"),1)=".",FALSE,TRUE)</formula>
    </cfRule>
    <cfRule type="expression" dxfId="2586" priority="13164">
      <formula>IF(RIGHT(TEXT(AM116,"0.#"),1)=".",TRUE,FALSE)</formula>
    </cfRule>
  </conditionalFormatting>
  <conditionalFormatting sqref="AE117 AM117">
    <cfRule type="expression" dxfId="2585" priority="13161">
      <formula>IF(RIGHT(TEXT(AE117,"0.#"),1)=".",FALSE,TRUE)</formula>
    </cfRule>
    <cfRule type="expression" dxfId="2584" priority="13162">
      <formula>IF(RIGHT(TEXT(AE117,"0.#"),1)=".",TRUE,FALSE)</formula>
    </cfRule>
  </conditionalFormatting>
  <conditionalFormatting sqref="AI117">
    <cfRule type="expression" dxfId="2583" priority="13159">
      <formula>IF(RIGHT(TEXT(AI117,"0.#"),1)=".",FALSE,TRUE)</formula>
    </cfRule>
    <cfRule type="expression" dxfId="2582" priority="13160">
      <formula>IF(RIGHT(TEXT(AI117,"0.#"),1)=".",TRUE,FALSE)</formula>
    </cfRule>
  </conditionalFormatting>
  <conditionalFormatting sqref="AQ117">
    <cfRule type="expression" dxfId="2581" priority="13155">
      <formula>IF(RIGHT(TEXT(AQ117,"0.#"),1)=".",FALSE,TRUE)</formula>
    </cfRule>
    <cfRule type="expression" dxfId="2580" priority="13156">
      <formula>IF(RIGHT(TEXT(AQ117,"0.#"),1)=".",TRUE,FALSE)</formula>
    </cfRule>
  </conditionalFormatting>
  <conditionalFormatting sqref="AE119 AQ119">
    <cfRule type="expression" dxfId="2579" priority="13153">
      <formula>IF(RIGHT(TEXT(AE119,"0.#"),1)=".",FALSE,TRUE)</formula>
    </cfRule>
    <cfRule type="expression" dxfId="2578" priority="13154">
      <formula>IF(RIGHT(TEXT(AE119,"0.#"),1)=".",TRUE,FALSE)</formula>
    </cfRule>
  </conditionalFormatting>
  <conditionalFormatting sqref="AI119">
    <cfRule type="expression" dxfId="2577" priority="13151">
      <formula>IF(RIGHT(TEXT(AI119,"0.#"),1)=".",FALSE,TRUE)</formula>
    </cfRule>
    <cfRule type="expression" dxfId="2576" priority="13152">
      <formula>IF(RIGHT(TEXT(AI119,"0.#"),1)=".",TRUE,FALSE)</formula>
    </cfRule>
  </conditionalFormatting>
  <conditionalFormatting sqref="AM119">
    <cfRule type="expression" dxfId="2575" priority="13149">
      <formula>IF(RIGHT(TEXT(AM119,"0.#"),1)=".",FALSE,TRUE)</formula>
    </cfRule>
    <cfRule type="expression" dxfId="2574" priority="13150">
      <formula>IF(RIGHT(TEXT(AM119,"0.#"),1)=".",TRUE,FALSE)</formula>
    </cfRule>
  </conditionalFormatting>
  <conditionalFormatting sqref="AQ120">
    <cfRule type="expression" dxfId="2573" priority="13141">
      <formula>IF(RIGHT(TEXT(AQ120,"0.#"),1)=".",FALSE,TRUE)</formula>
    </cfRule>
    <cfRule type="expression" dxfId="2572" priority="13142">
      <formula>IF(RIGHT(TEXT(AQ120,"0.#"),1)=".",TRUE,FALSE)</formula>
    </cfRule>
  </conditionalFormatting>
  <conditionalFormatting sqref="AE122 AQ122">
    <cfRule type="expression" dxfId="2571" priority="13139">
      <formula>IF(RIGHT(TEXT(AE122,"0.#"),1)=".",FALSE,TRUE)</formula>
    </cfRule>
    <cfRule type="expression" dxfId="2570" priority="13140">
      <formula>IF(RIGHT(TEXT(AE122,"0.#"),1)=".",TRUE,FALSE)</formula>
    </cfRule>
  </conditionalFormatting>
  <conditionalFormatting sqref="AI122">
    <cfRule type="expression" dxfId="2569" priority="13137">
      <formula>IF(RIGHT(TEXT(AI122,"0.#"),1)=".",FALSE,TRUE)</formula>
    </cfRule>
    <cfRule type="expression" dxfId="2568" priority="13138">
      <formula>IF(RIGHT(TEXT(AI122,"0.#"),1)=".",TRUE,FALSE)</formula>
    </cfRule>
  </conditionalFormatting>
  <conditionalFormatting sqref="AM122">
    <cfRule type="expression" dxfId="2567" priority="13135">
      <formula>IF(RIGHT(TEXT(AM122,"0.#"),1)=".",FALSE,TRUE)</formula>
    </cfRule>
    <cfRule type="expression" dxfId="2566" priority="13136">
      <formula>IF(RIGHT(TEXT(AM122,"0.#"),1)=".",TRUE,FALSE)</formula>
    </cfRule>
  </conditionalFormatting>
  <conditionalFormatting sqref="AQ123">
    <cfRule type="expression" dxfId="2565" priority="13127">
      <formula>IF(RIGHT(TEXT(AQ123,"0.#"),1)=".",FALSE,TRUE)</formula>
    </cfRule>
    <cfRule type="expression" dxfId="2564" priority="13128">
      <formula>IF(RIGHT(TEXT(AQ123,"0.#"),1)=".",TRUE,FALSE)</formula>
    </cfRule>
  </conditionalFormatting>
  <conditionalFormatting sqref="AE125 AQ125">
    <cfRule type="expression" dxfId="2563" priority="13125">
      <formula>IF(RIGHT(TEXT(AE125,"0.#"),1)=".",FALSE,TRUE)</formula>
    </cfRule>
    <cfRule type="expression" dxfId="2562" priority="13126">
      <formula>IF(RIGHT(TEXT(AE125,"0.#"),1)=".",TRUE,FALSE)</formula>
    </cfRule>
  </conditionalFormatting>
  <conditionalFormatting sqref="AI125">
    <cfRule type="expression" dxfId="2561" priority="13123">
      <formula>IF(RIGHT(TEXT(AI125,"0.#"),1)=".",FALSE,TRUE)</formula>
    </cfRule>
    <cfRule type="expression" dxfId="2560" priority="13124">
      <formula>IF(RIGHT(TEXT(AI125,"0.#"),1)=".",TRUE,FALSE)</formula>
    </cfRule>
  </conditionalFormatting>
  <conditionalFormatting sqref="AM125">
    <cfRule type="expression" dxfId="2559" priority="13121">
      <formula>IF(RIGHT(TEXT(AM125,"0.#"),1)=".",FALSE,TRUE)</formula>
    </cfRule>
    <cfRule type="expression" dxfId="2558" priority="13122">
      <formula>IF(RIGHT(TEXT(AM125,"0.#"),1)=".",TRUE,FALSE)</formula>
    </cfRule>
  </conditionalFormatting>
  <conditionalFormatting sqref="AQ126">
    <cfRule type="expression" dxfId="2557" priority="13113">
      <formula>IF(RIGHT(TEXT(AQ126,"0.#"),1)=".",FALSE,TRUE)</formula>
    </cfRule>
    <cfRule type="expression" dxfId="2556" priority="13114">
      <formula>IF(RIGHT(TEXT(AQ126,"0.#"),1)=".",TRUE,FALSE)</formula>
    </cfRule>
  </conditionalFormatting>
  <conditionalFormatting sqref="AE128 AQ128">
    <cfRule type="expression" dxfId="2555" priority="13111">
      <formula>IF(RIGHT(TEXT(AE128,"0.#"),1)=".",FALSE,TRUE)</formula>
    </cfRule>
    <cfRule type="expression" dxfId="2554" priority="13112">
      <formula>IF(RIGHT(TEXT(AE128,"0.#"),1)=".",TRUE,FALSE)</formula>
    </cfRule>
  </conditionalFormatting>
  <conditionalFormatting sqref="AI128">
    <cfRule type="expression" dxfId="2553" priority="13109">
      <formula>IF(RIGHT(TEXT(AI128,"0.#"),1)=".",FALSE,TRUE)</formula>
    </cfRule>
    <cfRule type="expression" dxfId="2552" priority="13110">
      <formula>IF(RIGHT(TEXT(AI128,"0.#"),1)=".",TRUE,FALSE)</formula>
    </cfRule>
  </conditionalFormatting>
  <conditionalFormatting sqref="AM128">
    <cfRule type="expression" dxfId="2551" priority="13107">
      <formula>IF(RIGHT(TEXT(AM128,"0.#"),1)=".",FALSE,TRUE)</formula>
    </cfRule>
    <cfRule type="expression" dxfId="2550" priority="13108">
      <formula>IF(RIGHT(TEXT(AM128,"0.#"),1)=".",TRUE,FALSE)</formula>
    </cfRule>
  </conditionalFormatting>
  <conditionalFormatting sqref="AQ129">
    <cfRule type="expression" dxfId="2549" priority="13099">
      <formula>IF(RIGHT(TEXT(AQ129,"0.#"),1)=".",FALSE,TRUE)</formula>
    </cfRule>
    <cfRule type="expression" dxfId="2548" priority="13100">
      <formula>IF(RIGHT(TEXT(AQ129,"0.#"),1)=".",TRUE,FALSE)</formula>
    </cfRule>
  </conditionalFormatting>
  <conditionalFormatting sqref="AE75">
    <cfRule type="expression" dxfId="2547" priority="13097">
      <formula>IF(RIGHT(TEXT(AE75,"0.#"),1)=".",FALSE,TRUE)</formula>
    </cfRule>
    <cfRule type="expression" dxfId="2546" priority="13098">
      <formula>IF(RIGHT(TEXT(AE75,"0.#"),1)=".",TRUE,FALSE)</formula>
    </cfRule>
  </conditionalFormatting>
  <conditionalFormatting sqref="AE76">
    <cfRule type="expression" dxfId="2545" priority="13095">
      <formula>IF(RIGHT(TEXT(AE76,"0.#"),1)=".",FALSE,TRUE)</formula>
    </cfRule>
    <cfRule type="expression" dxfId="2544" priority="13096">
      <formula>IF(RIGHT(TEXT(AE76,"0.#"),1)=".",TRUE,FALSE)</formula>
    </cfRule>
  </conditionalFormatting>
  <conditionalFormatting sqref="AE77">
    <cfRule type="expression" dxfId="2543" priority="13093">
      <formula>IF(RIGHT(TEXT(AE77,"0.#"),1)=".",FALSE,TRUE)</formula>
    </cfRule>
    <cfRule type="expression" dxfId="2542" priority="13094">
      <formula>IF(RIGHT(TEXT(AE77,"0.#"),1)=".",TRUE,FALSE)</formula>
    </cfRule>
  </conditionalFormatting>
  <conditionalFormatting sqref="AI77">
    <cfRule type="expression" dxfId="2541" priority="13091">
      <formula>IF(RIGHT(TEXT(AI77,"0.#"),1)=".",FALSE,TRUE)</formula>
    </cfRule>
    <cfRule type="expression" dxfId="2540" priority="13092">
      <formula>IF(RIGHT(TEXT(AI77,"0.#"),1)=".",TRUE,FALSE)</formula>
    </cfRule>
  </conditionalFormatting>
  <conditionalFormatting sqref="AI76">
    <cfRule type="expression" dxfId="2539" priority="13089">
      <formula>IF(RIGHT(TEXT(AI76,"0.#"),1)=".",FALSE,TRUE)</formula>
    </cfRule>
    <cfRule type="expression" dxfId="2538" priority="13090">
      <formula>IF(RIGHT(TEXT(AI76,"0.#"),1)=".",TRUE,FALSE)</formula>
    </cfRule>
  </conditionalFormatting>
  <conditionalFormatting sqref="AI75">
    <cfRule type="expression" dxfId="2537" priority="13087">
      <formula>IF(RIGHT(TEXT(AI75,"0.#"),1)=".",FALSE,TRUE)</formula>
    </cfRule>
    <cfRule type="expression" dxfId="2536" priority="13088">
      <formula>IF(RIGHT(TEXT(AI75,"0.#"),1)=".",TRUE,FALSE)</formula>
    </cfRule>
  </conditionalFormatting>
  <conditionalFormatting sqref="AM75">
    <cfRule type="expression" dxfId="2535" priority="13085">
      <formula>IF(RIGHT(TEXT(AM75,"0.#"),1)=".",FALSE,TRUE)</formula>
    </cfRule>
    <cfRule type="expression" dxfId="2534" priority="13086">
      <formula>IF(RIGHT(TEXT(AM75,"0.#"),1)=".",TRUE,FALSE)</formula>
    </cfRule>
  </conditionalFormatting>
  <conditionalFormatting sqref="AM76">
    <cfRule type="expression" dxfId="2533" priority="13083">
      <formula>IF(RIGHT(TEXT(AM76,"0.#"),1)=".",FALSE,TRUE)</formula>
    </cfRule>
    <cfRule type="expression" dxfId="2532" priority="13084">
      <formula>IF(RIGHT(TEXT(AM76,"0.#"),1)=".",TRUE,FALSE)</formula>
    </cfRule>
  </conditionalFormatting>
  <conditionalFormatting sqref="AM77">
    <cfRule type="expression" dxfId="2531" priority="13081">
      <formula>IF(RIGHT(TEXT(AM77,"0.#"),1)=".",FALSE,TRUE)</formula>
    </cfRule>
    <cfRule type="expression" dxfId="2530" priority="13082">
      <formula>IF(RIGHT(TEXT(AM77,"0.#"),1)=".",TRUE,FALSE)</formula>
    </cfRule>
  </conditionalFormatting>
  <conditionalFormatting sqref="AE134:AE135 AI134:AI135 AM134:AM135 AQ134:AQ135 AU134:AU135">
    <cfRule type="expression" dxfId="2529" priority="13067">
      <formula>IF(RIGHT(TEXT(AE134,"0.#"),1)=".",FALSE,TRUE)</formula>
    </cfRule>
    <cfRule type="expression" dxfId="2528" priority="13068">
      <formula>IF(RIGHT(TEXT(AE134,"0.#"),1)=".",TRUE,FALSE)</formula>
    </cfRule>
  </conditionalFormatting>
  <conditionalFormatting sqref="AE433">
    <cfRule type="expression" dxfId="2527" priority="13037">
      <formula>IF(RIGHT(TEXT(AE433,"0.#"),1)=".",FALSE,TRUE)</formula>
    </cfRule>
    <cfRule type="expression" dxfId="2526" priority="13038">
      <formula>IF(RIGHT(TEXT(AE433,"0.#"),1)=".",TRUE,FALSE)</formula>
    </cfRule>
  </conditionalFormatting>
  <conditionalFormatting sqref="AM435">
    <cfRule type="expression" dxfId="2525" priority="13021">
      <formula>IF(RIGHT(TEXT(AM435,"0.#"),1)=".",FALSE,TRUE)</formula>
    </cfRule>
    <cfRule type="expression" dxfId="2524" priority="13022">
      <formula>IF(RIGHT(TEXT(AM435,"0.#"),1)=".",TRUE,FALSE)</formula>
    </cfRule>
  </conditionalFormatting>
  <conditionalFormatting sqref="AE434">
    <cfRule type="expression" dxfId="2523" priority="13035">
      <formula>IF(RIGHT(TEXT(AE434,"0.#"),1)=".",FALSE,TRUE)</formula>
    </cfRule>
    <cfRule type="expression" dxfId="2522" priority="13036">
      <formula>IF(RIGHT(TEXT(AE434,"0.#"),1)=".",TRUE,FALSE)</formula>
    </cfRule>
  </conditionalFormatting>
  <conditionalFormatting sqref="AE435">
    <cfRule type="expression" dxfId="2521" priority="13033">
      <formula>IF(RIGHT(TEXT(AE435,"0.#"),1)=".",FALSE,TRUE)</formula>
    </cfRule>
    <cfRule type="expression" dxfId="2520" priority="13034">
      <formula>IF(RIGHT(TEXT(AE435,"0.#"),1)=".",TRUE,FALSE)</formula>
    </cfRule>
  </conditionalFormatting>
  <conditionalFormatting sqref="AM433">
    <cfRule type="expression" dxfId="2519" priority="13025">
      <formula>IF(RIGHT(TEXT(AM433,"0.#"),1)=".",FALSE,TRUE)</formula>
    </cfRule>
    <cfRule type="expression" dxfId="2518" priority="13026">
      <formula>IF(RIGHT(TEXT(AM433,"0.#"),1)=".",TRUE,FALSE)</formula>
    </cfRule>
  </conditionalFormatting>
  <conditionalFormatting sqref="AM434">
    <cfRule type="expression" dxfId="2517" priority="13023">
      <formula>IF(RIGHT(TEXT(AM434,"0.#"),1)=".",FALSE,TRUE)</formula>
    </cfRule>
    <cfRule type="expression" dxfId="2516" priority="13024">
      <formula>IF(RIGHT(TEXT(AM434,"0.#"),1)=".",TRUE,FALSE)</formula>
    </cfRule>
  </conditionalFormatting>
  <conditionalFormatting sqref="AU433">
    <cfRule type="expression" dxfId="2515" priority="13013">
      <formula>IF(RIGHT(TEXT(AU433,"0.#"),1)=".",FALSE,TRUE)</formula>
    </cfRule>
    <cfRule type="expression" dxfId="2514" priority="13014">
      <formula>IF(RIGHT(TEXT(AU433,"0.#"),1)=".",TRUE,FALSE)</formula>
    </cfRule>
  </conditionalFormatting>
  <conditionalFormatting sqref="AU434">
    <cfRule type="expression" dxfId="2513" priority="13011">
      <formula>IF(RIGHT(TEXT(AU434,"0.#"),1)=".",FALSE,TRUE)</formula>
    </cfRule>
    <cfRule type="expression" dxfId="2512" priority="13012">
      <formula>IF(RIGHT(TEXT(AU434,"0.#"),1)=".",TRUE,FALSE)</formula>
    </cfRule>
  </conditionalFormatting>
  <conditionalFormatting sqref="AU435">
    <cfRule type="expression" dxfId="2511" priority="13009">
      <formula>IF(RIGHT(TEXT(AU435,"0.#"),1)=".",FALSE,TRUE)</formula>
    </cfRule>
    <cfRule type="expression" dxfId="2510" priority="13010">
      <formula>IF(RIGHT(TEXT(AU435,"0.#"),1)=".",TRUE,FALSE)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I433">
    <cfRule type="expression" dxfId="711" priority="11">
      <formula>IF(RIGHT(TEXT(AI433,"0.#"),1)=".",FALSE,TRUE)</formula>
    </cfRule>
    <cfRule type="expression" dxfId="710" priority="12">
      <formula>IF(RIGHT(TEXT(AI433,"0.#"),1)=".",TRUE,FALSE)</formula>
    </cfRule>
  </conditionalFormatting>
  <conditionalFormatting sqref="AI434">
    <cfRule type="expression" dxfId="709" priority="9">
      <formula>IF(RIGHT(TEXT(AI434,"0.#"),1)=".",FALSE,TRUE)</formula>
    </cfRule>
    <cfRule type="expression" dxfId="708" priority="10">
      <formula>IF(RIGHT(TEXT(AI434,"0.#"),1)=".",TRUE,FALSE)</formula>
    </cfRule>
  </conditionalFormatting>
  <conditionalFormatting sqref="AI435">
    <cfRule type="expression" dxfId="707" priority="7">
      <formula>IF(RIGHT(TEXT(AI435,"0.#"),1)=".",FALSE,TRUE)</formula>
    </cfRule>
    <cfRule type="expression" dxfId="706" priority="8">
      <formula>IF(RIGHT(TEXT(AI435,"0.#"),1)=".",TRUE,FALSE)</formula>
    </cfRule>
  </conditionalFormatting>
  <conditionalFormatting sqref="AQ433">
    <cfRule type="expression" dxfId="705" priority="5">
      <formula>IF(RIGHT(TEXT(AQ433,"0.#"),1)=".",FALSE,TRUE)</formula>
    </cfRule>
    <cfRule type="expression" dxfId="704" priority="6">
      <formula>IF(RIGHT(TEXT(AQ433,"0.#"),1)=".",TRUE,FALSE)</formula>
    </cfRule>
  </conditionalFormatting>
  <conditionalFormatting sqref="AQ434">
    <cfRule type="expression" dxfId="703" priority="3">
      <formula>IF(RIGHT(TEXT(AQ434,"0.#"),1)=".",FALSE,TRUE)</formula>
    </cfRule>
    <cfRule type="expression" dxfId="702" priority="4">
      <formula>IF(RIGHT(TEXT(AQ434,"0.#"),1)=".",TRUE,FALSE)</formula>
    </cfRule>
  </conditionalFormatting>
  <conditionalFormatting sqref="AQ435">
    <cfRule type="expression" dxfId="701" priority="1">
      <formula>IF(RIGHT(TEXT(AQ435,"0.#"),1)=".",FALSE,TRUE)</formula>
    </cfRule>
    <cfRule type="expression" dxfId="700" priority="2">
      <formula>IF(RIGHT(TEXT(AQ435,"0.#"),1)=".",TRUE,FALSE)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5" orientation="portrait" r:id="rId1"/>
  <headerFooter differentFirst="1" alignWithMargins="0"/>
  <rowBreaks count="3" manualBreakCount="3">
    <brk id="79" max="49" man="1"/>
    <brk id="699"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599</v>
      </c>
      <c r="H2" s="13" t="str">
        <f>IF(G2="","",F2)</f>
        <v>一般会計</v>
      </c>
      <c r="I2" s="13" t="str">
        <f>IF(H2="","",IF(I1&lt;&gt;"",CONCATENATE(I1,"、",H2),H2))</f>
        <v>一般会計</v>
      </c>
      <c r="K2" s="14" t="s">
        <v>221</v>
      </c>
      <c r="L2" s="15"/>
      <c r="M2" s="13" t="str">
        <f>IF(L2="","",K2)</f>
        <v/>
      </c>
      <c r="N2" s="13" t="str">
        <f>IF(M2="","",IF(N1&lt;&gt;"",CONCATENATE(N1,"、",M2),M2))</f>
        <v/>
      </c>
      <c r="O2" s="13"/>
      <c r="P2" s="12" t="s">
        <v>190</v>
      </c>
      <c r="Q2" s="17" t="s">
        <v>599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599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599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556</v>
      </c>
      <c r="AF2" s="997"/>
      <c r="AG2" s="997"/>
      <c r="AH2" s="997"/>
      <c r="AI2" s="997" t="s">
        <v>553</v>
      </c>
      <c r="AJ2" s="997"/>
      <c r="AK2" s="997"/>
      <c r="AL2" s="997"/>
      <c r="AM2" s="997" t="s">
        <v>527</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557</v>
      </c>
      <c r="AF9" s="997"/>
      <c r="AG9" s="997"/>
      <c r="AH9" s="997"/>
      <c r="AI9" s="997" t="s">
        <v>553</v>
      </c>
      <c r="AJ9" s="997"/>
      <c r="AK9" s="997"/>
      <c r="AL9" s="997"/>
      <c r="AM9" s="997" t="s">
        <v>527</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556</v>
      </c>
      <c r="AF16" s="997"/>
      <c r="AG16" s="997"/>
      <c r="AH16" s="997"/>
      <c r="AI16" s="997" t="s">
        <v>554</v>
      </c>
      <c r="AJ16" s="997"/>
      <c r="AK16" s="997"/>
      <c r="AL16" s="997"/>
      <c r="AM16" s="997" t="s">
        <v>527</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558</v>
      </c>
      <c r="AF23" s="997"/>
      <c r="AG23" s="997"/>
      <c r="AH23" s="997"/>
      <c r="AI23" s="997" t="s">
        <v>553</v>
      </c>
      <c r="AJ23" s="997"/>
      <c r="AK23" s="997"/>
      <c r="AL23" s="997"/>
      <c r="AM23" s="997" t="s">
        <v>527</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556</v>
      </c>
      <c r="AF30" s="997"/>
      <c r="AG30" s="997"/>
      <c r="AH30" s="997"/>
      <c r="AI30" s="997" t="s">
        <v>553</v>
      </c>
      <c r="AJ30" s="997"/>
      <c r="AK30" s="997"/>
      <c r="AL30" s="997"/>
      <c r="AM30" s="997" t="s">
        <v>551</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558</v>
      </c>
      <c r="AF37" s="997"/>
      <c r="AG37" s="997"/>
      <c r="AH37" s="997"/>
      <c r="AI37" s="997" t="s">
        <v>555</v>
      </c>
      <c r="AJ37" s="997"/>
      <c r="AK37" s="997"/>
      <c r="AL37" s="997"/>
      <c r="AM37" s="997" t="s">
        <v>552</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556</v>
      </c>
      <c r="AF44" s="997"/>
      <c r="AG44" s="997"/>
      <c r="AH44" s="997"/>
      <c r="AI44" s="997" t="s">
        <v>553</v>
      </c>
      <c r="AJ44" s="997"/>
      <c r="AK44" s="997"/>
      <c r="AL44" s="997"/>
      <c r="AM44" s="997" t="s">
        <v>527</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556</v>
      </c>
      <c r="AF51" s="997"/>
      <c r="AG51" s="997"/>
      <c r="AH51" s="997"/>
      <c r="AI51" s="997" t="s">
        <v>553</v>
      </c>
      <c r="AJ51" s="997"/>
      <c r="AK51" s="997"/>
      <c r="AL51" s="997"/>
      <c r="AM51" s="997" t="s">
        <v>527</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556</v>
      </c>
      <c r="AF58" s="997"/>
      <c r="AG58" s="997"/>
      <c r="AH58" s="997"/>
      <c r="AI58" s="997" t="s">
        <v>553</v>
      </c>
      <c r="AJ58" s="997"/>
      <c r="AK58" s="997"/>
      <c r="AL58" s="997"/>
      <c r="AM58" s="997" t="s">
        <v>527</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556</v>
      </c>
      <c r="AF65" s="997"/>
      <c r="AG65" s="997"/>
      <c r="AH65" s="997"/>
      <c r="AI65" s="997" t="s">
        <v>553</v>
      </c>
      <c r="AJ65" s="997"/>
      <c r="AK65" s="997"/>
      <c r="AL65" s="997"/>
      <c r="AM65" s="997" t="s">
        <v>527</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2019-08-19T07:19:55Z</cp:lastPrinted>
  <dcterms:created xsi:type="dcterms:W3CDTF">2012-03-13T00:50:25Z</dcterms:created>
  <dcterms:modified xsi:type="dcterms:W3CDTF">2019-09-02T00:33:38Z</dcterms:modified>
</cp:coreProperties>
</file>