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AD33B22C-0E10-4991-B349-157E8CF1E6EE}" xr6:coauthVersionLast="36" xr6:coauthVersionMax="36" xr10:uidLastSave="{00000000-0000-0000-0000-000000000000}"/>
  <bookViews>
    <workbookView xWindow="22290" yWindow="0" windowWidth="104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<sst xmlns="http://schemas.openxmlformats.org/spreadsheetml/2006/main" count="2985" uniqueCount="623">
  <si>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</si>
  <si>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</si>
  <si>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</si>
  <si>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</si>
  <si>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</si>
  <si>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</si>
  <si>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</si>
  <si>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</si>
  <si>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</si>
  <si>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</si>
  <si>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</si>
  <si>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</si>
  <si>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</si>
  <si>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</si>
  <si>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</si>
  <si>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</si>
  <si>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</si>
  <si>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</si>
  <si>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</si>
  <si>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</si>
  <si>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</si>
  <si>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</si>
  <si>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</si>
  <si>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</si>
  <si>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</si>
  <si>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</si>
  <si>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</si>
  <si>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</si>
  <si>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</si>
  <si>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</si>
  <si>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</si>
  <si>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</si>
  <si>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</si>
  <si>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</si>
  <si>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</si>
  <si>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</si>
  <si>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</si>
  <si>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</si>
  <si>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</si>
  <si>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</si>
  <si>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</si>
  <si>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</si>
  <si>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</si>
  <si>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</si>
  <si>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</si>
  <si>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</si>
  <si>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</si>
  <si>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</si>
  <si>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</si>
  <si>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</si>
  <si>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</si>
  <si>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</si>
  <si>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</si>
  <si>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</si>
  <si>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</si>
  <si>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</si>
  <si>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</si>
  <si>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</si>
  <si>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</si>
  <si>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</si>
  <si>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</si>
  <si>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</si>
  <si>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</si>
  <si>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</si>
  <si>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</si>
  <si>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</si>
  <si>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</si>
  <si>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</si>
  <si>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</si>
  <si>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</si>
  <si>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</si>
  <si>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</si>
  <si>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</si>
  <si>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</si>
  <si>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</si>
  <si>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</si>
  <si>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</si>
  <si>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</si>
  <si>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</si>
  <si>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</si>
  <si>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</si>
  <si>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</si>
  <si>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</si>
  <si>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</si>
  <si>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</si>
  <si>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</si>
  <si>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</si>
  <si>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</si>
  <si>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</si>
  <si>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</si>
  <si>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</si>
  <si>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</si>
  <si>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</si>
  <si>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</si>
  <si>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</si>
  <si>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</si>
  <si>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</si>
  <si>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</si>
  <si>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</si>
  <si>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</si>
  <si>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</si>
  <si>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</si>
  <si>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</si>
  <si>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</si>
  <si>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</si>
  <si>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</si>
  <si>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</si>
  <si>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</si>
  <si>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</si>
  <si>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</si>
  <si>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</si>
  <si>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</si>
  <si>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</si>
  <si>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</si>
  <si>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</si>
  <si>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</si>
  <si>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</si>
  <si>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</si>
  <si>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</si>
  <si>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</si>
  <si>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</si>
  <si>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</si>
  <si>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</si>
  <si>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</si>
  <si>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</si>
  <si>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</si>
  <si>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</si>
  <si>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</si>
  <si>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</si>
  <si>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</si>
  <si>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</si>
  <si>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</si>
  <si>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</si>
  <si>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</si>
  <si>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</si>
  <si>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</si>
  <si>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</si>
  <si>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</si>
  <si>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</si>
  <si>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</si>
  <si>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</si>
  <si>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</si>
  <si>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</si>
  <si>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</si>
  <si>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</si>
  <si>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</si>
  <si>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</si>
  <si>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</si>
  <si>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</si>
  <si>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</si>
  <si>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</si>
  <si>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</si>
  <si>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</si>
  <si>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</si>
  <si>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</si>
  <si>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</si>
  <si>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</si>
  <si>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</si>
  <si>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</si>
  <si>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</si>
  <si>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</si>
  <si>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</si>
  <si>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</si>
  <si>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</si>
  <si>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</si>
  <si>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</si>
  <si>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</si>
  <si>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</si>
  <si>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</si>
  <si>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</si>
  <si>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</si>
  <si>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</si>
  <si>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</si>
  <si>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</si>
  <si>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</si>
  <si>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</si>
  <si>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</si>
  <si>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</si>
  <si>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</si>
  <si>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</si>
  <si>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</si>
  <si>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</si>
  <si>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</si>
  <si>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</si>
  <si>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</si>
  <si>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</si>
  <si>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</si>
  <si>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</si>
  <si>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</si>
  <si>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</si>
  <si>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</si>
  <si>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</si>
  <si>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</si>
  <si>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</si>
  <si>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</si>
  <si>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</si>
  <si>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</si>
  <si>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</si>
  <si>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</si>
  <si>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</si>
  <si>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</si>
  <si>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</si>
  <si>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</si>
  <si>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</si>
  <si>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</si>
  <si>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</si>
  <si>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</si>
  <si>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</si>
  <si>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</si>
  <si>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</si>
  <si>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</si>
  <si>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</si>
  <si>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</si>
  <si>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</si>
  <si>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</si>
  <si>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</si>
  <si>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</si>
  <si>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</si>
  <si>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</si>
  <si>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</si>
  <si>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</si>
  <si>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</si>
  <si>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</si>
  <si>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</si>
  <si>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</si>
  <si>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</si>
  <si>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</si>
  <si>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</si>
  <si>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</si>
  <si>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</si>
  <si>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</si>
  <si>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</si>
  <si>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</si>
  <si>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</si>
  <si>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</si>
  <si>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</si>
  <si>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</si>
  <si>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</si>
  <si>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</si>
  <si>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</si>
  <si>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</si>
  <si>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</si>
  <si>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</si>
  <si>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</si>
  <si>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</si>
  <si>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</si>
  <si>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</si>
  <si>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</si>
  <si>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</si>
  <si>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</si>
  <si>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</si>
  <si>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</si>
  <si>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</si>
  <si>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</si>
  <si>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</si>
  <si>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</si>
  <si>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</si>
  <si>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</si>
  <si>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</si>
  <si>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</si>
  <si>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</si>
  <si>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</si>
  <si>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</si>
  <si>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</si>
  <si>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</si>
  <si>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</si>
  <si>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</si>
  <si>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</si>
  <si>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</si>
  <si>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</si>
  <si>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</si>
  <si>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</si>
  <si>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</si>
  <si>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</si>
  <si>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</si>
  <si>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</si>
  <si>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</si>
  <si>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</si>
  <si>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</si>
  <si>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</si>
  <si>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</si>
  <si>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</si>
  <si>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</si>
  <si>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</si>
  <si>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</si>
  <si>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</si>
  <si>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</si>
  <si>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</si>
  <si>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</si>
  <si>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</si>
  <si>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</si>
  <si>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</si>
  <si>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</si>
  <si>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</si>
  <si>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</si>
  <si>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</si>
  <si>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</si>
  <si>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</si>
  <si>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</si>
  <si>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</si>
  <si>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</si>
  <si>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</si>
  <si>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</si>
  <si>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</si>
  <si>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</si>
  <si>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</si>
  <si>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</si>
  <si>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</si>
  <si>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</si>
  <si>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</si>
  <si>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</si>
  <si>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</si>
  <si>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</si>
  <si>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</si>
  <si>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</si>
  <si>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</si>
  <si>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</si>
  <si>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</si>
  <si>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</si>
  <si>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</si>
  <si>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</si>
  <si>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</si>
  <si>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</si>
  <si>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</si>
  <si>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</si>
  <si>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</si>
  <si>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</si>
  <si>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</si>
  <si>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</si>
  <si>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</si>
  <si>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</si>
  <si>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</si>
  <si>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</si>
  <si>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</si>
  <si>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</si>
  <si>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</si>
  <si>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</si>
  <si>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</si>
  <si>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</si>
  <si>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</si>
  <si>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</si>
  <si>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</si>
  <si>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</si>
  <si>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</si>
  <si>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</si>
  <si>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</si>
  <si>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</si>
  <si>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</si>
  <si>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</si>
  <si>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</si>
  <si>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</si>
  <si>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</si>
  <si>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</si>
  <si>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</si>
  <si>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</si>
  <si>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</si>
  <si>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</si>
  <si>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</si>
  <si>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</si>
  <si>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</si>
  <si>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</si>
  <si>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</si>
  <si>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</si>
  <si>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</si>
  <si>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</si>
  <si>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</si>
  <si>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</si>
  <si>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</si>
  <si>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</si>
  <si>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</si>
  <si>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</si>
  <si>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</si>
  <si>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</si>
  <si>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</si>
  <si>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</si>
  <si>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</si>
  <si>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</si>
  <si>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</si>
  <si>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</si>
  <si>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</si>
  <si>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</si>
  <si>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</si>
  <si>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</si>
  <si>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</si>
  <si>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</si>
  <si>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</si>
  <si>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</si>
  <si>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</si>
  <si>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</si>
  <si>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</si>
  <si>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</si>
  <si>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</si>
  <si>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</si>
  <si>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</si>
  <si>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</si>
  <si>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</si>
  <si>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</si>
  <si>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</si>
  <si>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</si>
  <si>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</si>
  <si>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</si>
  <si>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</si>
  <si>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</si>
  <si>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</si>
  <si>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</si>
  <si>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</si>
  <si>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</si>
  <si>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</si>
  <si>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</si>
  <si>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</si>
  <si>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</si>
  <si>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</si>
  <si>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</si>
  <si>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</si>
  <si>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</si>
  <si>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</si>
  <si>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</si>
  <si>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</si>
  <si>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</si>
  <si>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</si>
  <si>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</si>
  <si>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</si>
  <si>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</si>
  <si>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</si>
  <si>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</si>
  <si>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</si>
  <si>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</si>
  <si>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</si>
  <si>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</si>
  <si>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</si>
  <si>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</si>
  <si>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</si>
  <si>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</si>
  <si>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</si>
  <si>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</si>
  <si>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</si>
  <si>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</si>
  <si>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</si>
  <si>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</si>
  <si>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</si>
  <si>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</si>
  <si>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</si>
  <si>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</si>
  <si>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</si>
  <si>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</si>
  <si>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</si>
  <si>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</si>
  <si>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</si>
  <si>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</si>
  <si>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</si>
  <si>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</si>
  <si>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</si>
  <si>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</si>
  <si>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</si>
  <si>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</si>
  <si>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</si>
  <si>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</si>
  <si>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</si>
  <si>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</si>
  <si>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</si>
  <si>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</si>
  <si>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</si>
  <si>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</si>
  <si>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</si>
  <si>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</si>
  <si>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</si>
  <si>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</si>
  <si>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</si>
  <si>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</si>
  <si>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</si>
  <si>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</si>
  <si>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</si>
  <si>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</si>
  <si>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</si>
  <si>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</si>
  <si>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</si>
  <si>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</si>
  <si>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</si>
  <si>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</si>
  <si>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</si>
  <si>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</si>
  <si>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</si>
  <si>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</si>
  <si>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</si>
  <si>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</si>
  <si>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</si>
  <si>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</si>
  <si>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</si>
  <si>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</si>
  <si>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</si>
  <si>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</si>
  <si>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</si>
  <si>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</si>
  <si>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</si>
  <si>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</si>
  <si>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</si>
  <si>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</si>
  <si>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</si>
  <si>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</si>
  <si>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</si>
  <si>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</si>
  <si>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</si>
  <si>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</si>
  <si>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</si>
  <si>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</si>
  <si>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</si>
  <si>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</si>
  <si>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</si>
  <si>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</si>
  <si>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</si>
  <si>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</si>
  <si>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</si>
  <si>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</si>
  <si>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</si>
  <si>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</si>
  <si>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</si>
  <si>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</si>
  <si>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</si>
  <si>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</si>
  <si>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</si>
  <si>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</si>
  <si>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</si>
  <si>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</si>
  <si>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</si>
  <si>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</si>
  <si>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</si>
  <si>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</si>
  <si>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</si>
  <si>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</si>
  <si>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</si>
  <si>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</si>
  <si>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</si>
  <si>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</si>
  <si>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</si>
  <si>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</si>
  <si>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</si>
  <si>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</si>
  <si>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</si>
  <si>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</si>
  <si>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</si>
  <si>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</si>
  <si>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</si>
  <si>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</si>
  <si>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</si>
  <si>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</si>
  <si>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</si>
  <si>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</si>
  <si>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</si>
  <si>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</si>
  <si>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</si>
  <si>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</si>
  <si>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</si>
  <si>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</si>
  <si>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</si>
  <si>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</si>
  <si>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</si>
  <si>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</si>
  <si>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</si>
  <si>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</si>
  <si>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</si>
  <si>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</si>
  <si>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</si>
  <si>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</si>
  <si>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</si>
  <si>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</si>
  <si>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</si>
  <si>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</si>
  <si>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</si>
  <si>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</si>
  <si>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</si>
  <si>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</si>
  <si>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</si>
  <si>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</si>
  <si>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</si>
  <si>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</si>
  <si>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</si>
  <si>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</si>
  <si>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平成３１年度</t>
  </si>
  <si>
    <t>終了予定なし</t>
  </si>
  <si>
    <t>特定原子力損害賠償仮払基準策定調査等委託費</t>
  </si>
  <si>
    <t>9月現在、具体的な制度は検討中のため現時点においては設定できない。</t>
  </si>
  <si>
    <t>-</t>
    <phoneticPr fontId="5"/>
  </si>
  <si>
    <t>-</t>
    <phoneticPr fontId="5"/>
  </si>
  <si>
    <t>仮払が被害者の早期救済に資する重要性に鑑みれば、国が責任をもって確実に関与する仕組みとすることが必要。なお、実際の業務は基本的に実施機関に行わせることとし、当該機関が業務実施に委任することとしており、国が必要な経費等を交付する形としている。</t>
  </si>
  <si>
    <t>原子力分野の研究・開発・利用の基盤整備を図るという政策目標に対応した施策であり、他の類似事業も無いことから優先度は高いと考えられる。</t>
  </si>
  <si>
    <t>本事業は、原発事故被害者に対し、仮払い業務を円滑に実施するためのものであり、真に必要なものに限定されている。</t>
  </si>
  <si>
    <t>新31</t>
  </si>
  <si>
    <t>○</t>
  </si>
  <si>
    <t>9-5 国家戦略上重要な基幹技術の推進</t>
    <phoneticPr fontId="5"/>
  </si>
  <si>
    <t>仮払資金の貸付制度の創設に係る対応</t>
    <phoneticPr fontId="5"/>
  </si>
  <si>
    <t>研究開発局</t>
    <phoneticPr fontId="5"/>
  </si>
  <si>
    <t>参事官（原子力損害賠償担当）付</t>
    <phoneticPr fontId="5"/>
  </si>
  <si>
    <t>-</t>
    <phoneticPr fontId="5"/>
  </si>
  <si>
    <t>-</t>
    <phoneticPr fontId="5"/>
  </si>
  <si>
    <t>‐</t>
  </si>
  <si>
    <t>無</t>
  </si>
  <si>
    <t>※当該資金の流れは、予算積算上において想定される資金の流れを記入したものであり、実際の資金の流れとは異なる場合がある。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5">
      <t>バアイ</t>
    </rPh>
    <phoneticPr fontId="5"/>
  </si>
  <si>
    <t>5月現在、法律の施行に必要な政省令整備の内容を検討中のため現時点においては設定できない。</t>
    <rPh sb="5" eb="7">
      <t>ホウリツ</t>
    </rPh>
    <rPh sb="8" eb="10">
      <t>シコウ</t>
    </rPh>
    <rPh sb="11" eb="13">
      <t>ヒツヨウ</t>
    </rPh>
    <rPh sb="14" eb="17">
      <t>セイショウレイ</t>
    </rPh>
    <rPh sb="17" eb="19">
      <t>セイビ</t>
    </rPh>
    <rPh sb="20" eb="22">
      <t>ナイヨウ</t>
    </rPh>
    <rPh sb="23" eb="26">
      <t>ケントウチュウ</t>
    </rPh>
    <phoneticPr fontId="5"/>
  </si>
  <si>
    <t>調査・分析費等</t>
    <rPh sb="0" eb="2">
      <t>チョウサ</t>
    </rPh>
    <rPh sb="3" eb="5">
      <t>ブンセキ</t>
    </rPh>
    <rPh sb="5" eb="6">
      <t>ヒ</t>
    </rPh>
    <rPh sb="6" eb="7">
      <t>トウ</t>
    </rPh>
    <phoneticPr fontId="5"/>
  </si>
  <si>
    <t>委託費</t>
    <rPh sb="0" eb="2">
      <t>イタク</t>
    </rPh>
    <rPh sb="2" eb="3">
      <t>ヒ</t>
    </rPh>
    <phoneticPr fontId="5"/>
  </si>
  <si>
    <t>原子力損害の賠償に関する法律17条(平成32年1月1日施行)</t>
    <rPh sb="0" eb="3">
      <t>ゲンシリョク</t>
    </rPh>
    <rPh sb="3" eb="5">
      <t>ソンガイ</t>
    </rPh>
    <rPh sb="6" eb="8">
      <t>バイショウ</t>
    </rPh>
    <rPh sb="9" eb="10">
      <t>カン</t>
    </rPh>
    <rPh sb="12" eb="14">
      <t>ホウリツ</t>
    </rPh>
    <rPh sb="16" eb="17">
      <t>ジョウ</t>
    </rPh>
    <rPh sb="18" eb="20">
      <t>ヘイセイ</t>
    </rPh>
    <rPh sb="22" eb="23">
      <t>ネン</t>
    </rPh>
    <rPh sb="24" eb="25">
      <t>ガツ</t>
    </rPh>
    <rPh sb="26" eb="27">
      <t>ニチ</t>
    </rPh>
    <rPh sb="27" eb="29">
      <t>シコウ</t>
    </rPh>
    <phoneticPr fontId="5"/>
  </si>
  <si>
    <t>-</t>
    <phoneticPr fontId="5"/>
  </si>
  <si>
    <t>-</t>
    <phoneticPr fontId="5"/>
  </si>
  <si>
    <t>全ての原子炉の運転等を行う原子力事業者が損害賠償実施方針を作成・公表する。</t>
    <rPh sb="3" eb="6">
      <t>ゲンシロ</t>
    </rPh>
    <rPh sb="7" eb="9">
      <t>ウンテン</t>
    </rPh>
    <rPh sb="9" eb="10">
      <t>トウ</t>
    </rPh>
    <rPh sb="11" eb="12">
      <t>オコナ</t>
    </rPh>
    <rPh sb="29" eb="31">
      <t>サクセイ</t>
    </rPh>
    <phoneticPr fontId="5"/>
  </si>
  <si>
    <t>損害賠償実施方針を作成・公表した原子力事業者の割合</t>
    <rPh sb="9" eb="11">
      <t>サクセイ</t>
    </rPh>
    <phoneticPr fontId="5"/>
  </si>
  <si>
    <t>調査報告書の作成件数</t>
    <phoneticPr fontId="5"/>
  </si>
  <si>
    <t>委託費執行額／調査報告書作成件数</t>
    <phoneticPr fontId="5"/>
  </si>
  <si>
    <t>本事業は、原発事故被害者に対し、仮払い業務を円滑に実施するためのものであるため。</t>
    <phoneticPr fontId="5"/>
  </si>
  <si>
    <t>特定原子力損害賠償仮払資金貸付業務等交付金</t>
    <phoneticPr fontId="5"/>
  </si>
  <si>
    <t>特定原子力損害賠償仮払基準策定調査等旅費</t>
    <phoneticPr fontId="5"/>
  </si>
  <si>
    <t>特定原子力損害賠償仮払基準策定調査等委員等旅費</t>
    <phoneticPr fontId="5"/>
  </si>
  <si>
    <t>特定原子力損害賠償仮払基準策定調査等謝金</t>
    <phoneticPr fontId="5"/>
  </si>
  <si>
    <t xml:space="preserve">今年度については、損害賠償実施方針及び仮払資金の貸付けの制度の実施に向けた検討に資するため、過去の賠償事例に関する基礎的データの調査や、原子力事業者の賠償に備えた体制の調査等を行い、専門的な分析を行う。
</t>
    <rPh sb="0" eb="3">
      <t>コンネンド</t>
    </rPh>
    <phoneticPr fontId="5"/>
  </si>
  <si>
    <t>原子力損害の賠償に関する法律の改正により、新たに制度化された仮払資金の貸付け及び損害賠償実施方針の作成・公表の制度の設計や適切な制度の運用のために必要な調査を行い、適切な制度の構築を図ることで、全ての原子炉の運転等を行う原子力事業者が実効性のある損害賠償実施方針を作成・公表し、万が一原子力損害が発生した際の仮払資金の貸付けが円滑に行われる環境を整備することにより、今後発生し得る原子力事故への備えとして、被害者の保護に万全を期すこと。</t>
    <rPh sb="0" eb="3">
      <t>ゲンシリョク</t>
    </rPh>
    <rPh sb="3" eb="5">
      <t>ソンガイ</t>
    </rPh>
    <rPh sb="6" eb="8">
      <t>バイショウ</t>
    </rPh>
    <rPh sb="9" eb="10">
      <t>カン</t>
    </rPh>
    <rPh sb="12" eb="14">
      <t>ホウリツ</t>
    </rPh>
    <rPh sb="15" eb="17">
      <t>カイセイ</t>
    </rPh>
    <rPh sb="21" eb="22">
      <t>アラ</t>
    </rPh>
    <rPh sb="24" eb="27">
      <t>セイドカ</t>
    </rPh>
    <rPh sb="30" eb="32">
      <t>カリバラ</t>
    </rPh>
    <rPh sb="32" eb="34">
      <t>シキン</t>
    </rPh>
    <rPh sb="35" eb="37">
      <t>カシツケ</t>
    </rPh>
    <rPh sb="38" eb="39">
      <t>オヨ</t>
    </rPh>
    <rPh sb="40" eb="42">
      <t>ソンガイ</t>
    </rPh>
    <rPh sb="42" eb="44">
      <t>バイショウ</t>
    </rPh>
    <rPh sb="44" eb="46">
      <t>ジッシ</t>
    </rPh>
    <rPh sb="46" eb="48">
      <t>ホウシン</t>
    </rPh>
    <rPh sb="49" eb="51">
      <t>サクセイ</t>
    </rPh>
    <rPh sb="52" eb="54">
      <t>コウヒョウ</t>
    </rPh>
    <rPh sb="55" eb="57">
      <t>セイド</t>
    </rPh>
    <rPh sb="58" eb="60">
      <t>セッケイ</t>
    </rPh>
    <rPh sb="61" eb="63">
      <t>テキセツ</t>
    </rPh>
    <rPh sb="64" eb="66">
      <t>セイド</t>
    </rPh>
    <rPh sb="67" eb="69">
      <t>ウンヨウ</t>
    </rPh>
    <rPh sb="73" eb="75">
      <t>ヒツヨウ</t>
    </rPh>
    <rPh sb="76" eb="78">
      <t>チョウサ</t>
    </rPh>
    <rPh sb="79" eb="80">
      <t>オコナ</t>
    </rPh>
    <rPh sb="82" eb="84">
      <t>テキセツ</t>
    </rPh>
    <rPh sb="85" eb="87">
      <t>セイド</t>
    </rPh>
    <rPh sb="88" eb="90">
      <t>コウチク</t>
    </rPh>
    <rPh sb="91" eb="92">
      <t>ハカ</t>
    </rPh>
    <rPh sb="97" eb="98">
      <t>スベ</t>
    </rPh>
    <rPh sb="100" eb="103">
      <t>ゲンシロ</t>
    </rPh>
    <rPh sb="104" eb="106">
      <t>ウンテン</t>
    </rPh>
    <rPh sb="106" eb="107">
      <t>トウ</t>
    </rPh>
    <rPh sb="108" eb="109">
      <t>オコナ</t>
    </rPh>
    <rPh sb="110" eb="113">
      <t>ゲンシリョク</t>
    </rPh>
    <rPh sb="113" eb="116">
      <t>ジギョウシャ</t>
    </rPh>
    <rPh sb="117" eb="120">
      <t>ジッコウセイ</t>
    </rPh>
    <rPh sb="123" eb="125">
      <t>ソンガイ</t>
    </rPh>
    <rPh sb="125" eb="127">
      <t>バイショウ</t>
    </rPh>
    <rPh sb="127" eb="129">
      <t>ジッシ</t>
    </rPh>
    <rPh sb="129" eb="131">
      <t>ホウシン</t>
    </rPh>
    <rPh sb="132" eb="134">
      <t>サクセイ</t>
    </rPh>
    <rPh sb="135" eb="137">
      <t>コウヒョウ</t>
    </rPh>
    <rPh sb="139" eb="140">
      <t>マン</t>
    </rPh>
    <rPh sb="141" eb="142">
      <t>イチ</t>
    </rPh>
    <rPh sb="142" eb="145">
      <t>ゲンシリョク</t>
    </rPh>
    <rPh sb="145" eb="147">
      <t>ソンガイ</t>
    </rPh>
    <rPh sb="148" eb="150">
      <t>ハッセイ</t>
    </rPh>
    <rPh sb="152" eb="153">
      <t>サイ</t>
    </rPh>
    <rPh sb="154" eb="156">
      <t>カリバラ</t>
    </rPh>
    <rPh sb="156" eb="158">
      <t>シキン</t>
    </rPh>
    <rPh sb="159" eb="161">
      <t>カシツケ</t>
    </rPh>
    <rPh sb="163" eb="165">
      <t>エンカツ</t>
    </rPh>
    <rPh sb="166" eb="167">
      <t>オコナ</t>
    </rPh>
    <rPh sb="170" eb="172">
      <t>カンキョウ</t>
    </rPh>
    <rPh sb="173" eb="175">
      <t>セイビ</t>
    </rPh>
    <rPh sb="183" eb="185">
      <t>コンゴ</t>
    </rPh>
    <rPh sb="185" eb="187">
      <t>ハッセイ</t>
    </rPh>
    <rPh sb="188" eb="189">
      <t>ウ</t>
    </rPh>
    <rPh sb="190" eb="193">
      <t>ゲンシリョク</t>
    </rPh>
    <rPh sb="193" eb="195">
      <t>ジコ</t>
    </rPh>
    <rPh sb="197" eb="198">
      <t>ソナ</t>
    </rPh>
    <rPh sb="203" eb="206">
      <t>ヒガイシャ</t>
    </rPh>
    <rPh sb="207" eb="209">
      <t>ホゴ</t>
    </rPh>
    <rPh sb="210" eb="212">
      <t>バンゼン</t>
    </rPh>
    <rPh sb="213" eb="214">
      <t>キ</t>
    </rPh>
    <phoneticPr fontId="5"/>
  </si>
  <si>
    <t>適正な契約手続きを行うとともに、事業経費の効率的な執行を図り、且つ効果的な事業成果が得られるように努める。</t>
    <rPh sb="0" eb="2">
      <t>テキセイ</t>
    </rPh>
    <rPh sb="3" eb="5">
      <t>ケイヤク</t>
    </rPh>
    <rPh sb="5" eb="7">
      <t>テツヅ</t>
    </rPh>
    <rPh sb="9" eb="10">
      <t>オコナ</t>
    </rPh>
    <rPh sb="16" eb="18">
      <t>ジギョウ</t>
    </rPh>
    <rPh sb="18" eb="20">
      <t>ケイヒ</t>
    </rPh>
    <rPh sb="21" eb="24">
      <t>コウリツテキ</t>
    </rPh>
    <rPh sb="25" eb="27">
      <t>シッコウ</t>
    </rPh>
    <rPh sb="28" eb="29">
      <t>ハカ</t>
    </rPh>
    <rPh sb="31" eb="32">
      <t>カ</t>
    </rPh>
    <rPh sb="33" eb="36">
      <t>コウカテキ</t>
    </rPh>
    <rPh sb="37" eb="39">
      <t>ジギョウ</t>
    </rPh>
    <rPh sb="39" eb="41">
      <t>セイカ</t>
    </rPh>
    <rPh sb="42" eb="43">
      <t>エ</t>
    </rPh>
    <rPh sb="49" eb="50">
      <t>ツト</t>
    </rPh>
    <phoneticPr fontId="5"/>
  </si>
  <si>
    <t>本事業は原子力損害の賠償に関する法律の改正により新たに制度化された仮払資金の貸付け及び損害賠償実施方針の制度設計等のための調査を行い、適切な制度の構築を図るためのもので、万が一原子力損害が発生した際、原発事故被害者に対し迅速かつ適切に賠償を実施するために不可欠な事業である。事業を実施するに当たっては、事業経費の効率的な執行に努めつつ、事業の効果が最大限得られるように取り組んでいく必要がある。</t>
    <rPh sb="19" eb="21">
      <t>カイセイ</t>
    </rPh>
    <rPh sb="41" eb="42">
      <t>オヨ</t>
    </rPh>
    <rPh sb="56" eb="57">
      <t>トウ</t>
    </rPh>
    <rPh sb="110" eb="112">
      <t>ジンソク</t>
    </rPh>
    <rPh sb="114" eb="116">
      <t>テキセツ</t>
    </rPh>
    <rPh sb="117" eb="119">
      <t>バイショウ</t>
    </rPh>
    <rPh sb="127" eb="130">
      <t>フカケツ</t>
    </rPh>
    <rPh sb="131" eb="133">
      <t>ジギョウ</t>
    </rPh>
    <rPh sb="137" eb="139">
      <t>ジギョウ</t>
    </rPh>
    <rPh sb="140" eb="142">
      <t>ジッシ</t>
    </rPh>
    <rPh sb="145" eb="146">
      <t>ア</t>
    </rPh>
    <rPh sb="151" eb="153">
      <t>ジギョウ</t>
    </rPh>
    <rPh sb="153" eb="155">
      <t>ケイヒ</t>
    </rPh>
    <rPh sb="156" eb="159">
      <t>コウリツテキ</t>
    </rPh>
    <rPh sb="160" eb="162">
      <t>シッコウ</t>
    </rPh>
    <rPh sb="163" eb="164">
      <t>ツト</t>
    </rPh>
    <rPh sb="168" eb="170">
      <t>ジギョウ</t>
    </rPh>
    <rPh sb="171" eb="173">
      <t>コウカ</t>
    </rPh>
    <rPh sb="174" eb="177">
      <t>サイダイゲン</t>
    </rPh>
    <rPh sb="177" eb="178">
      <t>エ</t>
    </rPh>
    <rPh sb="184" eb="185">
      <t>ト</t>
    </rPh>
    <rPh sb="186" eb="187">
      <t>ク</t>
    </rPh>
    <rPh sb="191" eb="193">
      <t>ヒツヨウ</t>
    </rPh>
    <phoneticPr fontId="5"/>
  </si>
  <si>
    <t>9 未来社会に向けた価値創出の取組と経済・社会的課題への対応</t>
    <phoneticPr fontId="5"/>
  </si>
  <si>
    <t>総括次長
清浦　隆</t>
    <rPh sb="5" eb="7">
      <t>キヨウラ</t>
    </rPh>
    <rPh sb="8" eb="9">
      <t>タカシ</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</si>
  <si>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</si>
  <si>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</si>
  <si>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事業の実施状況等を踏まえ、適切なアウトカムの設定について不断の見直しを図ること。
引き続き事業の着実な実施及び適切な予算執行に努めること。</t>
    <phoneticPr fontId="5"/>
  </si>
  <si>
    <t>現在実施されている、過去の賠償事例の分析等の基礎的データ調査、原子力事業者の賠償に備えた体制の調査や仮払いの実施に備えた調整を踏まえた専門的分析について、引き続き進捗を適切に管理し、その実施状況によって、今後、さらに適切な成果目標を定めるよう努める。</t>
    <phoneticPr fontId="5"/>
  </si>
  <si>
    <t>・「新しい日本のための優先課題推進枠」330
・昨年の臨時会で成立した原子力損害賠償に関する法律の一部を改正する法律により、原子力事故が発生した場合に、被害者への迅速な仮払いの実施を促すため、国が仮払いのための資金を原子力事業者に貸付ける制度を創設するため。</t>
    <rPh sb="2" eb="3">
      <t>アタラ</t>
    </rPh>
    <rPh sb="5" eb="7">
      <t>ニホン</t>
    </rPh>
    <rPh sb="11" eb="13">
      <t>ユウセン</t>
    </rPh>
    <rPh sb="13" eb="15">
      <t>カダイ</t>
    </rPh>
    <rPh sb="15" eb="17">
      <t>スイシン</t>
    </rPh>
    <rPh sb="17" eb="1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</si>
</sst>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134470</xdr:colOff>
      <xdr:row>741</xdr:row>
      <xdr:rowOff>67236</xdr:rowOff>
    </xdr:from>
    <xdr:to>
      <xdr:col>37</xdr:col>
      <xdr:colOff>113304</xdr:colOff>
      <xdr:row>744</xdr:row>
      <xdr:rowOff>280147</xdr:rowOff>
    </xdr:to>
    <xdr:sp macro="" textlink="">
      <xdr:nvSpPr>
        <xdr:cNvPr id="3" name="正方形/長方形 2">
          <a:extLst>
            <a:ext uri="{FF2B5EF4-FFF2-40B4-BE49-F238E27FC236}">
              <a16:creationId xmlns:a16="http://schemas.microsoft.com/office/drawing/2014/main" id="{A929F4A6-43FD-4212-AD8C-B0255AE85E9D}"/>
            </a:ext>
          </a:extLst>
        </xdr:cNvPr>
        <xdr:cNvSpPr/>
      </xdr:nvSpPr>
      <xdr:spPr>
        <a:xfrm>
          <a:off x="3765176" y="62484001"/>
          <a:ext cx="3811246" cy="12550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kumimoji="1" lang="en-US" altLang="ja-JP" sz="1200">
              <a:solidFill>
                <a:sysClr val="windowText" lastClr="000000"/>
              </a:solidFill>
            </a:rPr>
            <a:t>29</a:t>
          </a:r>
          <a:r>
            <a:rPr kumimoji="1" lang="ja-JP" altLang="en-US" sz="1200">
              <a:solidFill>
                <a:sysClr val="windowText" lastClr="000000"/>
              </a:solidFill>
            </a:rPr>
            <a:t>百万円</a:t>
          </a:r>
          <a:r>
            <a:rPr kumimoji="1" lang="en-US" altLang="ja-JP" sz="1200">
              <a:solidFill>
                <a:sysClr val="windowText" lastClr="000000"/>
              </a:solidFill>
            </a:rPr>
            <a:t>【</a:t>
          </a:r>
          <a:r>
            <a:rPr kumimoji="1" lang="ja-JP" altLang="en-US" sz="1200">
              <a:solidFill>
                <a:sysClr val="windowText" lastClr="000000"/>
              </a:solidFill>
            </a:rPr>
            <a:t>概算決定額</a:t>
          </a:r>
          <a:r>
            <a:rPr kumimoji="1" lang="en-US" altLang="ja-JP" sz="1200">
              <a:solidFill>
                <a:sysClr val="windowText" lastClr="000000"/>
              </a:solidFill>
            </a:rPr>
            <a:t>】</a:t>
          </a:r>
        </a:p>
      </xdr:txBody>
    </xdr:sp>
    <xdr:clientData/>
  </xdr:twoCellAnchor>
  <xdr:twoCellAnchor>
    <xdr:from>
      <xdr:col>28</xdr:col>
      <xdr:colOff>84044</xdr:colOff>
      <xdr:row>747</xdr:row>
      <xdr:rowOff>201707</xdr:rowOff>
    </xdr:from>
    <xdr:to>
      <xdr:col>28</xdr:col>
      <xdr:colOff>89647</xdr:colOff>
      <xdr:row>750</xdr:row>
      <xdr:rowOff>336177</xdr:rowOff>
    </xdr:to>
    <xdr:cxnSp macro="">
      <xdr:nvCxnSpPr>
        <xdr:cNvPr id="5" name="直線矢印コネクタ 4">
          <a:extLst>
            <a:ext uri="{FF2B5EF4-FFF2-40B4-BE49-F238E27FC236}">
              <a16:creationId xmlns:a16="http://schemas.microsoft.com/office/drawing/2014/main" id="{A7050344-5CED-4C19-9B94-7989D5E01CA4}"/>
            </a:ext>
          </a:extLst>
        </xdr:cNvPr>
        <xdr:cNvCxnSpPr/>
      </xdr:nvCxnSpPr>
      <xdr:spPr>
        <a:xfrm flipH="1">
          <a:off x="5731809" y="64355383"/>
          <a:ext cx="5603" cy="117661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752</xdr:row>
      <xdr:rowOff>33618</xdr:rowOff>
    </xdr:from>
    <xdr:to>
      <xdr:col>35</xdr:col>
      <xdr:colOff>112060</xdr:colOff>
      <xdr:row>755</xdr:row>
      <xdr:rowOff>239326</xdr:rowOff>
    </xdr:to>
    <xdr:sp macro="" textlink="">
      <xdr:nvSpPr>
        <xdr:cNvPr id="8" name="正方形/長方形 7">
          <a:extLst>
            <a:ext uri="{FF2B5EF4-FFF2-40B4-BE49-F238E27FC236}">
              <a16:creationId xmlns:a16="http://schemas.microsoft.com/office/drawing/2014/main" id="{66D1B97F-570E-4D41-8233-8770DA62CBE2}"/>
            </a:ext>
          </a:extLst>
        </xdr:cNvPr>
        <xdr:cNvSpPr/>
      </xdr:nvSpPr>
      <xdr:spPr>
        <a:xfrm>
          <a:off x="4314266" y="65924206"/>
          <a:ext cx="2857500" cy="12478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委託先</a:t>
          </a:r>
          <a:endParaRPr kumimoji="1" lang="en-US" altLang="ja-JP" sz="1200">
            <a:solidFill>
              <a:sysClr val="windowText" lastClr="000000"/>
            </a:solidFill>
          </a:endParaRPr>
        </a:p>
        <a:p>
          <a:pPr algn="ctr"/>
          <a:r>
            <a:rPr kumimoji="1" lang="en-US" altLang="ja-JP" sz="1200">
              <a:solidFill>
                <a:sysClr val="windowText" lastClr="000000"/>
              </a:solidFill>
            </a:rPr>
            <a:t>28</a:t>
          </a:r>
          <a:r>
            <a:rPr kumimoji="1" lang="ja-JP" altLang="en-US" sz="1200">
              <a:solidFill>
                <a:sysClr val="windowText" lastClr="000000"/>
              </a:solidFill>
            </a:rPr>
            <a:t>百万円</a:t>
          </a:r>
          <a:r>
            <a:rPr kumimoji="1" lang="en-US" altLang="ja-JP" sz="1200">
              <a:solidFill>
                <a:sysClr val="windowText" lastClr="000000"/>
              </a:solidFill>
            </a:rPr>
            <a:t>【</a:t>
          </a:r>
          <a:r>
            <a:rPr kumimoji="1" lang="ja-JP" altLang="en-US" sz="1200">
              <a:solidFill>
                <a:sysClr val="windowText" lastClr="000000"/>
              </a:solidFill>
            </a:rPr>
            <a:t>概算決定額</a:t>
          </a:r>
          <a:r>
            <a:rPr kumimoji="1" lang="en-US" altLang="ja-JP" sz="1200">
              <a:solidFill>
                <a:sysClr val="windowText" lastClr="000000"/>
              </a:solidFill>
            </a:rPr>
            <a:t>】</a:t>
          </a:r>
        </a:p>
        <a:p>
          <a:pPr algn="ctr"/>
          <a:r>
            <a:rPr kumimoji="1" lang="ja-JP" altLang="en-US" sz="1200">
              <a:solidFill>
                <a:sysClr val="windowText" lastClr="000000"/>
              </a:solidFill>
            </a:rPr>
            <a:t>（うち、</a:t>
          </a:r>
          <a:r>
            <a:rPr kumimoji="1" lang="en-US" altLang="ja-JP" sz="1200">
              <a:solidFill>
                <a:sysClr val="windowText" lastClr="000000"/>
              </a:solidFill>
            </a:rPr>
            <a:t>13</a:t>
          </a:r>
          <a:r>
            <a:rPr kumimoji="1" lang="ja-JP" altLang="en-US" sz="1200">
              <a:solidFill>
                <a:sysClr val="windowText" lastClr="000000"/>
              </a:solidFill>
            </a:rPr>
            <a:t>百万円</a:t>
          </a:r>
          <a:r>
            <a:rPr kumimoji="1" lang="en-US" altLang="ja-JP" sz="1200">
              <a:solidFill>
                <a:sysClr val="windowText" lastClr="000000"/>
              </a:solidFill>
            </a:rPr>
            <a:t>【</a:t>
          </a:r>
          <a:r>
            <a:rPr kumimoji="1" lang="ja-JP" altLang="en-US" sz="1200">
              <a:solidFill>
                <a:sysClr val="windowText" lastClr="000000"/>
              </a:solidFill>
            </a:rPr>
            <a:t>執行額</a:t>
          </a:r>
          <a:r>
            <a:rPr kumimoji="1" lang="en-US" altLang="ja-JP" sz="1200">
              <a:solidFill>
                <a:sysClr val="windowText" lastClr="000000"/>
              </a:solidFill>
            </a:rPr>
            <a:t>】</a:t>
          </a:r>
          <a:r>
            <a:rPr kumimoji="1" lang="ja-JP" altLang="en-US" sz="1200">
              <a:solidFill>
                <a:sysClr val="windowText" lastClr="000000"/>
              </a:solidFill>
            </a:rPr>
            <a:t>）</a:t>
          </a:r>
          <a:endParaRPr kumimoji="1" lang="en-US" altLang="ja-JP" sz="1200">
            <a:solidFill>
              <a:sysClr val="windowText" lastClr="000000"/>
            </a:solidFill>
          </a:endParaRPr>
        </a:p>
      </xdr:txBody>
    </xdr:sp>
    <xdr:clientData/>
  </xdr:twoCellAnchor>
  <xdr:twoCellAnchor>
    <xdr:from>
      <xdr:col>15</xdr:col>
      <xdr:colOff>190501</xdr:colOff>
      <xdr:row>744</xdr:row>
      <xdr:rowOff>324974</xdr:rowOff>
    </xdr:from>
    <xdr:to>
      <xdr:col>40</xdr:col>
      <xdr:colOff>145677</xdr:colOff>
      <xdr:row>747</xdr:row>
      <xdr:rowOff>56031</xdr:rowOff>
    </xdr:to>
    <xdr:sp macro="" textlink="">
      <xdr:nvSpPr>
        <xdr:cNvPr id="10" name="大かっこ 9">
          <a:extLst>
            <a:ext uri="{FF2B5EF4-FFF2-40B4-BE49-F238E27FC236}">
              <a16:creationId xmlns:a16="http://schemas.microsoft.com/office/drawing/2014/main" id="{EC692A49-C59F-4961-A646-FF71836693D5}"/>
            </a:ext>
          </a:extLst>
        </xdr:cNvPr>
        <xdr:cNvSpPr/>
      </xdr:nvSpPr>
      <xdr:spPr>
        <a:xfrm>
          <a:off x="3216089" y="63436503"/>
          <a:ext cx="4997823" cy="7732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○過去の賠償事例の分析等の基礎的データ調査や、原子力事業者の賠償に備えた体制の調査や仮払いの実施に備えた調整を行いつつ、専門的分析の実施。</a:t>
          </a:r>
        </a:p>
      </xdr:txBody>
    </xdr:sp>
    <xdr:clientData/>
  </xdr:twoCellAnchor>
  <xdr:twoCellAnchor>
    <xdr:from>
      <xdr:col>21</xdr:col>
      <xdr:colOff>44823</xdr:colOff>
      <xdr:row>751</xdr:row>
      <xdr:rowOff>56030</xdr:rowOff>
    </xdr:from>
    <xdr:to>
      <xdr:col>30</xdr:col>
      <xdr:colOff>108946</xdr:colOff>
      <xdr:row>751</xdr:row>
      <xdr:rowOff>320612</xdr:rowOff>
    </xdr:to>
    <xdr:sp macro="" textlink="">
      <xdr:nvSpPr>
        <xdr:cNvPr id="11" name="テキスト ボックス 10">
          <a:extLst>
            <a:ext uri="{FF2B5EF4-FFF2-40B4-BE49-F238E27FC236}">
              <a16:creationId xmlns:a16="http://schemas.microsoft.com/office/drawing/2014/main" id="{80C6D3AD-4CC7-4F73-877D-683852EFD38D}"/>
            </a:ext>
          </a:extLst>
        </xdr:cNvPr>
        <xdr:cNvSpPr txBox="1"/>
      </xdr:nvSpPr>
      <xdr:spPr>
        <a:xfrm>
          <a:off x="4280647" y="65599236"/>
          <a:ext cx="1879475" cy="264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33617</xdr:colOff>
      <xdr:row>756</xdr:row>
      <xdr:rowOff>73960</xdr:rowOff>
    </xdr:from>
    <xdr:to>
      <xdr:col>35</xdr:col>
      <xdr:colOff>145676</xdr:colOff>
      <xdr:row>757</xdr:row>
      <xdr:rowOff>593912</xdr:rowOff>
    </xdr:to>
    <xdr:sp macro="" textlink="">
      <xdr:nvSpPr>
        <xdr:cNvPr id="14" name="大かっこ 13">
          <a:extLst>
            <a:ext uri="{FF2B5EF4-FFF2-40B4-BE49-F238E27FC236}">
              <a16:creationId xmlns:a16="http://schemas.microsoft.com/office/drawing/2014/main" id="{180784E0-5ABE-4E60-9D74-2C8FA5B173F7}"/>
            </a:ext>
          </a:extLst>
        </xdr:cNvPr>
        <xdr:cNvSpPr/>
      </xdr:nvSpPr>
      <xdr:spPr>
        <a:xfrm>
          <a:off x="4269441" y="67354078"/>
          <a:ext cx="2935941" cy="119230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　過去の賠償事例の分析等の基礎的データ調査や、原子力事業者の賠償に備えた体制の調査や仮払いの実施に備えた調整を行いつつ、専門的分析の実施。</a:t>
          </a:r>
        </a:p>
      </xdr:txBody>
    </xdr:sp>
    <xdr:clientData/>
  </xdr:twoCellAnchor>
  <xdr:twoCellAnchor>
    <xdr:from>
      <xdr:col>39</xdr:col>
      <xdr:colOff>0</xdr:colOff>
      <xdr:row>741</xdr:row>
      <xdr:rowOff>89647</xdr:rowOff>
    </xdr:from>
    <xdr:to>
      <xdr:col>49</xdr:col>
      <xdr:colOff>224118</xdr:colOff>
      <xdr:row>744</xdr:row>
      <xdr:rowOff>246529</xdr:rowOff>
    </xdr:to>
    <xdr:sp macro="" textlink="">
      <xdr:nvSpPr>
        <xdr:cNvPr id="15" name="正方形/長方形 14">
          <a:extLst>
            <a:ext uri="{FF2B5EF4-FFF2-40B4-BE49-F238E27FC236}">
              <a16:creationId xmlns:a16="http://schemas.microsoft.com/office/drawing/2014/main" id="{11145E1F-6795-49A1-8169-B62359BF2ED1}"/>
            </a:ext>
          </a:extLst>
        </xdr:cNvPr>
        <xdr:cNvSpPr/>
      </xdr:nvSpPr>
      <xdr:spPr>
        <a:xfrm>
          <a:off x="7800975" y="45628672"/>
          <a:ext cx="2224368" cy="1214157"/>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solidFill>
                <a:sysClr val="windowText" lastClr="000000"/>
              </a:solidFill>
            </a:rPr>
            <a:t>旅費　　　　　　</a:t>
          </a:r>
          <a:r>
            <a:rPr kumimoji="1" lang="en-US" altLang="ja-JP" sz="1050">
              <a:solidFill>
                <a:sysClr val="windowText" lastClr="000000"/>
              </a:solidFill>
            </a:rPr>
            <a:t>0.4</a:t>
          </a:r>
          <a:r>
            <a:rPr kumimoji="1" lang="ja-JP" altLang="en-US" sz="1050">
              <a:solidFill>
                <a:sysClr val="windowText" lastClr="000000"/>
              </a:solidFill>
            </a:rPr>
            <a:t>百万円</a:t>
          </a:r>
          <a:endParaRPr kumimoji="1" lang="en-US" altLang="ja-JP" sz="105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謝金　　　　　　</a:t>
          </a:r>
          <a:r>
            <a:rPr kumimoji="1" lang="en-US" altLang="ja-JP" sz="1050">
              <a:solidFill>
                <a:sysClr val="windowText" lastClr="000000"/>
              </a:solidFill>
            </a:rPr>
            <a:t>0.1</a:t>
          </a:r>
          <a:r>
            <a:rPr kumimoji="1" lang="ja-JP" altLang="ja-JP" sz="1100">
              <a:solidFill>
                <a:schemeClr val="dk1"/>
              </a:solidFill>
              <a:effectLst/>
              <a:latin typeface="+mn-lt"/>
              <a:ea typeface="+mn-ea"/>
              <a:cs typeface="+mn-cs"/>
            </a:rPr>
            <a:t>百万円</a:t>
          </a:r>
          <a:endParaRPr lang="ja-JP" altLang="ja-JP" sz="1050">
            <a:effectLst/>
          </a:endParaRPr>
        </a:p>
        <a:p>
          <a:pPr algn="l"/>
          <a:r>
            <a:rPr kumimoji="1" lang="ja-JP" altLang="en-US" sz="1050">
              <a:solidFill>
                <a:sysClr val="windowText" lastClr="000000"/>
              </a:solidFill>
            </a:rPr>
            <a:t>を含む</a:t>
          </a:r>
          <a:endParaRPr kumimoji="1" lang="en-US" altLang="ja-JP" sz="1050">
            <a:solidFill>
              <a:sysClr val="windowText" lastClr="000000"/>
            </a:solidFill>
          </a:endParaRPr>
        </a:p>
      </xdr:txBody>
    </xdr:sp>
    <xdr:clientData/>
  </xdr:twoCellAnchor>
  <xdr:twoCellAnchor>
    <xdr:from>
      <xdr:col>37</xdr:col>
      <xdr:colOff>145676</xdr:colOff>
      <xdr:row>741</xdr:row>
      <xdr:rowOff>44824</xdr:rowOff>
    </xdr:from>
    <xdr:to>
      <xdr:col>39</xdr:col>
      <xdr:colOff>11206</xdr:colOff>
      <xdr:row>744</xdr:row>
      <xdr:rowOff>268942</xdr:rowOff>
    </xdr:to>
    <xdr:sp macro="" textlink="">
      <xdr:nvSpPr>
        <xdr:cNvPr id="16" name="左中かっこ 15">
          <a:extLst>
            <a:ext uri="{FF2B5EF4-FFF2-40B4-BE49-F238E27FC236}">
              <a16:creationId xmlns:a16="http://schemas.microsoft.com/office/drawing/2014/main" id="{5CA91094-BCDB-4001-89F9-D37867D74DA1}"/>
            </a:ext>
          </a:extLst>
        </xdr:cNvPr>
        <xdr:cNvSpPr/>
      </xdr:nvSpPr>
      <xdr:spPr>
        <a:xfrm>
          <a:off x="7546601" y="45583849"/>
          <a:ext cx="265580" cy="128139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586</v>
      </c>
      <c r="AP2" s="220"/>
      <c r="AQ2" s="220"/>
      <c r="AR2" s="79" t="str">
        <f>IF(OR(AO2="　", AO2=""), "", "-")</f>
        <v>-</v>
      </c>
      <c r="AS2" s="221">
        <v>18</v>
      </c>
      <c r="AT2" s="221"/>
      <c r="AU2" s="221"/>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590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577</v>
      </c>
      <c r="H5" s="560"/>
      <c r="I5" s="560"/>
      <c r="J5" s="560"/>
      <c r="K5" s="560"/>
      <c r="L5" s="560"/>
      <c r="M5" s="561" t="s">
        <v>66</v>
      </c>
      <c r="N5" s="562"/>
      <c r="O5" s="562"/>
      <c r="P5" s="562"/>
      <c r="Q5" s="562"/>
      <c r="R5" s="563"/>
      <c r="S5" s="564" t="s">
        <v>578</v>
      </c>
      <c r="T5" s="560"/>
      <c r="U5" s="560"/>
      <c r="V5" s="560"/>
      <c r="W5" s="560"/>
      <c r="X5" s="565"/>
      <c r="Y5" s="715" t="s">
        <v>3</v>
      </c>
      <c r="Z5" s="716"/>
      <c r="AA5" s="716"/>
      <c r="AB5" s="716"/>
      <c r="AC5" s="716"/>
      <c r="AD5" s="717"/>
      <c r="AE5" s="718" t="s">
        <v>591</v>
      </c>
      <c r="AF5" s="718"/>
      <c r="AG5" s="718"/>
      <c r="AH5" s="718"/>
      <c r="AI5" s="718"/>
      <c r="AJ5" s="718"/>
      <c r="AK5" s="718"/>
      <c r="AL5" s="718"/>
      <c r="AM5" s="718"/>
      <c r="AN5" s="718"/>
      <c r="AO5" s="718"/>
      <c r="AP5" s="719"/>
      <c r="AQ5" s="720" t="s">
        <v>617</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600</v>
      </c>
      <c r="H7" s="831"/>
      <c r="I7" s="831"/>
      <c r="J7" s="831"/>
      <c r="K7" s="831"/>
      <c r="L7" s="831"/>
      <c r="M7" s="831"/>
      <c r="N7" s="831"/>
      <c r="O7" s="831"/>
      <c r="P7" s="831"/>
      <c r="Q7" s="831"/>
      <c r="R7" s="831"/>
      <c r="S7" s="831"/>
      <c r="T7" s="831"/>
      <c r="U7" s="831"/>
      <c r="V7" s="831"/>
      <c r="W7" s="831"/>
      <c r="X7" s="832"/>
      <c r="Y7" s="396" t="s">
        <v>515</v>
      </c>
      <c r="Z7" s="297"/>
      <c r="AA7" s="297"/>
      <c r="AB7" s="297"/>
      <c r="AC7" s="297"/>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エネルギー対策</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613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15">
      <c r="A10" s="740" t="s">
        <v>30</v>
      </c>
      <c r="B10" s="741"/>
      <c r="C10" s="741"/>
      <c r="D10" s="741"/>
      <c r="E10" s="741"/>
      <c r="F10" s="741"/>
      <c r="G10" s="673" t="s">
        <v>612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571</v>
      </c>
      <c r="Q13" s="110"/>
      <c r="R13" s="110"/>
      <c r="S13" s="110"/>
      <c r="T13" s="110"/>
      <c r="U13" s="110"/>
      <c r="V13" s="111"/>
      <c r="W13" s="109" t="s">
        <v>571</v>
      </c>
      <c r="X13" s="110"/>
      <c r="Y13" s="110"/>
      <c r="Z13" s="110"/>
      <c r="AA13" s="110"/>
      <c r="AB13" s="110"/>
      <c r="AC13" s="111"/>
      <c r="AD13" s="109" t="s">
        <v>592</v>
      </c>
      <c r="AE13" s="110"/>
      <c r="AF13" s="110"/>
      <c r="AG13" s="110"/>
      <c r="AH13" s="110"/>
      <c r="AI13" s="110"/>
      <c r="AJ13" s="111"/>
      <c r="AK13" s="109">
        <v>29</v>
      </c>
      <c r="AL13" s="110"/>
      <c r="AM13" s="110"/>
      <c r="AN13" s="110"/>
      <c r="AO13" s="110"/>
      <c r="AP13" s="110"/>
      <c r="AQ13" s="111"/>
      <c r="AR13" s="106">
        <v>383</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571</v>
      </c>
      <c r="Q14" s="110"/>
      <c r="R14" s="110"/>
      <c r="S14" s="110"/>
      <c r="T14" s="110"/>
      <c r="U14" s="110"/>
      <c r="V14" s="111"/>
      <c r="W14" s="109" t="s">
        <v>571</v>
      </c>
      <c r="X14" s="110"/>
      <c r="Y14" s="110"/>
      <c r="Z14" s="110"/>
      <c r="AA14" s="110"/>
      <c r="AB14" s="110"/>
      <c r="AC14" s="111"/>
      <c r="AD14" s="109" t="s">
        <v>592</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571</v>
      </c>
      <c r="Q15" s="110"/>
      <c r="R15" s="110"/>
      <c r="S15" s="110"/>
      <c r="T15" s="110"/>
      <c r="U15" s="110"/>
      <c r="V15" s="111"/>
      <c r="W15" s="109" t="s">
        <v>571</v>
      </c>
      <c r="X15" s="110"/>
      <c r="Y15" s="110"/>
      <c r="Z15" s="110"/>
      <c r="AA15" s="110"/>
      <c r="AB15" s="110"/>
      <c r="AC15" s="111"/>
      <c r="AD15" s="109" t="s">
        <v>571</v>
      </c>
      <c r="AE15" s="110"/>
      <c r="AF15" s="110"/>
      <c r="AG15" s="110"/>
      <c r="AH15" s="110"/>
      <c r="AI15" s="110"/>
      <c r="AJ15" s="111"/>
      <c r="AK15" s="109" t="s">
        <v>593</v>
      </c>
      <c r="AL15" s="110"/>
      <c r="AM15" s="110"/>
      <c r="AN15" s="110"/>
      <c r="AO15" s="110"/>
      <c r="AP15" s="110"/>
      <c r="AQ15" s="111"/>
      <c r="AR15" s="109" t="s">
        <v>618</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571</v>
      </c>
      <c r="Q16" s="110"/>
      <c r="R16" s="110"/>
      <c r="S16" s="110"/>
      <c r="T16" s="110"/>
      <c r="U16" s="110"/>
      <c r="V16" s="111"/>
      <c r="W16" s="109" t="s">
        <v>571</v>
      </c>
      <c r="X16" s="110"/>
      <c r="Y16" s="110"/>
      <c r="Z16" s="110"/>
      <c r="AA16" s="110"/>
      <c r="AB16" s="110"/>
      <c r="AC16" s="111"/>
      <c r="AD16" s="109" t="s">
        <v>571</v>
      </c>
      <c r="AE16" s="110"/>
      <c r="AF16" s="110"/>
      <c r="AG16" s="110"/>
      <c r="AH16" s="110"/>
      <c r="AI16" s="110"/>
      <c r="AJ16" s="111"/>
      <c r="AK16" s="109" t="s">
        <v>593</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571</v>
      </c>
      <c r="Q17" s="110"/>
      <c r="R17" s="110"/>
      <c r="S17" s="110"/>
      <c r="T17" s="110"/>
      <c r="U17" s="110"/>
      <c r="V17" s="111"/>
      <c r="W17" s="109" t="s">
        <v>571</v>
      </c>
      <c r="X17" s="110"/>
      <c r="Y17" s="110"/>
      <c r="Z17" s="110"/>
      <c r="AA17" s="110"/>
      <c r="AB17" s="110"/>
      <c r="AC17" s="111"/>
      <c r="AD17" s="109" t="s">
        <v>571</v>
      </c>
      <c r="AE17" s="110"/>
      <c r="AF17" s="110"/>
      <c r="AG17" s="110"/>
      <c r="AH17" s="110"/>
      <c r="AI17" s="110"/>
      <c r="AJ17" s="111"/>
      <c r="AK17" s="109" t="s">
        <v>593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29</v>
      </c>
      <c r="AL18" s="116"/>
      <c r="AM18" s="116"/>
      <c r="AN18" s="116"/>
      <c r="AO18" s="116"/>
      <c r="AP18" s="116"/>
      <c r="AQ18" s="117"/>
      <c r="AR18" s="115">
        <f>SUM(AR13:AX17)</f>
        <v>383</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5" customHeight="1" x14ac:dyDescent="0.15">
      <c r="A23" s="202"/>
      <c r="B23" s="203"/>
      <c r="C23" s="203"/>
      <c r="D23" s="203"/>
      <c r="E23" s="203"/>
      <c r="F23" s="204"/>
      <c r="G23" s="187" t="s">
        <v>579</v>
      </c>
      <c r="H23" s="188"/>
      <c r="I23" s="188"/>
      <c r="J23" s="188"/>
      <c r="K23" s="188"/>
      <c r="L23" s="188"/>
      <c r="M23" s="188"/>
      <c r="N23" s="188"/>
      <c r="O23" s="189"/>
      <c r="P23" s="106">
        <v>28</v>
      </c>
      <c r="Q23" s="107"/>
      <c r="R23" s="107"/>
      <c r="S23" s="107"/>
      <c r="T23" s="107"/>
      <c r="U23" s="107"/>
      <c r="V23" s="108"/>
      <c r="W23" s="106">
        <v>0</v>
      </c>
      <c r="X23" s="107"/>
      <c r="Y23" s="107"/>
      <c r="Z23" s="107"/>
      <c r="AA23" s="107"/>
      <c r="AB23" s="107"/>
      <c r="AC23" s="108"/>
      <c r="AD23" s="210" t="s">
        <v>622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45" customHeight="1" x14ac:dyDescent="0.15">
      <c r="A24" s="202"/>
      <c r="B24" s="203"/>
      <c r="C24" s="203"/>
      <c r="D24" s="203"/>
      <c r="E24" s="203"/>
      <c r="F24" s="204"/>
      <c r="G24" s="190" t="s">
        <v>609</v>
      </c>
      <c r="H24" s="191"/>
      <c r="I24" s="191"/>
      <c r="J24" s="191"/>
      <c r="K24" s="191"/>
      <c r="L24" s="191"/>
      <c r="M24" s="191"/>
      <c r="N24" s="191"/>
      <c r="O24" s="192"/>
      <c r="P24" s="109">
        <v>0.44</v>
      </c>
      <c r="Q24" s="110"/>
      <c r="R24" s="110"/>
      <c r="S24" s="110"/>
      <c r="T24" s="110"/>
      <c r="U24" s="110"/>
      <c r="V24" s="111"/>
      <c r="W24" s="109">
        <v>0.4</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42.75" customHeight="1" x14ac:dyDescent="0.15">
      <c r="A25" s="202"/>
      <c r="B25" s="203"/>
      <c r="C25" s="203"/>
      <c r="D25" s="203"/>
      <c r="E25" s="203"/>
      <c r="F25" s="204"/>
      <c r="G25" s="190" t="s">
        <v>610</v>
      </c>
      <c r="H25" s="191"/>
      <c r="I25" s="191"/>
      <c r="J25" s="191"/>
      <c r="K25" s="191"/>
      <c r="L25" s="191"/>
      <c r="M25" s="191"/>
      <c r="N25" s="191"/>
      <c r="O25" s="192"/>
      <c r="P25" s="109">
        <v>0.34</v>
      </c>
      <c r="Q25" s="110"/>
      <c r="R25" s="110"/>
      <c r="S25" s="110"/>
      <c r="T25" s="110"/>
      <c r="U25" s="110"/>
      <c r="V25" s="111"/>
      <c r="W25" s="109">
        <v>0.3</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40.5" customHeight="1" x14ac:dyDescent="0.15">
      <c r="A26" s="202"/>
      <c r="B26" s="203"/>
      <c r="C26" s="203"/>
      <c r="D26" s="203"/>
      <c r="E26" s="203"/>
      <c r="F26" s="204"/>
      <c r="G26" s="190" t="s">
        <v>611</v>
      </c>
      <c r="H26" s="191"/>
      <c r="I26" s="191"/>
      <c r="J26" s="191"/>
      <c r="K26" s="191"/>
      <c r="L26" s="191"/>
      <c r="M26" s="191"/>
      <c r="N26" s="191"/>
      <c r="O26" s="192"/>
      <c r="P26" s="109">
        <v>0.14000000000000001</v>
      </c>
      <c r="Q26" s="110"/>
      <c r="R26" s="110"/>
      <c r="S26" s="110"/>
      <c r="T26" s="110"/>
      <c r="U26" s="110"/>
      <c r="V26" s="111"/>
      <c r="W26" s="109">
        <v>0.1</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41.25" customHeight="1" x14ac:dyDescent="0.15">
      <c r="A27" s="202"/>
      <c r="B27" s="203"/>
      <c r="C27" s="203"/>
      <c r="D27" s="203"/>
      <c r="E27" s="203"/>
      <c r="F27" s="204"/>
      <c r="G27" s="190" t="s">
        <v>608</v>
      </c>
      <c r="H27" s="191"/>
      <c r="I27" s="191"/>
      <c r="J27" s="191"/>
      <c r="K27" s="191"/>
      <c r="L27" s="191"/>
      <c r="M27" s="191"/>
      <c r="N27" s="191"/>
      <c r="O27" s="192"/>
      <c r="P27" s="109">
        <v>0.04</v>
      </c>
      <c r="Q27" s="110"/>
      <c r="R27" s="110"/>
      <c r="S27" s="110"/>
      <c r="T27" s="110"/>
      <c r="U27" s="110"/>
      <c r="V27" s="111"/>
      <c r="W27" s="109">
        <v>381.7</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3.9999999999999147E-2</v>
      </c>
      <c r="Q28" s="116"/>
      <c r="R28" s="116"/>
      <c r="S28" s="116"/>
      <c r="T28" s="116"/>
      <c r="U28" s="116"/>
      <c r="V28" s="117"/>
      <c r="W28" s="115">
        <f>W29-SUM(W23:W27)</f>
        <v>0.5</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29</v>
      </c>
      <c r="Q29" s="110"/>
      <c r="R29" s="110"/>
      <c r="S29" s="110"/>
      <c r="T29" s="110"/>
      <c r="U29" s="110"/>
      <c r="V29" s="111"/>
      <c r="W29" s="228">
        <f>AR13</f>
        <v>383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571</v>
      </c>
      <c r="AR31" s="137"/>
      <c r="AS31" s="138" t="s">
        <v>355</v>
      </c>
      <c r="AT31" s="173"/>
      <c r="AU31" s="272">
        <v>32</v>
      </c>
      <c r="AV31" s="272"/>
      <c r="AW31" s="380" t="s">
        <v>300</v>
      </c>
      <c r="AX31" s="381"/>
    </row>
    <row r="32" spans="1:50" ht="23.25" customHeight="1" x14ac:dyDescent="0.15">
      <c r="A32" s="516"/>
      <c r="B32" s="514"/>
      <c r="C32" s="514"/>
      <c r="D32" s="514"/>
      <c r="E32" s="514"/>
      <c r="F32" s="515"/>
      <c r="G32" s="541" t="s">
        <v>603</v>
      </c>
      <c r="H32" s="542"/>
      <c r="I32" s="542"/>
      <c r="J32" s="542"/>
      <c r="K32" s="542"/>
      <c r="L32" s="542"/>
      <c r="M32" s="542"/>
      <c r="N32" s="542"/>
      <c r="O32" s="543"/>
      <c r="P32" s="162" t="s">
        <v>604</v>
      </c>
      <c r="Q32" s="162"/>
      <c r="R32" s="162"/>
      <c r="S32" s="162"/>
      <c r="T32" s="162"/>
      <c r="U32" s="162"/>
      <c r="V32" s="162"/>
      <c r="W32" s="162"/>
      <c r="X32" s="232"/>
      <c r="Y32" s="339" t="s">
        <v>12</v>
      </c>
      <c r="Z32" s="550"/>
      <c r="AA32" s="551"/>
      <c r="AB32" s="552" t="s">
        <v>14</v>
      </c>
      <c r="AC32" s="552"/>
      <c r="AD32" s="552"/>
      <c r="AE32" s="365" t="s">
        <v>571</v>
      </c>
      <c r="AF32" s="366"/>
      <c r="AG32" s="366"/>
      <c r="AH32" s="366"/>
      <c r="AI32" s="365" t="s">
        <v>571</v>
      </c>
      <c r="AJ32" s="366"/>
      <c r="AK32" s="366"/>
      <c r="AL32" s="366"/>
      <c r="AM32" s="365" t="s">
        <v>601</v>
      </c>
      <c r="AN32" s="366"/>
      <c r="AO32" s="366"/>
      <c r="AP32" s="366"/>
      <c r="AQ32" s="112" t="s">
        <v>571</v>
      </c>
      <c r="AR32" s="113"/>
      <c r="AS32" s="113"/>
      <c r="AT32" s="114"/>
      <c r="AU32" s="366" t="s">
        <v>571</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14</v>
      </c>
      <c r="AC33" s="523"/>
      <c r="AD33" s="523"/>
      <c r="AE33" s="365" t="s">
        <v>571</v>
      </c>
      <c r="AF33" s="366"/>
      <c r="AG33" s="366"/>
      <c r="AH33" s="366"/>
      <c r="AI33" s="365" t="s">
        <v>571</v>
      </c>
      <c r="AJ33" s="366"/>
      <c r="AK33" s="366"/>
      <c r="AL33" s="366"/>
      <c r="AM33" s="365" t="s">
        <v>601</v>
      </c>
      <c r="AN33" s="366"/>
      <c r="AO33" s="366"/>
      <c r="AP33" s="366"/>
      <c r="AQ33" s="112" t="s">
        <v>602</v>
      </c>
      <c r="AR33" s="113"/>
      <c r="AS33" s="113"/>
      <c r="AT33" s="114"/>
      <c r="AU33" s="112">
        <v>100</v>
      </c>
      <c r="AV33" s="113"/>
      <c r="AW33" s="113"/>
      <c r="AX33" s="114"/>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571</v>
      </c>
      <c r="AF34" s="366"/>
      <c r="AG34" s="366"/>
      <c r="AH34" s="366"/>
      <c r="AI34" s="365" t="s">
        <v>571</v>
      </c>
      <c r="AJ34" s="366"/>
      <c r="AK34" s="366"/>
      <c r="AL34" s="366"/>
      <c r="AM34" s="365" t="s">
        <v>601</v>
      </c>
      <c r="AN34" s="366"/>
      <c r="AO34" s="366"/>
      <c r="AP34" s="366"/>
      <c r="AQ34" s="112" t="s">
        <v>571</v>
      </c>
      <c r="AR34" s="113"/>
      <c r="AS34" s="113"/>
      <c r="AT34" s="114"/>
      <c r="AU34" s="366" t="s">
        <v>571</v>
      </c>
      <c r="AV34" s="366"/>
      <c r="AW34" s="366"/>
      <c r="AX34" s="368"/>
    </row>
    <row r="35" spans="1:50" ht="23.25" customHeight="1" x14ac:dyDescent="0.15">
      <c r="A35" s="898" t="s">
        <v>505</v>
      </c>
      <c r="B35" s="899"/>
      <c r="C35" s="899"/>
      <c r="D35" s="899"/>
      <c r="E35" s="899"/>
      <c r="F35" s="900"/>
      <c r="G35" s="904" t="s">
        <v>602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602</v>
      </c>
      <c r="AR38" s="137"/>
      <c r="AS38" s="138" t="s">
        <v>355</v>
      </c>
      <c r="AT38" s="173"/>
      <c r="AU38" s="272" t="s">
        <v>602</v>
      </c>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t="s">
        <v>602</v>
      </c>
      <c r="AC39" s="552"/>
      <c r="AD39" s="552"/>
      <c r="AE39" s="365" t="s">
        <v>602</v>
      </c>
      <c r="AF39" s="366"/>
      <c r="AG39" s="366"/>
      <c r="AH39" s="366"/>
      <c r="AI39" s="365" t="s">
        <v>602</v>
      </c>
      <c r="AJ39" s="366"/>
      <c r="AK39" s="366"/>
      <c r="AL39" s="366"/>
      <c r="AM39" s="365" t="s">
        <v>602</v>
      </c>
      <c r="AN39" s="366"/>
      <c r="AO39" s="366"/>
      <c r="AP39" s="366"/>
      <c r="AQ39" s="112" t="s">
        <v>602</v>
      </c>
      <c r="AR39" s="113"/>
      <c r="AS39" s="113"/>
      <c r="AT39" s="114"/>
      <c r="AU39" s="366" t="s">
        <v>602</v>
      </c>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602</v>
      </c>
      <c r="AC40" s="523"/>
      <c r="AD40" s="523"/>
      <c r="AE40" s="365" t="s">
        <v>602</v>
      </c>
      <c r="AF40" s="366"/>
      <c r="AG40" s="366"/>
      <c r="AH40" s="366"/>
      <c r="AI40" s="365" t="s">
        <v>602</v>
      </c>
      <c r="AJ40" s="366"/>
      <c r="AK40" s="366"/>
      <c r="AL40" s="366"/>
      <c r="AM40" s="365" t="s">
        <v>602</v>
      </c>
      <c r="AN40" s="366"/>
      <c r="AO40" s="366"/>
      <c r="AP40" s="366"/>
      <c r="AQ40" s="112" t="s">
        <v>602</v>
      </c>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602</v>
      </c>
      <c r="AF41" s="366"/>
      <c r="AG41" s="366"/>
      <c r="AH41" s="366"/>
      <c r="AI41" s="365" t="s">
        <v>602</v>
      </c>
      <c r="AJ41" s="366"/>
      <c r="AK41" s="366"/>
      <c r="AL41" s="366"/>
      <c r="AM41" s="365" t="s">
        <v>602</v>
      </c>
      <c r="AN41" s="366"/>
      <c r="AO41" s="366"/>
      <c r="AP41" s="366"/>
      <c r="AQ41" s="112" t="s">
        <v>602</v>
      </c>
      <c r="AR41" s="113"/>
      <c r="AS41" s="113"/>
      <c r="AT41" s="114"/>
      <c r="AU41" s="366" t="s">
        <v>602</v>
      </c>
      <c r="AV41" s="366"/>
      <c r="AW41" s="366"/>
      <c r="AX41" s="368"/>
    </row>
    <row r="42" spans="1:50" ht="23.25" hidden="1" customHeight="1" x14ac:dyDescent="0.15">
      <c r="A42" s="898" t="s">
        <v>505</v>
      </c>
      <c r="B42" s="899"/>
      <c r="C42" s="899"/>
      <c r="D42" s="899"/>
      <c r="E42" s="899"/>
      <c r="F42" s="900"/>
      <c r="G42" s="904" t="s">
        <v>566</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508</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t="s">
        <v>597</v>
      </c>
      <c r="H82" s="502"/>
      <c r="I82" s="502"/>
      <c r="J82" s="502"/>
      <c r="K82" s="502"/>
      <c r="L82" s="502"/>
      <c r="M82" s="502"/>
      <c r="N82" s="502"/>
      <c r="O82" s="502"/>
      <c r="P82" s="502"/>
      <c r="Q82" s="502"/>
      <c r="R82" s="502"/>
      <c r="S82" s="502"/>
      <c r="T82" s="502"/>
      <c r="U82" s="502"/>
      <c r="V82" s="502"/>
      <c r="W82" s="502"/>
      <c r="X82" s="502"/>
      <c r="Y82" s="502"/>
      <c r="Z82" s="502"/>
      <c r="AA82" s="753"/>
      <c r="AB82" s="501" t="s">
        <v>571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t="s">
        <v>571</v>
      </c>
      <c r="AR86" s="272"/>
      <c r="AS86" s="138" t="s">
        <v>355</v>
      </c>
      <c r="AT86" s="173"/>
      <c r="AU86" s="272" t="s">
        <v>571</v>
      </c>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t="s">
        <v>571</v>
      </c>
      <c r="H87" s="162"/>
      <c r="I87" s="162"/>
      <c r="J87" s="162"/>
      <c r="K87" s="162"/>
      <c r="L87" s="162"/>
      <c r="M87" s="162"/>
      <c r="N87" s="162"/>
      <c r="O87" s="232"/>
      <c r="P87" s="162" t="s">
        <v>571</v>
      </c>
      <c r="Q87" s="800"/>
      <c r="R87" s="800"/>
      <c r="S87" s="800"/>
      <c r="T87" s="800"/>
      <c r="U87" s="800"/>
      <c r="V87" s="800"/>
      <c r="W87" s="800"/>
      <c r="X87" s="801"/>
      <c r="Y87" s="756" t="s">
        <v>62</v>
      </c>
      <c r="Z87" s="757"/>
      <c r="AA87" s="758"/>
      <c r="AB87" s="552" t="s">
        <v>571</v>
      </c>
      <c r="AC87" s="552"/>
      <c r="AD87" s="552"/>
      <c r="AE87" s="365" t="s">
        <v>571</v>
      </c>
      <c r="AF87" s="366"/>
      <c r="AG87" s="366"/>
      <c r="AH87" s="366"/>
      <c r="AI87" s="365" t="s">
        <v>571</v>
      </c>
      <c r="AJ87" s="366"/>
      <c r="AK87" s="366"/>
      <c r="AL87" s="366"/>
      <c r="AM87" s="365" t="s">
        <v>601</v>
      </c>
      <c r="AN87" s="366"/>
      <c r="AO87" s="366"/>
      <c r="AP87" s="366"/>
      <c r="AQ87" s="112" t="s">
        <v>571</v>
      </c>
      <c r="AR87" s="113"/>
      <c r="AS87" s="113"/>
      <c r="AT87" s="114"/>
      <c r="AU87" s="366" t="s">
        <v>571</v>
      </c>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571</v>
      </c>
      <c r="AC88" s="523"/>
      <c r="AD88" s="523"/>
      <c r="AE88" s="365" t="s">
        <v>571</v>
      </c>
      <c r="AF88" s="366"/>
      <c r="AG88" s="366"/>
      <c r="AH88" s="366"/>
      <c r="AI88" s="365" t="s">
        <v>571</v>
      </c>
      <c r="AJ88" s="366"/>
      <c r="AK88" s="366"/>
      <c r="AL88" s="366"/>
      <c r="AM88" s="365" t="s">
        <v>601</v>
      </c>
      <c r="AN88" s="366"/>
      <c r="AO88" s="366"/>
      <c r="AP88" s="366"/>
      <c r="AQ88" s="112" t="s">
        <v>571</v>
      </c>
      <c r="AR88" s="113"/>
      <c r="AS88" s="113"/>
      <c r="AT88" s="114"/>
      <c r="AU88" s="366" t="s">
        <v>571</v>
      </c>
      <c r="AV88" s="366"/>
      <c r="AW88" s="366"/>
      <c r="AX88" s="368"/>
      <c r="AY88" s="10"/>
      <c r="AZ88" s="10"/>
      <c r="BA88" s="10"/>
      <c r="BB88" s="10"/>
      <c r="BC88" s="10"/>
    </row>
    <row r="89" spans="1:60" ht="23.25" hidden="1"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t="s">
        <v>571</v>
      </c>
      <c r="AF89" s="366"/>
      <c r="AG89" s="366"/>
      <c r="AH89" s="366"/>
      <c r="AI89" s="365" t="s">
        <v>571</v>
      </c>
      <c r="AJ89" s="366"/>
      <c r="AK89" s="366"/>
      <c r="AL89" s="366"/>
      <c r="AM89" s="365" t="s">
        <v>601</v>
      </c>
      <c r="AN89" s="366"/>
      <c r="AO89" s="366"/>
      <c r="AP89" s="366"/>
      <c r="AQ89" s="112" t="s">
        <v>571</v>
      </c>
      <c r="AR89" s="113"/>
      <c r="AS89" s="113"/>
      <c r="AT89" s="114"/>
      <c r="AU89" s="366" t="s">
        <v>571</v>
      </c>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2" t="s">
        <v>605</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571</v>
      </c>
      <c r="AC101" s="552"/>
      <c r="AD101" s="552"/>
      <c r="AE101" s="365" t="s">
        <v>571</v>
      </c>
      <c r="AF101" s="366"/>
      <c r="AG101" s="366"/>
      <c r="AH101" s="367"/>
      <c r="AI101" s="365" t="s">
        <v>571</v>
      </c>
      <c r="AJ101" s="366"/>
      <c r="AK101" s="366"/>
      <c r="AL101" s="367"/>
      <c r="AM101" s="365" t="s">
        <v>571</v>
      </c>
      <c r="AN101" s="366"/>
      <c r="AO101" s="366"/>
      <c r="AP101" s="367"/>
      <c r="AQ101" s="365" t="s">
        <v>602</v>
      </c>
      <c r="AR101" s="366"/>
      <c r="AS101" s="366"/>
      <c r="AT101" s="367"/>
      <c r="AU101" s="365" t="s">
        <v>602</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571</v>
      </c>
      <c r="AC102" s="552"/>
      <c r="AD102" s="552"/>
      <c r="AE102" s="359" t="s">
        <v>571</v>
      </c>
      <c r="AF102" s="359"/>
      <c r="AG102" s="359"/>
      <c r="AH102" s="359"/>
      <c r="AI102" s="359" t="s">
        <v>571</v>
      </c>
      <c r="AJ102" s="359"/>
      <c r="AK102" s="359"/>
      <c r="AL102" s="359"/>
      <c r="AM102" s="359" t="s">
        <v>571</v>
      </c>
      <c r="AN102" s="359"/>
      <c r="AO102" s="359"/>
      <c r="AP102" s="359"/>
      <c r="AQ102" s="815" t="s">
        <v>602</v>
      </c>
      <c r="AR102" s="816"/>
      <c r="AS102" s="816"/>
      <c r="AT102" s="817"/>
      <c r="AU102" s="815" t="s">
        <v>602</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606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571</v>
      </c>
      <c r="AC116" s="302"/>
      <c r="AD116" s="303"/>
      <c r="AE116" s="359" t="s">
        <v>571</v>
      </c>
      <c r="AF116" s="359"/>
      <c r="AG116" s="359"/>
      <c r="AH116" s="359"/>
      <c r="AI116" s="359" t="s">
        <v>571</v>
      </c>
      <c r="AJ116" s="359"/>
      <c r="AK116" s="359"/>
      <c r="AL116" s="359"/>
      <c r="AM116" s="359" t="s">
        <v>571</v>
      </c>
      <c r="AN116" s="359"/>
      <c r="AO116" s="359"/>
      <c r="AP116" s="359"/>
      <c r="AQ116" s="365" t="s">
        <v>602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484</v>
      </c>
      <c r="AC117" s="343"/>
      <c r="AD117" s="344"/>
      <c r="AE117" s="307" t="s">
        <v>571</v>
      </c>
      <c r="AF117" s="307"/>
      <c r="AG117" s="307"/>
      <c r="AH117" s="307"/>
      <c r="AI117" s="307" t="s">
        <v>571</v>
      </c>
      <c r="AJ117" s="307"/>
      <c r="AK117" s="307"/>
      <c r="AL117" s="307"/>
      <c r="AM117" s="307" t="s">
        <v>571</v>
      </c>
      <c r="AN117" s="307"/>
      <c r="AO117" s="307"/>
      <c r="AP117" s="307"/>
      <c r="AQ117" s="307" t="s">
        <v>602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484</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484</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484</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565</v>
      </c>
      <c r="B130" s="992"/>
      <c r="C130" s="991" t="s">
        <v>358</v>
      </c>
      <c r="D130" s="992"/>
      <c r="E130" s="309" t="s">
        <v>387</v>
      </c>
      <c r="F130" s="310"/>
      <c r="G130" s="311" t="s">
        <v>616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571</v>
      </c>
      <c r="AR133" s="272"/>
      <c r="AS133" s="138" t="s">
        <v>355</v>
      </c>
      <c r="AT133" s="173"/>
      <c r="AU133" s="137" t="s">
        <v>571</v>
      </c>
      <c r="AV133" s="137"/>
      <c r="AW133" s="138" t="s">
        <v>300</v>
      </c>
      <c r="AX133" s="139"/>
    </row>
    <row r="134" spans="1:50" ht="39.75" customHeight="1" x14ac:dyDescent="0.15">
      <c r="A134" s="995"/>
      <c r="B134" s="253"/>
      <c r="C134" s="252"/>
      <c r="D134" s="253"/>
      <c r="E134" s="252"/>
      <c r="F134" s="315"/>
      <c r="G134" s="231" t="s">
        <v>566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571</v>
      </c>
      <c r="AC134" s="222"/>
      <c r="AD134" s="222"/>
      <c r="AE134" s="267" t="s">
        <v>571</v>
      </c>
      <c r="AF134" s="113"/>
      <c r="AG134" s="113"/>
      <c r="AH134" s="113"/>
      <c r="AI134" s="267" t="s">
        <v>571</v>
      </c>
      <c r="AJ134" s="113"/>
      <c r="AK134" s="113"/>
      <c r="AL134" s="113"/>
      <c r="AM134" s="267" t="s">
        <v>601</v>
      </c>
      <c r="AN134" s="113"/>
      <c r="AO134" s="113"/>
      <c r="AP134" s="113"/>
      <c r="AQ134" s="267" t="s">
        <v>571</v>
      </c>
      <c r="AR134" s="113"/>
      <c r="AS134" s="113"/>
      <c r="AT134" s="113"/>
      <c r="AU134" s="267" t="s">
        <v>571</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571</v>
      </c>
      <c r="AC135" s="134"/>
      <c r="AD135" s="134"/>
      <c r="AE135" s="267" t="s">
        <v>571</v>
      </c>
      <c r="AF135" s="113"/>
      <c r="AG135" s="113"/>
      <c r="AH135" s="113"/>
      <c r="AI135" s="267" t="s">
        <v>571</v>
      </c>
      <c r="AJ135" s="113"/>
      <c r="AK135" s="113"/>
      <c r="AL135" s="113"/>
      <c r="AM135" s="267" t="s">
        <v>601</v>
      </c>
      <c r="AN135" s="113"/>
      <c r="AO135" s="113"/>
      <c r="AP135" s="113"/>
      <c r="AQ135" s="267" t="s">
        <v>571</v>
      </c>
      <c r="AR135" s="113"/>
      <c r="AS135" s="113"/>
      <c r="AT135" s="113"/>
      <c r="AU135" s="267" t="s">
        <v>571</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571</v>
      </c>
      <c r="AR137" s="272"/>
      <c r="AS137" s="138" t="s">
        <v>355</v>
      </c>
      <c r="AT137" s="173"/>
      <c r="AU137" s="137" t="s">
        <v>571</v>
      </c>
      <c r="AV137" s="137"/>
      <c r="AW137" s="138" t="s">
        <v>300</v>
      </c>
      <c r="AX137" s="139"/>
    </row>
    <row r="138" spans="1:50" ht="39.75" hidden="1" customHeight="1" x14ac:dyDescent="0.15">
      <c r="A138" s="995"/>
      <c r="B138" s="253"/>
      <c r="C138" s="252"/>
      <c r="D138" s="253"/>
      <c r="E138" s="252"/>
      <c r="F138" s="315"/>
      <c r="G138" s="231" t="s">
        <v>580</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571</v>
      </c>
      <c r="AC138" s="222"/>
      <c r="AD138" s="222"/>
      <c r="AE138" s="267" t="s">
        <v>571</v>
      </c>
      <c r="AF138" s="113"/>
      <c r="AG138" s="113"/>
      <c r="AH138" s="113"/>
      <c r="AI138" s="267" t="s">
        <v>571</v>
      </c>
      <c r="AJ138" s="113"/>
      <c r="AK138" s="113"/>
      <c r="AL138" s="113"/>
      <c r="AM138" s="267"/>
      <c r="AN138" s="113"/>
      <c r="AO138" s="113"/>
      <c r="AP138" s="113"/>
      <c r="AQ138" s="267" t="s">
        <v>571</v>
      </c>
      <c r="AR138" s="113"/>
      <c r="AS138" s="113"/>
      <c r="AT138" s="113"/>
      <c r="AU138" s="267" t="s">
        <v>571</v>
      </c>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571</v>
      </c>
      <c r="AC139" s="134"/>
      <c r="AD139" s="134"/>
      <c r="AE139" s="267" t="s">
        <v>571</v>
      </c>
      <c r="AF139" s="113"/>
      <c r="AG139" s="113"/>
      <c r="AH139" s="113"/>
      <c r="AI139" s="267" t="s">
        <v>571</v>
      </c>
      <c r="AJ139" s="113"/>
      <c r="AK139" s="113"/>
      <c r="AL139" s="113"/>
      <c r="AM139" s="267"/>
      <c r="AN139" s="113"/>
      <c r="AO139" s="113"/>
      <c r="AP139" s="113"/>
      <c r="AQ139" s="267" t="s">
        <v>571</v>
      </c>
      <c r="AR139" s="113"/>
      <c r="AS139" s="113"/>
      <c r="AT139" s="113"/>
      <c r="AU139" s="267" t="s">
        <v>571</v>
      </c>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571</v>
      </c>
      <c r="AR141" s="272"/>
      <c r="AS141" s="138" t="s">
        <v>355</v>
      </c>
      <c r="AT141" s="173"/>
      <c r="AU141" s="137" t="s">
        <v>571</v>
      </c>
      <c r="AV141" s="137"/>
      <c r="AW141" s="138" t="s">
        <v>300</v>
      </c>
      <c r="AX141" s="139"/>
    </row>
    <row r="142" spans="1:50" ht="39.75" hidden="1" customHeight="1" x14ac:dyDescent="0.15">
      <c r="A142" s="995"/>
      <c r="B142" s="253"/>
      <c r="C142" s="252"/>
      <c r="D142" s="253"/>
      <c r="E142" s="252"/>
      <c r="F142" s="315"/>
      <c r="G142" s="231" t="s">
        <v>580</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t="s">
        <v>571</v>
      </c>
      <c r="AC142" s="222"/>
      <c r="AD142" s="222"/>
      <c r="AE142" s="267" t="s">
        <v>571</v>
      </c>
      <c r="AF142" s="113"/>
      <c r="AG142" s="113"/>
      <c r="AH142" s="113"/>
      <c r="AI142" s="267" t="s">
        <v>571</v>
      </c>
      <c r="AJ142" s="113"/>
      <c r="AK142" s="113"/>
      <c r="AL142" s="113"/>
      <c r="AM142" s="267"/>
      <c r="AN142" s="113"/>
      <c r="AO142" s="113"/>
      <c r="AP142" s="113"/>
      <c r="AQ142" s="267" t="s">
        <v>571</v>
      </c>
      <c r="AR142" s="113"/>
      <c r="AS142" s="113"/>
      <c r="AT142" s="113"/>
      <c r="AU142" s="267" t="s">
        <v>571</v>
      </c>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571</v>
      </c>
      <c r="AC143" s="134"/>
      <c r="AD143" s="134"/>
      <c r="AE143" s="267" t="s">
        <v>571</v>
      </c>
      <c r="AF143" s="113"/>
      <c r="AG143" s="113"/>
      <c r="AH143" s="113"/>
      <c r="AI143" s="267" t="s">
        <v>571</v>
      </c>
      <c r="AJ143" s="113"/>
      <c r="AK143" s="113"/>
      <c r="AL143" s="113"/>
      <c r="AM143" s="267"/>
      <c r="AN143" s="113"/>
      <c r="AO143" s="113"/>
      <c r="AP143" s="113"/>
      <c r="AQ143" s="267" t="s">
        <v>571</v>
      </c>
      <c r="AR143" s="113"/>
      <c r="AS143" s="113"/>
      <c r="AT143" s="113"/>
      <c r="AU143" s="267" t="s">
        <v>571</v>
      </c>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566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561</v>
      </c>
      <c r="D430" s="251"/>
      <c r="E430" s="239" t="s">
        <v>545</v>
      </c>
      <c r="F430" s="449"/>
      <c r="G430" s="241" t="s">
        <v>374</v>
      </c>
      <c r="H430" s="159"/>
      <c r="I430" s="159"/>
      <c r="J430" s="242" t="s">
        <v>581</v>
      </c>
      <c r="K430" s="243"/>
      <c r="L430" s="243"/>
      <c r="M430" s="243"/>
      <c r="N430" s="243"/>
      <c r="O430" s="243"/>
      <c r="P430" s="243"/>
      <c r="Q430" s="243"/>
      <c r="R430" s="243"/>
      <c r="S430" s="243"/>
      <c r="T430" s="244"/>
      <c r="U430" s="245" t="s">
        <v>566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566</v>
      </c>
      <c r="AF432" s="137"/>
      <c r="AG432" s="138" t="s">
        <v>355</v>
      </c>
      <c r="AH432" s="173"/>
      <c r="AI432" s="183"/>
      <c r="AJ432" s="183"/>
      <c r="AK432" s="183"/>
      <c r="AL432" s="178"/>
      <c r="AM432" s="183"/>
      <c r="AN432" s="183"/>
      <c r="AO432" s="183"/>
      <c r="AP432" s="178"/>
      <c r="AQ432" s="218" t="s">
        <v>566</v>
      </c>
      <c r="AR432" s="137"/>
      <c r="AS432" s="138" t="s">
        <v>355</v>
      </c>
      <c r="AT432" s="173"/>
      <c r="AU432" s="137" t="s">
        <v>566</v>
      </c>
      <c r="AV432" s="137"/>
      <c r="AW432" s="138" t="s">
        <v>300</v>
      </c>
      <c r="AX432" s="139"/>
    </row>
    <row r="433" spans="1:50" ht="23.25" customHeight="1" x14ac:dyDescent="0.15">
      <c r="A433" s="995"/>
      <c r="B433" s="253"/>
      <c r="C433" s="252"/>
      <c r="D433" s="253"/>
      <c r="E433" s="167"/>
      <c r="F433" s="168"/>
      <c r="G433" s="231" t="s">
        <v>566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566</v>
      </c>
      <c r="AC433" s="134"/>
      <c r="AD433" s="134"/>
      <c r="AE433" s="112" t="s">
        <v>581</v>
      </c>
      <c r="AF433" s="113"/>
      <c r="AG433" s="113"/>
      <c r="AH433" s="114"/>
      <c r="AI433" s="112" t="s">
        <v>581</v>
      </c>
      <c r="AJ433" s="113"/>
      <c r="AK433" s="113"/>
      <c r="AL433" s="113"/>
      <c r="AM433" s="112" t="s">
        <v>571</v>
      </c>
      <c r="AN433" s="113"/>
      <c r="AO433" s="113"/>
      <c r="AP433" s="114"/>
      <c r="AQ433" s="112" t="s">
        <v>581</v>
      </c>
      <c r="AR433" s="113"/>
      <c r="AS433" s="113"/>
      <c r="AT433" s="114"/>
      <c r="AU433" s="113" t="s">
        <v>581</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566</v>
      </c>
      <c r="AC434" s="222"/>
      <c r="AD434" s="222"/>
      <c r="AE434" s="112" t="s">
        <v>582</v>
      </c>
      <c r="AF434" s="113"/>
      <c r="AG434" s="113"/>
      <c r="AH434" s="114"/>
      <c r="AI434" s="112" t="s">
        <v>581</v>
      </c>
      <c r="AJ434" s="113"/>
      <c r="AK434" s="113"/>
      <c r="AL434" s="113"/>
      <c r="AM434" s="112" t="s">
        <v>571</v>
      </c>
      <c r="AN434" s="113"/>
      <c r="AO434" s="113"/>
      <c r="AP434" s="114"/>
      <c r="AQ434" s="112" t="s">
        <v>581</v>
      </c>
      <c r="AR434" s="113"/>
      <c r="AS434" s="113"/>
      <c r="AT434" s="114"/>
      <c r="AU434" s="113" t="s">
        <v>581</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582</v>
      </c>
      <c r="AF435" s="113"/>
      <c r="AG435" s="113"/>
      <c r="AH435" s="114"/>
      <c r="AI435" s="112" t="s">
        <v>581</v>
      </c>
      <c r="AJ435" s="113"/>
      <c r="AK435" s="113"/>
      <c r="AL435" s="113"/>
      <c r="AM435" s="112" t="s">
        <v>571</v>
      </c>
      <c r="AN435" s="113"/>
      <c r="AO435" s="113"/>
      <c r="AP435" s="114"/>
      <c r="AQ435" s="112" t="s">
        <v>581</v>
      </c>
      <c r="AR435" s="113"/>
      <c r="AS435" s="113"/>
      <c r="AT435" s="114"/>
      <c r="AU435" s="113" t="s">
        <v>581</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566</v>
      </c>
      <c r="AF457" s="137"/>
      <c r="AG457" s="138" t="s">
        <v>355</v>
      </c>
      <c r="AH457" s="173"/>
      <c r="AI457" s="183"/>
      <c r="AJ457" s="183"/>
      <c r="AK457" s="183"/>
      <c r="AL457" s="178"/>
      <c r="AM457" s="183"/>
      <c r="AN457" s="183"/>
      <c r="AO457" s="183"/>
      <c r="AP457" s="178"/>
      <c r="AQ457" s="218" t="s">
        <v>566</v>
      </c>
      <c r="AR457" s="137"/>
      <c r="AS457" s="138" t="s">
        <v>355</v>
      </c>
      <c r="AT457" s="173"/>
      <c r="AU457" s="137" t="s">
        <v>566</v>
      </c>
      <c r="AV457" s="137"/>
      <c r="AW457" s="138" t="s">
        <v>300</v>
      </c>
      <c r="AX457" s="139"/>
    </row>
    <row r="458" spans="1:50" ht="23.25" customHeight="1" x14ac:dyDescent="0.15">
      <c r="A458" s="995"/>
      <c r="B458" s="253"/>
      <c r="C458" s="252"/>
      <c r="D458" s="253"/>
      <c r="E458" s="167"/>
      <c r="F458" s="168"/>
      <c r="G458" s="231" t="s">
        <v>566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566</v>
      </c>
      <c r="AC458" s="134"/>
      <c r="AD458" s="134"/>
      <c r="AE458" s="112" t="s">
        <v>581</v>
      </c>
      <c r="AF458" s="113"/>
      <c r="AG458" s="113"/>
      <c r="AH458" s="113"/>
      <c r="AI458" s="112" t="s">
        <v>581</v>
      </c>
      <c r="AJ458" s="113"/>
      <c r="AK458" s="113"/>
      <c r="AL458" s="113"/>
      <c r="AM458" s="112" t="s">
        <v>571</v>
      </c>
      <c r="AN458" s="113"/>
      <c r="AO458" s="113"/>
      <c r="AP458" s="114"/>
      <c r="AQ458" s="112" t="s">
        <v>581</v>
      </c>
      <c r="AR458" s="113"/>
      <c r="AS458" s="113"/>
      <c r="AT458" s="114"/>
      <c r="AU458" s="113" t="s">
        <v>581</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566</v>
      </c>
      <c r="AC459" s="222"/>
      <c r="AD459" s="222"/>
      <c r="AE459" s="112" t="s">
        <v>581</v>
      </c>
      <c r="AF459" s="113"/>
      <c r="AG459" s="113"/>
      <c r="AH459" s="114"/>
      <c r="AI459" s="112" t="s">
        <v>582</v>
      </c>
      <c r="AJ459" s="113"/>
      <c r="AK459" s="113"/>
      <c r="AL459" s="113"/>
      <c r="AM459" s="112" t="s">
        <v>571</v>
      </c>
      <c r="AN459" s="113"/>
      <c r="AO459" s="113"/>
      <c r="AP459" s="114"/>
      <c r="AQ459" s="112" t="s">
        <v>581</v>
      </c>
      <c r="AR459" s="113"/>
      <c r="AS459" s="113"/>
      <c r="AT459" s="114"/>
      <c r="AU459" s="113" t="s">
        <v>581</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581</v>
      </c>
      <c r="AF460" s="113"/>
      <c r="AG460" s="113"/>
      <c r="AH460" s="114"/>
      <c r="AI460" s="112" t="s">
        <v>582</v>
      </c>
      <c r="AJ460" s="113"/>
      <c r="AK460" s="113"/>
      <c r="AL460" s="113"/>
      <c r="AM460" s="112" t="s">
        <v>571</v>
      </c>
      <c r="AN460" s="113"/>
      <c r="AO460" s="113"/>
      <c r="AP460" s="114"/>
      <c r="AQ460" s="112" t="s">
        <v>581</v>
      </c>
      <c r="AR460" s="113"/>
      <c r="AS460" s="113"/>
      <c r="AT460" s="114"/>
      <c r="AU460" s="113" t="s">
        <v>582</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566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587</v>
      </c>
      <c r="AE702" s="897"/>
      <c r="AF702" s="897"/>
      <c r="AG702" s="886" t="s">
        <v>607</v>
      </c>
      <c r="AH702" s="887"/>
      <c r="AI702" s="887"/>
      <c r="AJ702" s="887"/>
      <c r="AK702" s="887"/>
      <c r="AL702" s="887"/>
      <c r="AM702" s="887"/>
      <c r="AN702" s="887"/>
      <c r="AO702" s="887"/>
      <c r="AP702" s="887"/>
      <c r="AQ702" s="887"/>
      <c r="AR702" s="887"/>
      <c r="AS702" s="887"/>
      <c r="AT702" s="887"/>
      <c r="AU702" s="887"/>
      <c r="AV702" s="887"/>
      <c r="AW702" s="887"/>
      <c r="AX702" s="888"/>
    </row>
    <row r="703" spans="1:50" ht="7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587</v>
      </c>
      <c r="AE703" s="156"/>
      <c r="AF703" s="156"/>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54.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587</v>
      </c>
      <c r="AE704" s="587"/>
      <c r="AF704" s="587"/>
      <c r="AG704" s="429" t="s">
        <v>584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594</v>
      </c>
      <c r="AE705" s="734"/>
      <c r="AF705" s="734"/>
      <c r="AG705" s="161" t="s">
        <v>571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595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595</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594</v>
      </c>
      <c r="AE708" s="669"/>
      <c r="AF708" s="669"/>
      <c r="AG708" s="527" t="s">
        <v>571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594</v>
      </c>
      <c r="AE709" s="156"/>
      <c r="AF709" s="156"/>
      <c r="AG709" s="665" t="s">
        <v>571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594</v>
      </c>
      <c r="AE710" s="156"/>
      <c r="AF710" s="156"/>
      <c r="AG710" s="665" t="s">
        <v>571</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587</v>
      </c>
      <c r="AE711" s="156"/>
      <c r="AF711" s="156"/>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594</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594</v>
      </c>
      <c r="AE713" s="156"/>
      <c r="AF713" s="157"/>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594</v>
      </c>
      <c r="AE714" s="593"/>
      <c r="AF714" s="594"/>
      <c r="AG714" s="690" t="s">
        <v>571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594</v>
      </c>
      <c r="AE715" s="669"/>
      <c r="AF715" s="778"/>
      <c r="AG715" s="527" t="s">
        <v>571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594</v>
      </c>
      <c r="AE716" s="760"/>
      <c r="AF716" s="760"/>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594</v>
      </c>
      <c r="AE717" s="156"/>
      <c r="AF717" s="156"/>
      <c r="AG717" s="665" t="s">
        <v>571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594</v>
      </c>
      <c r="AE718" s="156"/>
      <c r="AF718" s="156"/>
      <c r="AG718" s="164" t="s">
        <v>571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594</v>
      </c>
      <c r="AE719" s="669"/>
      <c r="AF719" s="669"/>
      <c r="AG719" s="161" t="s">
        <v>571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615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620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621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571</v>
      </c>
      <c r="F737" s="123"/>
      <c r="G737" s="123"/>
      <c r="H737" s="123"/>
      <c r="I737" s="123"/>
      <c r="J737" s="123"/>
      <c r="K737" s="123"/>
      <c r="L737" s="123"/>
      <c r="M737" s="123"/>
      <c r="N737" s="102" t="s">
        <v>542</v>
      </c>
      <c r="O737" s="102"/>
      <c r="P737" s="102"/>
      <c r="Q737" s="102"/>
      <c r="R737" s="123" t="s">
        <v>571</v>
      </c>
      <c r="S737" s="123"/>
      <c r="T737" s="123"/>
      <c r="U737" s="123"/>
      <c r="V737" s="123"/>
      <c r="W737" s="123"/>
      <c r="X737" s="123"/>
      <c r="Y737" s="123"/>
      <c r="Z737" s="123"/>
      <c r="AA737" s="102" t="s">
        <v>541</v>
      </c>
      <c r="AB737" s="102"/>
      <c r="AC737" s="102"/>
      <c r="AD737" s="102"/>
      <c r="AE737" s="123" t="s">
        <v>571</v>
      </c>
      <c r="AF737" s="123"/>
      <c r="AG737" s="123"/>
      <c r="AH737" s="123"/>
      <c r="AI737" s="123"/>
      <c r="AJ737" s="123"/>
      <c r="AK737" s="123"/>
      <c r="AL737" s="123"/>
      <c r="AM737" s="123"/>
      <c r="AN737" s="102" t="s">
        <v>540</v>
      </c>
      <c r="AO737" s="102"/>
      <c r="AP737" s="102"/>
      <c r="AQ737" s="102"/>
      <c r="AR737" s="103" t="s">
        <v>571</v>
      </c>
      <c r="AS737" s="104"/>
      <c r="AT737" s="104"/>
      <c r="AU737" s="104"/>
      <c r="AV737" s="104"/>
      <c r="AW737" s="104"/>
      <c r="AX737" s="105"/>
      <c r="AY737" s="89"/>
      <c r="AZ737" s="89"/>
    </row>
    <row r="738" spans="1:52" ht="24.75" customHeight="1" x14ac:dyDescent="0.15">
      <c r="A738" s="124" t="s">
        <v>539</v>
      </c>
      <c r="B738" s="125"/>
      <c r="C738" s="125"/>
      <c r="D738" s="126"/>
      <c r="E738" s="123" t="s">
        <v>571</v>
      </c>
      <c r="F738" s="123"/>
      <c r="G738" s="123"/>
      <c r="H738" s="123"/>
      <c r="I738" s="123"/>
      <c r="J738" s="123"/>
      <c r="K738" s="123"/>
      <c r="L738" s="123"/>
      <c r="M738" s="123"/>
      <c r="N738" s="102" t="s">
        <v>538</v>
      </c>
      <c r="O738" s="102"/>
      <c r="P738" s="102"/>
      <c r="Q738" s="102"/>
      <c r="R738" s="123" t="s">
        <v>571</v>
      </c>
      <c r="S738" s="123"/>
      <c r="T738" s="123"/>
      <c r="U738" s="123"/>
      <c r="V738" s="123"/>
      <c r="W738" s="123"/>
      <c r="X738" s="123"/>
      <c r="Y738" s="123"/>
      <c r="Z738" s="123"/>
      <c r="AA738" s="102" t="s">
        <v>537</v>
      </c>
      <c r="AB738" s="102"/>
      <c r="AC738" s="102"/>
      <c r="AD738" s="102"/>
      <c r="AE738" s="123" t="s">
        <v>571</v>
      </c>
      <c r="AF738" s="123"/>
      <c r="AG738" s="123"/>
      <c r="AH738" s="123"/>
      <c r="AI738" s="123"/>
      <c r="AJ738" s="123"/>
      <c r="AK738" s="123"/>
      <c r="AL738" s="123"/>
      <c r="AM738" s="123"/>
      <c r="AN738" s="102" t="s">
        <v>533</v>
      </c>
      <c r="AO738" s="102"/>
      <c r="AP738" s="102"/>
      <c r="AQ738" s="102"/>
      <c r="AR738" s="103" t="s">
        <v>593</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t="s">
        <v>586</v>
      </c>
      <c r="J739" s="118"/>
      <c r="K739" s="93" t="str">
        <f>IF(OR(I739="　", I739=""), "", "-")</f>
        <v>-</v>
      </c>
      <c r="L739" s="119">
        <v>22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1"/>
    </row>
    <row r="760" spans="1:50" ht="29.25" customHeight="1" thickBot="1" x14ac:dyDescent="0.2">
      <c r="A760" s="143"/>
      <c r="B760" s="144"/>
      <c r="C760" s="144"/>
      <c r="D760" s="144"/>
      <c r="E760" s="144"/>
      <c r="F760" s="145"/>
      <c r="G760" s="101" t="s">
        <v>596</v>
      </c>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485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599</v>
      </c>
      <c r="H781" s="451"/>
      <c r="I781" s="451"/>
      <c r="J781" s="451"/>
      <c r="K781" s="452"/>
      <c r="L781" s="453" t="s">
        <v>598</v>
      </c>
      <c r="M781" s="454"/>
      <c r="N781" s="454"/>
      <c r="O781" s="454"/>
      <c r="P781" s="454"/>
      <c r="Q781" s="454"/>
      <c r="R781" s="454"/>
      <c r="S781" s="454"/>
      <c r="T781" s="454"/>
      <c r="U781" s="454"/>
      <c r="V781" s="454"/>
      <c r="W781" s="454"/>
      <c r="X781" s="455"/>
      <c r="Y781" s="456">
        <v>28</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601</v>
      </c>
      <c r="D837" s="419"/>
      <c r="E837" s="419"/>
      <c r="F837" s="419"/>
      <c r="G837" s="419"/>
      <c r="H837" s="419"/>
      <c r="I837" s="419"/>
      <c r="J837" s="420" t="s">
        <v>601</v>
      </c>
      <c r="K837" s="421"/>
      <c r="L837" s="421"/>
      <c r="M837" s="421"/>
      <c r="N837" s="421"/>
      <c r="O837" s="421"/>
      <c r="P837" s="426" t="s">
        <v>601</v>
      </c>
      <c r="Q837" s="318"/>
      <c r="R837" s="318"/>
      <c r="S837" s="318"/>
      <c r="T837" s="318"/>
      <c r="U837" s="318"/>
      <c r="V837" s="318"/>
      <c r="W837" s="318"/>
      <c r="X837" s="318"/>
      <c r="Y837" s="319" t="s">
        <v>601</v>
      </c>
      <c r="Z837" s="320"/>
      <c r="AA837" s="320"/>
      <c r="AB837" s="321"/>
      <c r="AC837" s="329"/>
      <c r="AD837" s="424"/>
      <c r="AE837" s="424"/>
      <c r="AF837" s="424"/>
      <c r="AG837" s="424"/>
      <c r="AH837" s="422" t="s">
        <v>601</v>
      </c>
      <c r="AI837" s="423"/>
      <c r="AJ837" s="423"/>
      <c r="AK837" s="423"/>
      <c r="AL837" s="326" t="s">
        <v>601</v>
      </c>
      <c r="AM837" s="327"/>
      <c r="AN837" s="327"/>
      <c r="AO837" s="328"/>
      <c r="AP837" s="322" t="s">
        <v>601</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572</v>
      </c>
      <c r="F1102" s="893"/>
      <c r="G1102" s="893"/>
      <c r="H1102" s="893"/>
      <c r="I1102" s="893"/>
      <c r="J1102" s="420" t="s">
        <v>573</v>
      </c>
      <c r="K1102" s="421"/>
      <c r="L1102" s="421"/>
      <c r="M1102" s="421"/>
      <c r="N1102" s="421"/>
      <c r="O1102" s="421"/>
      <c r="P1102" s="426"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8:Y790">
    <cfRule type="expression" dxfId="2785" priority="13683">
      <formula>IF(RIGHT(TEXT(Y788,"0.#"),1)=".",FALSE,TRUE)</formula>
    </cfRule>
    <cfRule type="expression" dxfId="2784" priority="13684">
      <formula>IF(RIGHT(TEXT(Y788,"0.#"),1)=".",TRUE,FALSE)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 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Y787 Y781">
    <cfRule type="expression" dxfId="703" priority="3">
      <formula>IF(RIGHT(TEXT(Y781,"0.#"),1)=".",FALSE,TRUE)</formula>
    </cfRule>
    <cfRule type="expression" dxfId="702" priority="4">
      <formula>IF(RIGHT(TEXT(Y781,"0.#"),1)=".",TRUE,FALSE)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16383" man="1"/>
    <brk id="699" max="16383" man="1"/>
    <brk id="725" max="16383" man="1"/>
    <brk id="735" max="16383" man="1"/>
    <brk id="8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587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587</v>
      </c>
      <c r="R6" s="13" t="str">
        <f t="shared" si="3"/>
        <v>交付</v>
      </c>
      <c r="S6" s="13" t="str">
        <f t="shared" si="4"/>
        <v>委託・請負、交付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587</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エネルギー対策</v>
      </c>
      <c r="O10" s="13"/>
      <c r="P10" s="13" t="str">
        <f>S8</f>
        <v>委託・請負、交付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6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9"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2019-08-20T06:31:57Z</cp:lastPrinted>
  <dcterms:created xsi:type="dcterms:W3CDTF">2012-03-13T00:50:25Z</dcterms:created>
  <dcterms:modified xsi:type="dcterms:W3CDTF">2019-09-02T11:03:33Z</dcterms:modified>
</cp:coreProperties>
</file>