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_大学技術移転推進室\03 【★企画調査係】\20090401～企画調査係\!!!!照会\R2年度\201110_行政事業レビューシートの修正\02_修正\"/>
    </mc:Choice>
  </mc:AlternateContent>
  <bookViews>
    <workbookView xWindow="0" yWindow="0" windowWidth="21555"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<sst xmlns="http://schemas.openxmlformats.org/spreadsheetml/2006/main" count="2933" uniqueCount="645">
  <si>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</si>
  <si>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</si>
  <si>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</si>
  <si>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</si>
  <si>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</si>
  <si>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</si>
  <si>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</si>
  <si>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</si>
  <si>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</si>
  <si>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</si>
  <si>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</si>
  <si>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</si>
  <si>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</si>
  <si>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</si>
  <si>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</si>
  <si>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</si>
  <si>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</si>
  <si>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</si>
  <si>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</si>
  <si>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</si>
  <si>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</si>
  <si>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</si>
  <si>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</si>
  <si>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</si>
  <si>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</si>
  <si>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</si>
  <si>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</si>
  <si>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</si>
  <si>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</si>
  <si>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</si>
  <si>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</si>
  <si>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</si>
  <si>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</si>
  <si>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</si>
  <si>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</si>
  <si>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</si>
  <si>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</si>
  <si>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</si>
  <si>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</si>
  <si>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</si>
  <si>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</si>
  <si>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</si>
  <si>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</si>
  <si>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</si>
  <si>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</si>
  <si>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</si>
  <si>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</si>
  <si>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</si>
  <si>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</si>
  <si>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</si>
  <si>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</si>
  <si>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</si>
  <si>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</si>
  <si>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</si>
  <si>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</si>
  <si>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</si>
  <si>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</si>
  <si>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</si>
  <si>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</si>
  <si>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</si>
  <si>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</si>
  <si>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</si>
  <si>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</si>
  <si>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</si>
  <si>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</si>
  <si>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</si>
  <si>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</si>
  <si>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</si>
  <si>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</si>
  <si>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</si>
  <si>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</si>
  <si>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</si>
  <si>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</si>
  <si>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</si>
  <si>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</si>
  <si>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</si>
  <si>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</si>
  <si>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</si>
  <si>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</si>
  <si>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</si>
  <si>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</si>
  <si>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</si>
  <si>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</si>
  <si>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</si>
  <si>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</si>
  <si>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</si>
  <si>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</si>
  <si>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</si>
  <si>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</si>
  <si>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</si>
  <si>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</si>
  <si>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</si>
  <si>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</si>
  <si>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</si>
  <si>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</si>
  <si>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</si>
  <si>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</si>
  <si>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</si>
  <si>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</si>
  <si>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</si>
  <si>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</si>
  <si>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</si>
  <si>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</si>
  <si>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</si>
  <si>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</si>
  <si>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</si>
  <si>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</si>
  <si>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</si>
  <si>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</si>
  <si>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</si>
  <si>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</si>
  <si>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</si>
  <si>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</si>
  <si>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</si>
  <si>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</si>
  <si>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</si>
  <si>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</si>
  <si>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</si>
  <si>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</si>
  <si>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</si>
  <si>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</si>
  <si>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</si>
  <si>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</si>
  <si>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</si>
  <si>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</si>
  <si>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</si>
  <si>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</si>
  <si>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</si>
  <si>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</si>
  <si>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</si>
  <si>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</si>
  <si>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</si>
  <si>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</si>
  <si>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</si>
  <si>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</si>
  <si>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</si>
  <si>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</si>
  <si>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</si>
  <si>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</si>
  <si>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</si>
  <si>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</si>
  <si>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</si>
  <si>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</si>
  <si>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</si>
  <si>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</si>
  <si>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</si>
  <si>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</si>
  <si>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</si>
  <si>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</si>
  <si>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</si>
  <si>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</si>
  <si>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</si>
  <si>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</si>
  <si>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</si>
  <si>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</si>
  <si>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</si>
  <si>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</si>
  <si>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</si>
  <si>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</si>
  <si>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</si>
  <si>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</si>
  <si>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</si>
  <si>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</si>
  <si>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</si>
  <si>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</si>
  <si>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</si>
  <si>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</si>
  <si>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</si>
  <si>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</si>
  <si>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</si>
  <si>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</si>
  <si>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</si>
  <si>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</si>
  <si>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</si>
  <si>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</si>
  <si>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</si>
  <si>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</si>
  <si>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</si>
  <si>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</si>
  <si>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</si>
  <si>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</si>
  <si>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</si>
  <si>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</si>
  <si>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</si>
  <si>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</si>
  <si>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</si>
  <si>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</si>
  <si>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</si>
  <si>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</si>
  <si>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</si>
  <si>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</si>
  <si>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</si>
  <si>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</si>
  <si>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</si>
  <si>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</si>
  <si>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</si>
  <si>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</si>
  <si>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</si>
  <si>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</si>
  <si>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</si>
  <si>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</si>
  <si>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</si>
  <si>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</si>
  <si>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</si>
  <si>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</si>
  <si>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</si>
  <si>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</si>
  <si>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</si>
  <si>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</si>
  <si>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</si>
  <si>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</si>
  <si>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</si>
  <si>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</si>
  <si>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</si>
  <si>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</si>
  <si>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</si>
  <si>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</si>
  <si>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</si>
  <si>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</si>
  <si>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</si>
  <si>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</si>
  <si>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</si>
  <si>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</si>
  <si>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</si>
  <si>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</si>
  <si>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</si>
  <si>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</si>
  <si>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</si>
  <si>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</si>
  <si>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</si>
  <si>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</si>
  <si>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</si>
  <si>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</si>
  <si>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</si>
  <si>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</si>
  <si>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</si>
  <si>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</si>
  <si>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</si>
  <si>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</si>
  <si>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</si>
  <si>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</si>
  <si>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</si>
  <si>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</si>
  <si>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</si>
  <si>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</si>
  <si>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</si>
  <si>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</si>
  <si>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</si>
  <si>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</si>
  <si>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</si>
  <si>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</si>
  <si>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</si>
  <si>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</si>
  <si>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</si>
  <si>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</si>
  <si>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</si>
  <si>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</si>
  <si>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</si>
  <si>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</si>
  <si>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</si>
  <si>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</si>
  <si>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</si>
  <si>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</si>
  <si>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</si>
  <si>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</si>
  <si>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</si>
  <si>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</si>
  <si>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</si>
  <si>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</si>
  <si>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</si>
  <si>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</si>
  <si>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</si>
  <si>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</si>
  <si>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</si>
  <si>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</si>
  <si>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</si>
  <si>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</si>
  <si>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</si>
  <si>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</si>
  <si>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</si>
  <si>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</si>
  <si>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</si>
  <si>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</si>
  <si>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</si>
  <si>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</si>
  <si>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</si>
  <si>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</si>
  <si>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</si>
  <si>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</si>
  <si>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</si>
  <si>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</si>
  <si>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</si>
  <si>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</si>
  <si>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</si>
  <si>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</si>
  <si>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</si>
  <si>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</si>
  <si>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</si>
  <si>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</si>
  <si>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</si>
  <si>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</si>
  <si>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</si>
  <si>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</si>
  <si>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</si>
  <si>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</si>
  <si>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</si>
  <si>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</si>
  <si>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</si>
  <si>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</si>
  <si>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</si>
  <si>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</si>
  <si>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</si>
  <si>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</si>
  <si>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</si>
  <si>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</si>
  <si>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</si>
  <si>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</si>
  <si>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</si>
  <si>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</si>
  <si>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</si>
  <si>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</si>
  <si>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</si>
  <si>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</si>
  <si>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</si>
  <si>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</si>
  <si>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</si>
  <si>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</si>
  <si>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</si>
  <si>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</si>
  <si>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</si>
  <si>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</si>
  <si>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</si>
  <si>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</si>
  <si>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</si>
  <si>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</si>
  <si>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</si>
  <si>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</si>
  <si>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</si>
  <si>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</si>
  <si>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</si>
  <si>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</si>
  <si>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</si>
  <si>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</si>
  <si>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</si>
  <si>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</si>
  <si>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</si>
  <si>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</si>
  <si>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</si>
  <si>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</si>
  <si>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</si>
  <si>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</si>
  <si>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</si>
  <si>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</si>
  <si>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</si>
  <si>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</si>
  <si>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</si>
  <si>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</si>
  <si>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</si>
  <si>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</si>
  <si>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</si>
  <si>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</si>
  <si>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</si>
  <si>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</si>
  <si>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</si>
  <si>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</si>
  <si>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</si>
  <si>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</si>
  <si>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</si>
  <si>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</si>
  <si>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</si>
  <si>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</si>
  <si>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</si>
  <si>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</si>
  <si>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</si>
  <si>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</si>
  <si>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</si>
  <si>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</si>
  <si>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</si>
  <si>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</si>
  <si>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</si>
  <si>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</si>
  <si>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</si>
  <si>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</si>
  <si>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</si>
  <si>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</si>
  <si>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</si>
  <si>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</si>
  <si>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</si>
  <si>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</si>
  <si>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</si>
  <si>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</si>
  <si>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</si>
  <si>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</si>
  <si>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</si>
  <si>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</si>
  <si>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</si>
  <si>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</si>
  <si>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</si>
  <si>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</si>
  <si>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</si>
  <si>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</si>
  <si>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</si>
  <si>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</si>
  <si>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</si>
  <si>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</si>
  <si>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</si>
  <si>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</si>
  <si>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</si>
  <si>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</si>
  <si>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</si>
  <si>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</si>
  <si>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</si>
  <si>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</si>
  <si>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</si>
  <si>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</si>
  <si>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</si>
  <si>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</si>
  <si>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</si>
  <si>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</si>
  <si>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</si>
  <si>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</si>
  <si>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</si>
  <si>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</si>
  <si>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</si>
  <si>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</si>
  <si>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</si>
  <si>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</si>
  <si>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</si>
  <si>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</si>
  <si>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</si>
  <si>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</si>
  <si>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</si>
  <si>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</si>
  <si>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</si>
  <si>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</si>
  <si>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</si>
  <si>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</si>
  <si>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</si>
  <si>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</si>
  <si>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</si>
  <si>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</si>
  <si>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</si>
  <si>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</si>
  <si>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</si>
  <si>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</si>
  <si>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</si>
  <si>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</si>
  <si>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</si>
  <si>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</si>
  <si>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</si>
  <si>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</si>
  <si>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</si>
  <si>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</si>
  <si>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</si>
  <si>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</si>
  <si>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</si>
  <si>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</si>
  <si>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</si>
  <si>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</si>
  <si>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</si>
  <si>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</si>
  <si>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</si>
  <si>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</si>
  <si>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</si>
  <si>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</si>
  <si>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</si>
  <si>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</si>
  <si>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</si>
  <si>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</si>
  <si>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</si>
  <si>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</si>
  <si>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</si>
  <si>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</si>
  <si>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</si>
  <si>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</si>
  <si>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</si>
  <si>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</si>
  <si>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</si>
  <si>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</si>
  <si>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</si>
  <si>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</si>
  <si>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</si>
  <si>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</si>
  <si>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</si>
  <si>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</si>
  <si>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</si>
  <si>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</si>
  <si>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</si>
  <si>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</si>
  <si>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</si>
  <si>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</si>
  <si>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</si>
  <si>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</si>
  <si>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</si>
  <si>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</si>
  <si>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</si>
  <si>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</si>
  <si>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</si>
  <si>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</si>
  <si>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</si>
  <si>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</si>
  <si>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</si>
  <si>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</si>
  <si>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</si>
  <si>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</si>
  <si>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</si>
  <si>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</si>
  <si>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</si>
  <si>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</si>
  <si>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</si>
  <si>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</si>
  <si>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</si>
  <si>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</si>
  <si>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</si>
  <si>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</si>
  <si>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</si>
  <si>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</si>
  <si>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</si>
  <si>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</si>
  <si>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</si>
  <si>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</si>
  <si>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</si>
  <si>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</si>
  <si>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</si>
  <si>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</si>
  <si>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</si>
  <si>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</si>
  <si>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</si>
  <si>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</si>
  <si>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</si>
  <si>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</si>
  <si>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</si>
  <si>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</si>
  <si>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</si>
  <si>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</si>
  <si>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</si>
  <si>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</si>
  <si>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</si>
  <si>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</si>
  <si>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</si>
  <si>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</si>
  <si>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</si>
  <si>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</si>
  <si>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</si>
  <si>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</si>
  <si>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</si>
  <si>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</si>
  <si>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</si>
  <si>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</si>
  <si>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</si>
  <si>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</si>
  <si>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</si>
  <si>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</si>
  <si>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</si>
  <si>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</si>
  <si>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</si>
  <si>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</si>
  <si>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</si>
  <si>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</si>
  <si>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</si>
  <si>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</si>
  <si>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</si>
  <si>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</si>
  <si>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</si>
  <si>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</si>
  <si>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</si>
  <si>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</si>
  <si>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t>
  </si>
  <si>
    <t>-</t>
    <phoneticPr fontId="5"/>
  </si>
  <si>
    <t>-</t>
    <phoneticPr fontId="5"/>
  </si>
  <si>
    <t>-</t>
    <phoneticPr fontId="5"/>
  </si>
  <si>
    <t>-</t>
    <phoneticPr fontId="5"/>
  </si>
  <si>
    <t>文部科学省</t>
    <phoneticPr fontId="5"/>
  </si>
  <si>
    <t>平成３１年度</t>
  </si>
  <si>
    <t>○統合イノベーション戦略（平成30年6月15日閣議決定）
○未来投資戦略2018（平成30年6月15日）
○知的財産推進計画2018（平成30年6月12日）</t>
  </si>
  <si>
    <t>地域産学官連携科学技術振興事業費補助金</t>
  </si>
  <si>
    <t>件数</t>
  </si>
  <si>
    <t>イノベーションマネジメントハブ拠点数</t>
  </si>
  <si>
    <t>拠点</t>
  </si>
  <si>
    <t>百万円</t>
  </si>
  <si>
    <t>百万円/拠点数</t>
    <phoneticPr fontId="5"/>
  </si>
  <si>
    <t>／　</t>
    <phoneticPr fontId="5"/>
  </si>
  <si>
    <t>　　/</t>
    <phoneticPr fontId="5"/>
  </si>
  <si>
    <t>／　　　　　　　　　　　　　　</t>
    <phoneticPr fontId="5"/>
  </si>
  <si>
    <t>ＴＬＯの広域化を支援することによって大学の知財マネジメントは強化され、技術移転が促進されることで、測定指標である「大学等の特許権実施許諾等の件数」の増加に資する体制整備等はもとより、科学技術イノベーション創出を行う環境を整備するという施策の目標の達成に寄与するものである。</t>
  </si>
  <si>
    <t>-</t>
    <phoneticPr fontId="5"/>
  </si>
  <si>
    <t>-</t>
    <phoneticPr fontId="5"/>
  </si>
  <si>
    <t>統合イノベーション戦略（平成30年6月15日閣議決定）等でも言及がある通り、大学の知財マネジメント強化に向けた新体制を構築させる事業であるため、国民や社会のニーズを的確に反映している。</t>
  </si>
  <si>
    <t>個別のＴＬＯによる取組を超えて、ＴＬＯ等の広域化・ネットワーク化を目的とするため、その構築が実現される前の段階では、地方自治体、民間等での実施は困難である。</t>
  </si>
  <si>
    <t>当事業は、統合イノベーション戦略（平成30年6月15日閣議決定）等において必要性が明記されているなど、政策の優先度が極めて高い事業である。</t>
  </si>
  <si>
    <t>外部有識者による有識者委員会を組織し、優れた計画を提案した機関を選定することで競争性を確保する予定である。</t>
  </si>
  <si>
    <t>受益者にも相応の負担を求めることとする。</t>
  </si>
  <si>
    <t>事業実施機関における経費は選定時に精査しており、単位当たりコスト等の水準は妥当である。</t>
  </si>
  <si>
    <t>公募要領により、事業目的に即した費目・使途を適切なものに定める予定である。</t>
  </si>
  <si>
    <t>優れた技術移転活動を行う先進的なＴＬＯ等の広域化・ネットワーク化により、我が国の多くの大学が先進的なＴＬＯ等を通じて技術移転活動を実施するためのハブ形成を支援するプログラムは他部局・他府省では行っていない。</t>
  </si>
  <si>
    <t>新31</t>
  </si>
  <si>
    <t>○</t>
  </si>
  <si>
    <t>7-1 産学官における人材・知・資金の好循環システムの構築</t>
    <phoneticPr fontId="5"/>
  </si>
  <si>
    <t>イノベーションマネジメントハブ形成支援事業</t>
    <phoneticPr fontId="5"/>
  </si>
  <si>
    <t>科学技術・学術政策局</t>
    <phoneticPr fontId="5"/>
  </si>
  <si>
    <t>産業連携・地域支援課</t>
    <phoneticPr fontId="5"/>
  </si>
  <si>
    <t>-</t>
    <phoneticPr fontId="5"/>
  </si>
  <si>
    <t>人件費</t>
    <rPh sb="0" eb="3">
      <t>ジンケンヒ</t>
    </rPh>
    <phoneticPr fontId="5"/>
  </si>
  <si>
    <t>業務実施に係る人件費</t>
    <rPh sb="0" eb="2">
      <t>ギョウム</t>
    </rPh>
    <rPh sb="2" eb="4">
      <t>ジッシ</t>
    </rPh>
    <rPh sb="5" eb="6">
      <t>カカ</t>
    </rPh>
    <rPh sb="7" eb="10">
      <t>ジンケンヒ</t>
    </rPh>
    <phoneticPr fontId="5"/>
  </si>
  <si>
    <t>事業実施費</t>
    <rPh sb="0" eb="2">
      <t>ジギョウ</t>
    </rPh>
    <rPh sb="2" eb="4">
      <t>ジッシ</t>
    </rPh>
    <rPh sb="4" eb="5">
      <t>ヒ</t>
    </rPh>
    <phoneticPr fontId="5"/>
  </si>
  <si>
    <t>事業実施に係る費用</t>
    <rPh sb="0" eb="2">
      <t>ジギョウ</t>
    </rPh>
    <rPh sb="2" eb="4">
      <t>ジッシ</t>
    </rPh>
    <rPh sb="5" eb="6">
      <t>カカ</t>
    </rPh>
    <rPh sb="7" eb="9">
      <t>ヒヨウ</t>
    </rPh>
    <phoneticPr fontId="5"/>
  </si>
  <si>
    <t>設備備品費</t>
    <rPh sb="0" eb="2">
      <t>セツビ</t>
    </rPh>
    <rPh sb="2" eb="5">
      <t>ビヒンヒ</t>
    </rPh>
    <phoneticPr fontId="5"/>
  </si>
  <si>
    <t>設備備品に係る費用</t>
    <rPh sb="0" eb="2">
      <t>セツビ</t>
    </rPh>
    <rPh sb="2" eb="4">
      <t>ビヒン</t>
    </rPh>
    <phoneticPr fontId="5"/>
  </si>
  <si>
    <t>28/3</t>
    <phoneticPr fontId="5"/>
  </si>
  <si>
    <t>優れた技術移転活動を行うTLOが、提携関係のない大学に新たにライセンスアソシエイトを派遣し、もしくは複数の地方大学の拠点となるブランチ等を設置し、大学における経営戦略等の提案やライセンス先の開拓、シーズの最適な活用方法の提案などの取組を行い、技術移転等の機会を拡大する。</t>
    <rPh sb="73" eb="75">
      <t>ダイガク</t>
    </rPh>
    <rPh sb="79" eb="81">
      <t>ケイエイ</t>
    </rPh>
    <rPh sb="81" eb="83">
      <t>センリャク</t>
    </rPh>
    <rPh sb="83" eb="84">
      <t>トウ</t>
    </rPh>
    <rPh sb="85" eb="87">
      <t>テイアン</t>
    </rPh>
    <rPh sb="93" eb="94">
      <t>サキ</t>
    </rPh>
    <rPh sb="95" eb="97">
      <t>カイタク</t>
    </rPh>
    <rPh sb="102" eb="104">
      <t>サイテキ</t>
    </rPh>
    <rPh sb="105" eb="107">
      <t>カツヨウ</t>
    </rPh>
    <rPh sb="107" eb="109">
      <t>ホウホウ</t>
    </rPh>
    <rPh sb="110" eb="112">
      <t>テイアン</t>
    </rPh>
    <rPh sb="121" eb="123">
      <t>ギジュツ</t>
    </rPh>
    <rPh sb="123" eb="125">
      <t>イテン</t>
    </rPh>
    <rPh sb="125" eb="126">
      <t>トウ</t>
    </rPh>
    <rPh sb="127" eb="129">
      <t>キカイ</t>
    </rPh>
    <rPh sb="130" eb="132">
      <t>カクダイ</t>
    </rPh>
    <phoneticPr fontId="5"/>
  </si>
  <si>
    <t>-</t>
    <phoneticPr fontId="5"/>
  </si>
  <si>
    <t>-</t>
    <phoneticPr fontId="5"/>
  </si>
  <si>
    <t>大学における研究成果の社会還元を促進するため、大学、産業界、技術移転機関（TLO）のネットワーク強化を図り、ハブの形成を促すとともに、大学における知財の効果的活用や共同研究の構築に資する環境整備を図る。</t>
    <rPh sb="57" eb="59">
      <t>ケイセイ</t>
    </rPh>
    <rPh sb="60" eb="61">
      <t>ウナガ</t>
    </rPh>
    <phoneticPr fontId="5"/>
  </si>
  <si>
    <t>-</t>
    <phoneticPr fontId="5"/>
  </si>
  <si>
    <t>-</t>
    <phoneticPr fontId="5"/>
  </si>
  <si>
    <t>百万円</t>
    <rPh sb="0" eb="3">
      <t>ヒャクマンエン</t>
    </rPh>
    <phoneticPr fontId="5"/>
  </si>
  <si>
    <t>-</t>
    <phoneticPr fontId="5"/>
  </si>
  <si>
    <t>-</t>
    <phoneticPr fontId="5"/>
  </si>
  <si>
    <t>-</t>
    <phoneticPr fontId="5"/>
  </si>
  <si>
    <t>-</t>
    <phoneticPr fontId="5"/>
  </si>
  <si>
    <t>-</t>
    <phoneticPr fontId="5"/>
  </si>
  <si>
    <t>交付決定額／実施拠点数　　　　　　　　　　　　　　</t>
    <phoneticPr fontId="5"/>
  </si>
  <si>
    <t>‐</t>
  </si>
  <si>
    <t>-</t>
    <phoneticPr fontId="5"/>
  </si>
  <si>
    <t>百万円</t>
    <rPh sb="0" eb="3">
      <t>ヒャクマンエン</t>
    </rPh>
    <phoneticPr fontId="5"/>
  </si>
  <si>
    <t xml:space="preserve"> 文部科学省「平成29年度大学等における産学連携等実施状況調査」（平成30年2月27日）</t>
    <rPh sb="1" eb="3">
      <t>モンブ</t>
    </rPh>
    <rPh sb="3" eb="6">
      <t>カガクショウ</t>
    </rPh>
    <rPh sb="7" eb="9">
      <t>ヘイセイ</t>
    </rPh>
    <rPh sb="11" eb="13">
      <t>ネンド</t>
    </rPh>
    <rPh sb="13" eb="15">
      <t>ダイガク</t>
    </rPh>
    <rPh sb="15" eb="16">
      <t>トウ</t>
    </rPh>
    <rPh sb="20" eb="22">
      <t>サンガク</t>
    </rPh>
    <rPh sb="22" eb="24">
      <t>レンケイ</t>
    </rPh>
    <rPh sb="24" eb="25">
      <t>トウ</t>
    </rPh>
    <rPh sb="25" eb="27">
      <t>ジッシ</t>
    </rPh>
    <rPh sb="27" eb="29">
      <t>ジョウキョウ</t>
    </rPh>
    <rPh sb="29" eb="31">
      <t>チョウサ</t>
    </rPh>
    <rPh sb="33" eb="35">
      <t>ヘイセイ</t>
    </rPh>
    <rPh sb="37" eb="38">
      <t>ネン</t>
    </rPh>
    <rPh sb="39" eb="40">
      <t>ガツ</t>
    </rPh>
    <rPh sb="42" eb="43">
      <t>ニチ</t>
    </rPh>
    <phoneticPr fontId="5"/>
  </si>
  <si>
    <t>-</t>
    <phoneticPr fontId="5"/>
  </si>
  <si>
    <t xml:space="preserve">   なお、金額は単位未満四捨五入して記載していることから、合計が一致しない場合がある。</t>
    <rPh sb="6" eb="8">
      <t>キンガク</t>
    </rPh>
    <rPh sb="9" eb="11">
      <t>タンイ</t>
    </rPh>
    <rPh sb="11" eb="13">
      <t>ミマン</t>
    </rPh>
    <rPh sb="13" eb="17">
      <t>シシャゴニュウ</t>
    </rPh>
    <rPh sb="19" eb="21">
      <t>キサイ</t>
    </rPh>
    <rPh sb="30" eb="32">
      <t>ゴウケイ</t>
    </rPh>
    <rPh sb="33" eb="35">
      <t>イッチ</t>
    </rPh>
    <rPh sb="38" eb="40">
      <t>バアイ</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</si>
  <si>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</si>
  <si>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無</t>
  </si>
  <si>
    <t>7 イノベーション創出に向けたシステム改革</t>
    <phoneticPr fontId="5"/>
  </si>
  <si>
    <t>産業連携・地域支援課長
斉藤　卓也</t>
    <rPh sb="12" eb="14">
      <t>サイトウ</t>
    </rPh>
    <rPh sb="15" eb="17">
      <t>タクヤ</t>
    </rPh>
    <phoneticPr fontId="5"/>
  </si>
  <si>
    <t>-</t>
    <phoneticPr fontId="5"/>
  </si>
  <si>
    <t>委員等旅費</t>
    <rPh sb="0" eb="2">
      <t>イイン</t>
    </rPh>
    <rPh sb="2" eb="3">
      <t>トウ</t>
    </rPh>
    <phoneticPr fontId="5"/>
  </si>
  <si>
    <t>職員旅費</t>
    <phoneticPr fontId="5"/>
  </si>
  <si>
    <t>諸謝金</t>
    <rPh sb="0" eb="3">
      <t>ショシャキン</t>
    </rPh>
    <phoneticPr fontId="5"/>
  </si>
  <si>
    <t>庁費</t>
    <rPh sb="0" eb="1">
      <t>チョウ</t>
    </rPh>
    <rPh sb="1" eb="2">
      <t>ヒ</t>
    </rPh>
    <phoneticPr fontId="5"/>
  </si>
  <si>
    <t>-</t>
    <phoneticPr fontId="5"/>
  </si>
  <si>
    <t>-</t>
    <phoneticPr fontId="5"/>
  </si>
  <si>
    <t>事業の実施状況等を踏まえ、適切なアウトカムの設定について不断の見直しを図ること。
引き続き事業の着実な実施及び適切な予算執行に努めること。</t>
    <phoneticPr fontId="5"/>
  </si>
  <si>
    <t>※金額は単位未満四捨五入して記載していることから、合計が一致しない場合がある
「新しい日本のための優先課題推進枠」30</t>
    <phoneticPr fontId="5"/>
  </si>
  <si>
    <t>2021年度（令和3年度）までに国公私立大学等における民間企業からの研究資金等受入額を約5割増（2017年度（平成29年度）比）</t>
    <rPh sb="4" eb="6">
      <t>ネンド</t>
    </rPh>
    <rPh sb="7" eb="9">
      <t>レイワ</t>
    </rPh>
    <rPh sb="10" eb="12">
      <t>ネンド</t>
    </rPh>
    <rPh sb="16" eb="20">
      <t>コッコウシリツ</t>
    </rPh>
    <rPh sb="20" eb="22">
      <t>ダイガク</t>
    </rPh>
    <rPh sb="22" eb="23">
      <t>トウ</t>
    </rPh>
    <rPh sb="27" eb="29">
      <t>ミンカン</t>
    </rPh>
    <rPh sb="29" eb="31">
      <t>キギョウ</t>
    </rPh>
    <rPh sb="34" eb="36">
      <t>ケンキュウ</t>
    </rPh>
    <rPh sb="36" eb="39">
      <t>シキンナド</t>
    </rPh>
    <rPh sb="39" eb="41">
      <t>ウケイレ</t>
    </rPh>
    <rPh sb="41" eb="42">
      <t>ガク</t>
    </rPh>
    <rPh sb="43" eb="44">
      <t>ヤク</t>
    </rPh>
    <rPh sb="45" eb="46">
      <t>ワリ</t>
    </rPh>
    <rPh sb="46" eb="47">
      <t>ゾウ</t>
    </rPh>
    <rPh sb="52" eb="54">
      <t>ネンド</t>
    </rPh>
    <rPh sb="55" eb="57">
      <t>ヘイセイ</t>
    </rPh>
    <rPh sb="59" eb="61">
      <t>ネンド</t>
    </rPh>
    <rPh sb="62" eb="63">
      <t>ヒ</t>
    </rPh>
    <phoneticPr fontId="5"/>
  </si>
  <si>
    <t>大学等における民間企業からの研究資金等受入額
（平成30年度実績値は産学連携等実施状況調査に基づき2月頃確定）</t>
    <rPh sb="0" eb="2">
      <t>ダイガク</t>
    </rPh>
    <rPh sb="2" eb="3">
      <t>トウ</t>
    </rPh>
    <rPh sb="7" eb="9">
      <t>ミンカン</t>
    </rPh>
    <rPh sb="9" eb="11">
      <t>キギョウ</t>
    </rPh>
    <rPh sb="14" eb="16">
      <t>ケンキュウ</t>
    </rPh>
    <rPh sb="16" eb="18">
      <t>シキン</t>
    </rPh>
    <rPh sb="18" eb="19">
      <t>トウ</t>
    </rPh>
    <rPh sb="19" eb="21">
      <t>ウケイレ</t>
    </rPh>
    <rPh sb="21" eb="22">
      <t>ガク</t>
    </rPh>
    <rPh sb="38" eb="39">
      <t>トウ</t>
    </rPh>
    <phoneticPr fontId="5"/>
  </si>
  <si>
    <t>大学等の特許権実施許諾等の件数
（平成30年度実績値は産学連携等実施状況調査に基づき2月頃確定）</t>
    <rPh sb="31" eb="32">
      <t>トウ</t>
    </rPh>
    <phoneticPr fontId="5"/>
  </si>
  <si>
    <t>大学等の特許権実施許諾等の収入額
（平成30年度実績値は産学連携等実施状況調査に基づき2月頃確定）</t>
    <rPh sb="32" eb="3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</si>
</sst>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6"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66379</xdr:colOff>
      <xdr:row>741</xdr:row>
      <xdr:rowOff>149679</xdr:rowOff>
    </xdr:from>
    <xdr:to>
      <xdr:col>43</xdr:col>
      <xdr:colOff>143353</xdr:colOff>
      <xdr:row>743</xdr:row>
      <xdr:rowOff>326542</xdr:rowOff>
    </xdr:to>
    <xdr:sp macro="" textlink="">
      <xdr:nvSpPr>
        <xdr:cNvPr id="3" name="Rectangle 4">
          <a:extLst>
            <a:ext uri="{FF2B5EF4-FFF2-40B4-BE49-F238E27FC236}">
              <a16:creationId xmlns:a16="http://schemas.microsoft.com/office/drawing/2014/main" id="{5C203EF9-C4F1-47AF-A229-4CC3A63E30A8}"/>
            </a:ext>
          </a:extLst>
        </xdr:cNvPr>
        <xdr:cNvSpPr>
          <a:spLocks noChangeArrowheads="1"/>
        </xdr:cNvSpPr>
      </xdr:nvSpPr>
      <xdr:spPr bwMode="auto">
        <a:xfrm>
          <a:off x="6801915" y="42372643"/>
          <a:ext cx="2118045" cy="884435"/>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0.3</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0.6</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a:t>
          </a:r>
          <a:r>
            <a:rPr lang="en-US" altLang="ja-JP" sz="1000" b="0" i="0" u="none" strike="noStrike" baseline="0">
              <a:solidFill>
                <a:sysClr val="windowText" lastClr="000000"/>
              </a:solidFill>
              <a:latin typeface="ＭＳ Ｐゴシック"/>
              <a:ea typeface="ＭＳ Ｐゴシック"/>
            </a:rPr>
            <a:t>0.5</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15</xdr:col>
      <xdr:colOff>120084</xdr:colOff>
      <xdr:row>741</xdr:row>
      <xdr:rowOff>331373</xdr:rowOff>
    </xdr:from>
    <xdr:to>
      <xdr:col>32</xdr:col>
      <xdr:colOff>183034</xdr:colOff>
      <xdr:row>743</xdr:row>
      <xdr:rowOff>279449</xdr:rowOff>
    </xdr:to>
    <xdr:sp macro="" textlink="">
      <xdr:nvSpPr>
        <xdr:cNvPr id="4" name="Rectangle 1">
          <a:extLst>
            <a:ext uri="{FF2B5EF4-FFF2-40B4-BE49-F238E27FC236}">
              <a16:creationId xmlns:a16="http://schemas.microsoft.com/office/drawing/2014/main" id="{2B655728-4D51-43D6-BB53-769EF542FD84}"/>
            </a:ext>
          </a:extLst>
        </xdr:cNvPr>
        <xdr:cNvSpPr>
          <a:spLocks noChangeArrowheads="1"/>
        </xdr:cNvSpPr>
      </xdr:nvSpPr>
      <xdr:spPr bwMode="auto">
        <a:xfrm>
          <a:off x="3166683" y="42381447"/>
          <a:ext cx="3515763" cy="64844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195028</xdr:colOff>
      <xdr:row>742</xdr:row>
      <xdr:rowOff>50664</xdr:rowOff>
    </xdr:from>
    <xdr:to>
      <xdr:col>41</xdr:col>
      <xdr:colOff>92617</xdr:colOff>
      <xdr:row>743</xdr:row>
      <xdr:rowOff>344642</xdr:rowOff>
    </xdr:to>
    <xdr:sp macro="" textlink="">
      <xdr:nvSpPr>
        <xdr:cNvPr id="5" name="AutoShape 5">
          <a:extLst>
            <a:ext uri="{FF2B5EF4-FFF2-40B4-BE49-F238E27FC236}">
              <a16:creationId xmlns:a16="http://schemas.microsoft.com/office/drawing/2014/main" id="{6065870A-CD98-48D8-B061-F9616303E5AF}"/>
            </a:ext>
          </a:extLst>
        </xdr:cNvPr>
        <xdr:cNvSpPr>
          <a:spLocks/>
        </xdr:cNvSpPr>
      </xdr:nvSpPr>
      <xdr:spPr bwMode="auto">
        <a:xfrm>
          <a:off x="8359314" y="42627414"/>
          <a:ext cx="101696" cy="647764"/>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188621</xdr:colOff>
      <xdr:row>744</xdr:row>
      <xdr:rowOff>99789</xdr:rowOff>
    </xdr:from>
    <xdr:to>
      <xdr:col>38</xdr:col>
      <xdr:colOff>114496</xdr:colOff>
      <xdr:row>748</xdr:row>
      <xdr:rowOff>139224</xdr:rowOff>
    </xdr:to>
    <xdr:sp macro="" textlink="">
      <xdr:nvSpPr>
        <xdr:cNvPr id="6" name="AutoShape 3">
          <a:extLst>
            <a:ext uri="{FF2B5EF4-FFF2-40B4-BE49-F238E27FC236}">
              <a16:creationId xmlns:a16="http://schemas.microsoft.com/office/drawing/2014/main" id="{9BBAF564-AD9D-4164-9338-71DAD08FBF1B}"/>
            </a:ext>
          </a:extLst>
        </xdr:cNvPr>
        <xdr:cNvSpPr>
          <a:spLocks noChangeArrowheads="1"/>
        </xdr:cNvSpPr>
      </xdr:nvSpPr>
      <xdr:spPr bwMode="auto">
        <a:xfrm>
          <a:off x="2016581" y="43200414"/>
          <a:ext cx="5815966" cy="14401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100">
              <a:solidFill>
                <a:sysClr val="windowText" lastClr="000000"/>
              </a:solidFill>
            </a:rPr>
            <a:t>大学における研究成果の社会還元を促進するため、大学、産業界、技術移転機関（</a:t>
          </a:r>
          <a:r>
            <a:rPr lang="en-US" altLang="ja-JP" sz="1100">
              <a:solidFill>
                <a:sysClr val="windowText" lastClr="000000"/>
              </a:solidFill>
            </a:rPr>
            <a:t>TLO</a:t>
          </a:r>
          <a:r>
            <a:rPr lang="ja-JP" altLang="en-US" sz="1100">
              <a:solidFill>
                <a:sysClr val="windowText" lastClr="000000"/>
              </a:solidFill>
            </a:rPr>
            <a:t>）のネットワーク強化を図り、ハブの形成を促すとともに、大学における知財の効果的活用や共同研究の構築に資する環境整備を図る。</a:t>
          </a:r>
          <a:endParaRPr lang="en-US" altLang="ja-JP" sz="1100">
            <a:solidFill>
              <a:sysClr val="windowText" lastClr="000000"/>
            </a:solidFill>
          </a:endParaRPr>
        </a:p>
      </xdr:txBody>
    </xdr:sp>
    <xdr:clientData/>
  </xdr:twoCellAnchor>
  <xdr:twoCellAnchor>
    <xdr:from>
      <xdr:col>42</xdr:col>
      <xdr:colOff>782</xdr:colOff>
      <xdr:row>742</xdr:row>
      <xdr:rowOff>287604</xdr:rowOff>
    </xdr:from>
    <xdr:to>
      <xdr:col>46</xdr:col>
      <xdr:colOff>59677</xdr:colOff>
      <xdr:row>743</xdr:row>
      <xdr:rowOff>279451</xdr:rowOff>
    </xdr:to>
    <xdr:sp macro="" textlink="">
      <xdr:nvSpPr>
        <xdr:cNvPr id="7" name="Rectangle 6">
          <a:extLst>
            <a:ext uri="{FF2B5EF4-FFF2-40B4-BE49-F238E27FC236}">
              <a16:creationId xmlns:a16="http://schemas.microsoft.com/office/drawing/2014/main" id="{A1DA480F-7AF7-4053-A2E6-2C2C772E1793}"/>
            </a:ext>
          </a:extLst>
        </xdr:cNvPr>
        <xdr:cNvSpPr>
          <a:spLocks noChangeArrowheads="1"/>
        </xdr:cNvSpPr>
      </xdr:nvSpPr>
      <xdr:spPr bwMode="auto">
        <a:xfrm>
          <a:off x="8573282" y="42864354"/>
          <a:ext cx="875324" cy="3456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34489</xdr:colOff>
      <xdr:row>751</xdr:row>
      <xdr:rowOff>213512</xdr:rowOff>
    </xdr:from>
    <xdr:to>
      <xdr:col>32</xdr:col>
      <xdr:colOff>196490</xdr:colOff>
      <xdr:row>756</xdr:row>
      <xdr:rowOff>193232</xdr:rowOff>
    </xdr:to>
    <xdr:sp macro="" textlink="">
      <xdr:nvSpPr>
        <xdr:cNvPr id="8" name="Rectangle 2">
          <a:extLst>
            <a:ext uri="{FF2B5EF4-FFF2-40B4-BE49-F238E27FC236}">
              <a16:creationId xmlns:a16="http://schemas.microsoft.com/office/drawing/2014/main" id="{CB3307E9-6C0E-4995-AEA4-2466F91CDA35}"/>
            </a:ext>
          </a:extLst>
        </xdr:cNvPr>
        <xdr:cNvSpPr>
          <a:spLocks noChangeArrowheads="1"/>
        </xdr:cNvSpPr>
      </xdr:nvSpPr>
      <xdr:spPr bwMode="auto">
        <a:xfrm>
          <a:off x="3070583" y="46147825"/>
          <a:ext cx="3602907" cy="176565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Ａ．地域産学官連携科学技術振興事業費補助金</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TLO</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機関程度）</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21</xdr:col>
      <xdr:colOff>87018</xdr:colOff>
      <xdr:row>749</xdr:row>
      <xdr:rowOff>274208</xdr:rowOff>
    </xdr:from>
    <xdr:to>
      <xdr:col>27</xdr:col>
      <xdr:colOff>12993</xdr:colOff>
      <xdr:row>751</xdr:row>
      <xdr:rowOff>90895</xdr:rowOff>
    </xdr:to>
    <xdr:sp macro="" textlink="">
      <xdr:nvSpPr>
        <xdr:cNvPr id="9" name="Text Box 5">
          <a:extLst>
            <a:ext uri="{FF2B5EF4-FFF2-40B4-BE49-F238E27FC236}">
              <a16:creationId xmlns:a16="http://schemas.microsoft.com/office/drawing/2014/main" id="{A6B4E11A-466E-46FE-A9EF-45E30994F56E}"/>
            </a:ext>
          </a:extLst>
        </xdr:cNvPr>
        <xdr:cNvSpPr txBox="1">
          <a:spLocks noChangeArrowheads="1"/>
        </xdr:cNvSpPr>
      </xdr:nvSpPr>
      <xdr:spPr bwMode="auto">
        <a:xfrm>
          <a:off x="4352257" y="45125752"/>
          <a:ext cx="1144615" cy="517055"/>
        </a:xfrm>
        <a:prstGeom prst="rect">
          <a:avLst/>
        </a:prstGeom>
        <a:solidFill>
          <a:sysClr val="window" lastClr="FFFFFF"/>
        </a:solidFill>
        <a:ln>
          <a:noFill/>
        </a:ln>
        <a:extLst/>
      </xdr:spPr>
      <xdr:txBody>
        <a:bodyPr wrap="none" lIns="90000" tIns="46800" rIns="90000" bIns="46800" anchor="t" upright="1">
          <a:noAutofit/>
        </a:bodyPr>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28431</xdr:colOff>
      <xdr:row>757</xdr:row>
      <xdr:rowOff>115597</xdr:rowOff>
    </xdr:from>
    <xdr:to>
      <xdr:col>33</xdr:col>
      <xdr:colOff>71581</xdr:colOff>
      <xdr:row>761</xdr:row>
      <xdr:rowOff>306607</xdr:rowOff>
    </xdr:to>
    <xdr:sp macro="" textlink="">
      <xdr:nvSpPr>
        <xdr:cNvPr id="10" name="AutoShape 8">
          <a:extLst>
            <a:ext uri="{FF2B5EF4-FFF2-40B4-BE49-F238E27FC236}">
              <a16:creationId xmlns:a16="http://schemas.microsoft.com/office/drawing/2014/main" id="{939C215C-8617-4F57-BC7D-9691CEE25917}"/>
            </a:ext>
          </a:extLst>
        </xdr:cNvPr>
        <xdr:cNvSpPr>
          <a:spLocks noChangeArrowheads="1"/>
        </xdr:cNvSpPr>
      </xdr:nvSpPr>
      <xdr:spPr bwMode="auto">
        <a:xfrm>
          <a:off x="3075030" y="48083777"/>
          <a:ext cx="3699069" cy="2124025"/>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ctr" upright="1"/>
        <a:lstStyle/>
        <a:p>
          <a:pPr>
            <a:lnSpc>
              <a:spcPts val="1300"/>
            </a:lnSpc>
          </a:pPr>
          <a:r>
            <a:rPr lang="ja-JP" altLang="en-US" sz="1100">
              <a:solidFill>
                <a:sysClr val="windowText" lastClr="000000"/>
              </a:solidFill>
              <a:effectLst/>
              <a:latin typeface="+mn-lt"/>
              <a:ea typeface="+mn-ea"/>
              <a:cs typeface="+mn-cs"/>
            </a:rPr>
            <a:t>優れた技術移転活動を行う</a:t>
          </a:r>
          <a:r>
            <a:rPr lang="en-US" altLang="ja-JP" sz="1100">
              <a:solidFill>
                <a:sysClr val="windowText" lastClr="000000"/>
              </a:solidFill>
              <a:effectLst/>
              <a:latin typeface="+mn-lt"/>
              <a:ea typeface="+mn-ea"/>
              <a:cs typeface="+mn-cs"/>
            </a:rPr>
            <a:t>TLO</a:t>
          </a:r>
          <a:r>
            <a:rPr lang="ja-JP" altLang="en-US" sz="1100">
              <a:solidFill>
                <a:sysClr val="windowText" lastClr="000000"/>
              </a:solidFill>
              <a:effectLst/>
              <a:latin typeface="+mn-lt"/>
              <a:ea typeface="+mn-ea"/>
              <a:cs typeface="+mn-cs"/>
            </a:rPr>
            <a:t>が、提携関係のない大学に新たにライセンスアソシエイトを派遣し、もしくは複数の地方大学の拠点となるブランチ等を設置し、大学における経営戦略等の提案やライセンス先の開拓、シーズの最適な活用方法の提案などの取組を行い、技術移転等の機会を拡大する。</a:t>
          </a:r>
          <a:endParaRPr lang="en-US" altLang="ja-JP" sz="1100">
            <a:solidFill>
              <a:sysClr val="windowText" lastClr="000000"/>
            </a:solidFill>
            <a:effectLst/>
            <a:latin typeface="+mn-lt"/>
            <a:ea typeface="+mn-ea"/>
            <a:cs typeface="+mn-cs"/>
          </a:endParaRPr>
        </a:p>
      </xdr:txBody>
    </xdr:sp>
    <xdr:clientData/>
  </xdr:twoCellAnchor>
  <xdr:twoCellAnchor>
    <xdr:from>
      <xdr:col>24</xdr:col>
      <xdr:colOff>50005</xdr:colOff>
      <xdr:row>748</xdr:row>
      <xdr:rowOff>290623</xdr:rowOff>
    </xdr:from>
    <xdr:to>
      <xdr:col>24</xdr:col>
      <xdr:colOff>50005</xdr:colOff>
      <xdr:row>749</xdr:row>
      <xdr:rowOff>252771</xdr:rowOff>
    </xdr:to>
    <xdr:cxnSp macro="">
      <xdr:nvCxnSpPr>
        <xdr:cNvPr id="11" name="直線コネクタ 10">
          <a:extLst>
            <a:ext uri="{FF2B5EF4-FFF2-40B4-BE49-F238E27FC236}">
              <a16:creationId xmlns:a16="http://schemas.microsoft.com/office/drawing/2014/main" id="{20C83464-2AA7-477E-A53C-C7FF56B773BB}"/>
            </a:ext>
          </a:extLst>
        </xdr:cNvPr>
        <xdr:cNvCxnSpPr/>
      </xdr:nvCxnSpPr>
      <xdr:spPr>
        <a:xfrm>
          <a:off x="4924564" y="44791983"/>
          <a:ext cx="0" cy="312332"/>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 zoomScale="75" zoomScaleNormal="75" zoomScaleSheetLayoutView="75" zoomScalePageLayoutView="85" workbookViewId="0">
      <selection activeCell="G138" sqref="G138:X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595</v>
      </c>
      <c r="AP2" s="219"/>
      <c r="AQ2" s="219"/>
      <c r="AR2" s="79" t="str">
        <f>IF(OR(AO2="　", AO2=""), "", "-")</f>
        <v>-</v>
      </c>
      <c r="AS2" s="220">
        <v>16</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598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599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573</v>
      </c>
      <c r="H5" s="558"/>
      <c r="I5" s="558"/>
      <c r="J5" s="558"/>
      <c r="K5" s="558"/>
      <c r="L5" s="558"/>
      <c r="M5" s="559" t="s">
        <v>66</v>
      </c>
      <c r="N5" s="560"/>
      <c r="O5" s="560"/>
      <c r="P5" s="560"/>
      <c r="Q5" s="560"/>
      <c r="R5" s="561"/>
      <c r="S5" s="562" t="s">
        <v>89</v>
      </c>
      <c r="T5" s="558"/>
      <c r="U5" s="558"/>
      <c r="V5" s="558"/>
      <c r="W5" s="558"/>
      <c r="X5" s="563"/>
      <c r="Y5" s="716" t="s">
        <v>3</v>
      </c>
      <c r="Z5" s="717"/>
      <c r="AA5" s="717"/>
      <c r="AB5" s="717"/>
      <c r="AC5" s="717"/>
      <c r="AD5" s="718"/>
      <c r="AE5" s="719" t="s">
        <v>600</v>
      </c>
      <c r="AF5" s="719"/>
      <c r="AG5" s="719"/>
      <c r="AH5" s="719"/>
      <c r="AI5" s="719"/>
      <c r="AJ5" s="719"/>
      <c r="AK5" s="719"/>
      <c r="AL5" s="719"/>
      <c r="AM5" s="719"/>
      <c r="AN5" s="719"/>
      <c r="AO5" s="719"/>
      <c r="AP5" s="720"/>
      <c r="AQ5" s="721" t="s">
        <v>631</v>
      </c>
      <c r="AR5" s="722"/>
      <c r="AS5" s="722"/>
      <c r="AT5" s="722"/>
      <c r="AU5" s="722"/>
      <c r="AV5" s="722"/>
      <c r="AW5" s="722"/>
      <c r="AX5" s="723"/>
    </row>
    <row r="6" spans="1:50" ht="39" customHeight="1" x14ac:dyDescent="0.15">
      <c r="A6" s="726" t="s">
        <v>4</v>
      </c>
      <c r="B6" s="727"/>
      <c r="C6" s="727"/>
      <c r="D6" s="727"/>
      <c r="E6" s="727"/>
      <c r="F6" s="72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567</v>
      </c>
      <c r="H7" s="831"/>
      <c r="I7" s="831"/>
      <c r="J7" s="831"/>
      <c r="K7" s="831"/>
      <c r="L7" s="831"/>
      <c r="M7" s="831"/>
      <c r="N7" s="831"/>
      <c r="O7" s="831"/>
      <c r="P7" s="831"/>
      <c r="Q7" s="831"/>
      <c r="R7" s="831"/>
      <c r="S7" s="831"/>
      <c r="T7" s="831"/>
      <c r="U7" s="831"/>
      <c r="V7" s="831"/>
      <c r="W7" s="831"/>
      <c r="X7" s="832"/>
      <c r="Y7" s="395" t="s">
        <v>512</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科学技術・イノベーション</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1" t="s">
        <v>612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6" customHeight="1" x14ac:dyDescent="0.15">
      <c r="A10" s="741" t="s">
        <v>30</v>
      </c>
      <c r="B10" s="742"/>
      <c r="C10" s="742"/>
      <c r="D10" s="742"/>
      <c r="E10" s="742"/>
      <c r="F10" s="742"/>
      <c r="G10" s="673" t="s">
        <v>609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3"/>
    </row>
    <row r="13" spans="1:50" ht="21" customHeight="1" x14ac:dyDescent="0.15">
      <c r="A13" s="142"/>
      <c r="B13" s="143"/>
      <c r="C13" s="143"/>
      <c r="D13" s="143"/>
      <c r="E13" s="143"/>
      <c r="F13" s="144"/>
      <c r="G13" s="744" t="s">
        <v>6</v>
      </c>
      <c r="H13" s="745"/>
      <c r="I13" s="635" t="s">
        <v>7</v>
      </c>
      <c r="J13" s="636"/>
      <c r="K13" s="636"/>
      <c r="L13" s="636"/>
      <c r="M13" s="636"/>
      <c r="N13" s="636"/>
      <c r="O13" s="637"/>
      <c r="P13" s="108" t="s">
        <v>567</v>
      </c>
      <c r="Q13" s="109"/>
      <c r="R13" s="109"/>
      <c r="S13" s="109"/>
      <c r="T13" s="109"/>
      <c r="U13" s="109"/>
      <c r="V13" s="110"/>
      <c r="W13" s="108" t="s">
        <v>567</v>
      </c>
      <c r="X13" s="109"/>
      <c r="Y13" s="109"/>
      <c r="Z13" s="109"/>
      <c r="AA13" s="109"/>
      <c r="AB13" s="109"/>
      <c r="AC13" s="110"/>
      <c r="AD13" s="108" t="s">
        <v>601</v>
      </c>
      <c r="AE13" s="109"/>
      <c r="AF13" s="109"/>
      <c r="AG13" s="109"/>
      <c r="AH13" s="109"/>
      <c r="AI13" s="109"/>
      <c r="AJ13" s="110"/>
      <c r="AK13" s="108">
        <v>30.3</v>
      </c>
      <c r="AL13" s="109"/>
      <c r="AM13" s="109"/>
      <c r="AN13" s="109"/>
      <c r="AO13" s="109"/>
      <c r="AP13" s="109"/>
      <c r="AQ13" s="110"/>
      <c r="AR13" s="105">
        <v>60.6</v>
      </c>
      <c r="AS13" s="106"/>
      <c r="AT13" s="106"/>
      <c r="AU13" s="106"/>
      <c r="AV13" s="106"/>
      <c r="AW13" s="106"/>
      <c r="AX13" s="394"/>
    </row>
    <row r="14" spans="1:50" ht="21" customHeight="1" x14ac:dyDescent="0.15">
      <c r="A14" s="142"/>
      <c r="B14" s="143"/>
      <c r="C14" s="143"/>
      <c r="D14" s="143"/>
      <c r="E14" s="143"/>
      <c r="F14" s="144"/>
      <c r="G14" s="746"/>
      <c r="H14" s="747"/>
      <c r="I14" s="574" t="s">
        <v>8</v>
      </c>
      <c r="J14" s="629"/>
      <c r="K14" s="629"/>
      <c r="L14" s="629"/>
      <c r="M14" s="629"/>
      <c r="N14" s="629"/>
      <c r="O14" s="630"/>
      <c r="P14" s="108" t="s">
        <v>567</v>
      </c>
      <c r="Q14" s="109"/>
      <c r="R14" s="109"/>
      <c r="S14" s="109"/>
      <c r="T14" s="109"/>
      <c r="U14" s="109"/>
      <c r="V14" s="110"/>
      <c r="W14" s="108" t="s">
        <v>567</v>
      </c>
      <c r="X14" s="109"/>
      <c r="Y14" s="109"/>
      <c r="Z14" s="109"/>
      <c r="AA14" s="109"/>
      <c r="AB14" s="109"/>
      <c r="AC14" s="110"/>
      <c r="AD14" s="108" t="s">
        <v>601</v>
      </c>
      <c r="AE14" s="109"/>
      <c r="AF14" s="109"/>
      <c r="AG14" s="109"/>
      <c r="AH14" s="109"/>
      <c r="AI14" s="109"/>
      <c r="AJ14" s="110"/>
      <c r="AK14" s="108" t="s">
        <v>632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6"/>
      <c r="H15" s="747"/>
      <c r="I15" s="574" t="s">
        <v>51</v>
      </c>
      <c r="J15" s="575"/>
      <c r="K15" s="575"/>
      <c r="L15" s="575"/>
      <c r="M15" s="575"/>
      <c r="N15" s="575"/>
      <c r="O15" s="576"/>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632</v>
      </c>
      <c r="AL15" s="109"/>
      <c r="AM15" s="109"/>
      <c r="AN15" s="109"/>
      <c r="AO15" s="109"/>
      <c r="AP15" s="109"/>
      <c r="AQ15" s="110"/>
      <c r="AR15" s="108" t="s">
        <v>632</v>
      </c>
      <c r="AS15" s="109"/>
      <c r="AT15" s="109"/>
      <c r="AU15" s="109"/>
      <c r="AV15" s="109"/>
      <c r="AW15" s="109"/>
      <c r="AX15" s="628"/>
    </row>
    <row r="16" spans="1:50" ht="21" customHeight="1" x14ac:dyDescent="0.15">
      <c r="A16" s="142"/>
      <c r="B16" s="143"/>
      <c r="C16" s="143"/>
      <c r="D16" s="143"/>
      <c r="E16" s="143"/>
      <c r="F16" s="144"/>
      <c r="G16" s="746"/>
      <c r="H16" s="747"/>
      <c r="I16" s="574" t="s">
        <v>52</v>
      </c>
      <c r="J16" s="575"/>
      <c r="K16" s="575"/>
      <c r="L16" s="575"/>
      <c r="M16" s="575"/>
      <c r="N16" s="575"/>
      <c r="O16" s="576"/>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632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6"/>
      <c r="H17" s="747"/>
      <c r="I17" s="574" t="s">
        <v>50</v>
      </c>
      <c r="J17" s="629"/>
      <c r="K17" s="629"/>
      <c r="L17" s="629"/>
      <c r="M17" s="629"/>
      <c r="N17" s="629"/>
      <c r="O17" s="630"/>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632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30.3</v>
      </c>
      <c r="AL18" s="115"/>
      <c r="AM18" s="115"/>
      <c r="AN18" s="115"/>
      <c r="AO18" s="115"/>
      <c r="AP18" s="115"/>
      <c r="AQ18" s="116"/>
      <c r="AR18" s="114">
        <f>SUM(AR13:AX17)</f>
        <v>60.6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t="s">
        <v>575</v>
      </c>
      <c r="H23" s="187"/>
      <c r="I23" s="187"/>
      <c r="J23" s="187"/>
      <c r="K23" s="187"/>
      <c r="L23" s="187"/>
      <c r="M23" s="187"/>
      <c r="N23" s="187"/>
      <c r="O23" s="188"/>
      <c r="P23" s="105">
        <v>28</v>
      </c>
      <c r="Q23" s="106"/>
      <c r="R23" s="106"/>
      <c r="S23" s="106"/>
      <c r="T23" s="106"/>
      <c r="U23" s="106"/>
      <c r="V23" s="107"/>
      <c r="W23" s="105">
        <v>56</v>
      </c>
      <c r="X23" s="106"/>
      <c r="Y23" s="106"/>
      <c r="Z23" s="106"/>
      <c r="AA23" s="106"/>
      <c r="AB23" s="106"/>
      <c r="AC23" s="107"/>
      <c r="AD23" s="209" t="s">
        <v>640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633</v>
      </c>
      <c r="H24" s="190"/>
      <c r="I24" s="190"/>
      <c r="J24" s="190"/>
      <c r="K24" s="190"/>
      <c r="L24" s="190"/>
      <c r="M24" s="190"/>
      <c r="N24" s="190"/>
      <c r="O24" s="191"/>
      <c r="P24" s="108">
        <v>0.6</v>
      </c>
      <c r="Q24" s="109"/>
      <c r="R24" s="109"/>
      <c r="S24" s="109"/>
      <c r="T24" s="109"/>
      <c r="U24" s="109"/>
      <c r="V24" s="110"/>
      <c r="W24" s="108">
        <v>1.7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634</v>
      </c>
      <c r="H25" s="190"/>
      <c r="I25" s="190"/>
      <c r="J25" s="190"/>
      <c r="K25" s="190"/>
      <c r="L25" s="190"/>
      <c r="M25" s="190"/>
      <c r="N25" s="190"/>
      <c r="O25" s="191"/>
      <c r="P25" s="108">
        <v>0.3</v>
      </c>
      <c r="Q25" s="109"/>
      <c r="R25" s="109"/>
      <c r="S25" s="109"/>
      <c r="T25" s="109"/>
      <c r="U25" s="109"/>
      <c r="V25" s="110"/>
      <c r="W25" s="108">
        <v>1.6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635</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636</v>
      </c>
      <c r="H27" s="190"/>
      <c r="I27" s="190"/>
      <c r="J27" s="190"/>
      <c r="K27" s="190"/>
      <c r="L27" s="190"/>
      <c r="M27" s="190"/>
      <c r="N27" s="190"/>
      <c r="O27" s="191"/>
      <c r="P27" s="108">
        <v>0.5</v>
      </c>
      <c r="Q27" s="109"/>
      <c r="R27" s="109"/>
      <c r="S27" s="109"/>
      <c r="T27" s="109"/>
      <c r="U27" s="109"/>
      <c r="V27" s="110"/>
      <c r="W27" s="108">
        <v>0.3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-0.10000000000000142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30.3</v>
      </c>
      <c r="Q29" s="109"/>
      <c r="R29" s="109"/>
      <c r="S29" s="109"/>
      <c r="T29" s="109"/>
      <c r="U29" s="109"/>
      <c r="V29" s="110"/>
      <c r="W29" s="227">
        <f>AR13</f>
        <v>60.6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33</v>
      </c>
      <c r="AV31" s="271"/>
      <c r="AW31" s="379" t="s">
        <v>300</v>
      </c>
      <c r="AX31" s="380"/>
    </row>
    <row r="32" spans="1:50" ht="23.25" customHeight="1" x14ac:dyDescent="0.15">
      <c r="A32" s="515"/>
      <c r="B32" s="513"/>
      <c r="C32" s="513"/>
      <c r="D32" s="513"/>
      <c r="E32" s="513"/>
      <c r="F32" s="514"/>
      <c r="G32" s="540" t="s">
        <v>641</v>
      </c>
      <c r="H32" s="541"/>
      <c r="I32" s="541"/>
      <c r="J32" s="541"/>
      <c r="K32" s="541"/>
      <c r="L32" s="541"/>
      <c r="M32" s="541"/>
      <c r="N32" s="541"/>
      <c r="O32" s="542"/>
      <c r="P32" s="161" t="s">
        <v>642</v>
      </c>
      <c r="Q32" s="161"/>
      <c r="R32" s="161"/>
      <c r="S32" s="161"/>
      <c r="T32" s="161"/>
      <c r="U32" s="161"/>
      <c r="V32" s="161"/>
      <c r="W32" s="161"/>
      <c r="X32" s="231"/>
      <c r="Y32" s="338" t="s">
        <v>12</v>
      </c>
      <c r="Z32" s="549"/>
      <c r="AA32" s="550"/>
      <c r="AB32" s="522" t="s">
        <v>624</v>
      </c>
      <c r="AC32" s="522"/>
      <c r="AD32" s="522"/>
      <c r="AE32" s="364" t="s">
        <v>623</v>
      </c>
      <c r="AF32" s="365"/>
      <c r="AG32" s="365"/>
      <c r="AH32" s="365"/>
      <c r="AI32" s="364">
        <v>94489</v>
      </c>
      <c r="AJ32" s="365"/>
      <c r="AK32" s="365"/>
      <c r="AL32" s="365"/>
      <c r="AM32" s="364" t="s">
        <v>613</v>
      </c>
      <c r="AN32" s="365"/>
      <c r="AO32" s="365"/>
      <c r="AP32" s="365"/>
      <c r="AQ32" s="111" t="s">
        <v>567</v>
      </c>
      <c r="AR32" s="112"/>
      <c r="AS32" s="112"/>
      <c r="AT32" s="113"/>
      <c r="AU32" s="365" t="s">
        <v>567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624</v>
      </c>
      <c r="AC33" s="522"/>
      <c r="AD33" s="522"/>
      <c r="AE33" s="364" t="s">
        <v>567</v>
      </c>
      <c r="AF33" s="365"/>
      <c r="AG33" s="365"/>
      <c r="AH33" s="365"/>
      <c r="AI33" s="364" t="s">
        <v>567</v>
      </c>
      <c r="AJ33" s="365"/>
      <c r="AK33" s="365"/>
      <c r="AL33" s="365"/>
      <c r="AM33" s="364" t="s">
        <v>614</v>
      </c>
      <c r="AN33" s="365"/>
      <c r="AO33" s="365"/>
      <c r="AP33" s="365"/>
      <c r="AQ33" s="111" t="s">
        <v>567</v>
      </c>
      <c r="AR33" s="112"/>
      <c r="AS33" s="112"/>
      <c r="AT33" s="113"/>
      <c r="AU33" s="365">
        <v>141734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567</v>
      </c>
      <c r="AF34" s="365"/>
      <c r="AG34" s="365"/>
      <c r="AH34" s="365"/>
      <c r="AI34" s="364" t="s">
        <v>567</v>
      </c>
      <c r="AJ34" s="365"/>
      <c r="AK34" s="365"/>
      <c r="AL34" s="365"/>
      <c r="AM34" s="364" t="s">
        <v>614</v>
      </c>
      <c r="AN34" s="365"/>
      <c r="AO34" s="365"/>
      <c r="AP34" s="365"/>
      <c r="AQ34" s="111" t="s">
        <v>567</v>
      </c>
      <c r="AR34" s="112"/>
      <c r="AS34" s="112"/>
      <c r="AT34" s="113"/>
      <c r="AU34" s="365" t="s">
        <v>567</v>
      </c>
      <c r="AV34" s="365"/>
      <c r="AW34" s="365"/>
      <c r="AX34" s="367"/>
    </row>
    <row r="35" spans="1:50" ht="23.25" customHeight="1" x14ac:dyDescent="0.15">
      <c r="A35" s="898" t="s">
        <v>502</v>
      </c>
      <c r="B35" s="899"/>
      <c r="C35" s="899"/>
      <c r="D35" s="899"/>
      <c r="E35" s="899"/>
      <c r="F35" s="900"/>
      <c r="G35" s="904" t="s">
        <v>625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22"/>
      <c r="AC39" s="522"/>
      <c r="AD39" s="52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81"/>
      <c r="AC40" s="681"/>
      <c r="AD40" s="68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22"/>
      <c r="AC46" s="522"/>
      <c r="AD46" s="5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81"/>
      <c r="AC47" s="681"/>
      <c r="AD47" s="68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22"/>
      <c r="AC53" s="522"/>
      <c r="AD53" s="5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81"/>
      <c r="AC54" s="681"/>
      <c r="AD54" s="68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22"/>
      <c r="AC60" s="522"/>
      <c r="AD60" s="5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81"/>
      <c r="AC61" s="681"/>
      <c r="AD61" s="68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532</v>
      </c>
      <c r="AF65" s="369"/>
      <c r="AG65" s="369"/>
      <c r="AH65" s="370"/>
      <c r="AI65" s="368" t="s">
        <v>529</v>
      </c>
      <c r="AJ65" s="369"/>
      <c r="AK65" s="369"/>
      <c r="AL65" s="370"/>
      <c r="AM65" s="375" t="s">
        <v>524</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492</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493</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492</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493</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505</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1"/>
      <c r="C87" s="551"/>
      <c r="D87" s="551"/>
      <c r="E87" s="551"/>
      <c r="F87" s="552"/>
      <c r="G87" s="230"/>
      <c r="H87" s="161"/>
      <c r="I87" s="161"/>
      <c r="J87" s="161"/>
      <c r="K87" s="161"/>
      <c r="L87" s="161"/>
      <c r="M87" s="161"/>
      <c r="N87" s="161"/>
      <c r="O87" s="231"/>
      <c r="P87" s="161"/>
      <c r="Q87" s="800"/>
      <c r="R87" s="800"/>
      <c r="S87" s="800"/>
      <c r="T87" s="800"/>
      <c r="U87" s="800"/>
      <c r="V87" s="800"/>
      <c r="W87" s="800"/>
      <c r="X87" s="801"/>
      <c r="Y87" s="757" t="s">
        <v>62</v>
      </c>
      <c r="Z87" s="758"/>
      <c r="AA87" s="759"/>
      <c r="AB87" s="522"/>
      <c r="AC87" s="522"/>
      <c r="AD87" s="52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1"/>
      <c r="C88" s="551"/>
      <c r="D88" s="551"/>
      <c r="E88" s="551"/>
      <c r="F88" s="552"/>
      <c r="G88" s="232"/>
      <c r="H88" s="233"/>
      <c r="I88" s="233"/>
      <c r="J88" s="233"/>
      <c r="K88" s="233"/>
      <c r="L88" s="233"/>
      <c r="M88" s="233"/>
      <c r="N88" s="233"/>
      <c r="O88" s="234"/>
      <c r="P88" s="802"/>
      <c r="Q88" s="802"/>
      <c r="R88" s="802"/>
      <c r="S88" s="802"/>
      <c r="T88" s="802"/>
      <c r="U88" s="802"/>
      <c r="V88" s="802"/>
      <c r="W88" s="802"/>
      <c r="X88" s="803"/>
      <c r="Y88" s="731" t="s">
        <v>54</v>
      </c>
      <c r="Z88" s="732"/>
      <c r="AA88" s="733"/>
      <c r="AB88" s="681"/>
      <c r="AC88" s="681"/>
      <c r="AD88" s="68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4"/>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800"/>
      <c r="R92" s="800"/>
      <c r="S92" s="800"/>
      <c r="T92" s="800"/>
      <c r="U92" s="800"/>
      <c r="V92" s="800"/>
      <c r="W92" s="800"/>
      <c r="X92" s="801"/>
      <c r="Y92" s="757" t="s">
        <v>62</v>
      </c>
      <c r="Z92" s="758"/>
      <c r="AA92" s="759"/>
      <c r="AB92" s="522"/>
      <c r="AC92" s="522"/>
      <c r="AD92" s="52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2"/>
      <c r="Q93" s="802"/>
      <c r="R93" s="802"/>
      <c r="S93" s="802"/>
      <c r="T93" s="802"/>
      <c r="U93" s="802"/>
      <c r="V93" s="802"/>
      <c r="W93" s="802"/>
      <c r="X93" s="803"/>
      <c r="Y93" s="731" t="s">
        <v>54</v>
      </c>
      <c r="Z93" s="732"/>
      <c r="AA93" s="733"/>
      <c r="AB93" s="681"/>
      <c r="AC93" s="681"/>
      <c r="AD93" s="68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4"/>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1"/>
      <c r="C97" s="551"/>
      <c r="D97" s="551"/>
      <c r="E97" s="551"/>
      <c r="F97" s="552"/>
      <c r="G97" s="230"/>
      <c r="H97" s="161"/>
      <c r="I97" s="161"/>
      <c r="J97" s="161"/>
      <c r="K97" s="161"/>
      <c r="L97" s="161"/>
      <c r="M97" s="161"/>
      <c r="N97" s="161"/>
      <c r="O97" s="231"/>
      <c r="P97" s="161"/>
      <c r="Q97" s="800"/>
      <c r="R97" s="800"/>
      <c r="S97" s="800"/>
      <c r="T97" s="800"/>
      <c r="U97" s="800"/>
      <c r="V97" s="800"/>
      <c r="W97" s="800"/>
      <c r="X97" s="801"/>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2"/>
      <c r="Q98" s="802"/>
      <c r="R98" s="802"/>
      <c r="S98" s="802"/>
      <c r="T98" s="802"/>
      <c r="U98" s="802"/>
      <c r="V98" s="802"/>
      <c r="W98" s="802"/>
      <c r="X98" s="803"/>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1"/>
      <c r="B101" s="492"/>
      <c r="C101" s="492"/>
      <c r="D101" s="492"/>
      <c r="E101" s="492"/>
      <c r="F101" s="493"/>
      <c r="G101" s="161" t="s">
        <v>577</v>
      </c>
      <c r="H101" s="161"/>
      <c r="I101" s="161"/>
      <c r="J101" s="161"/>
      <c r="K101" s="161"/>
      <c r="L101" s="161"/>
      <c r="M101" s="161"/>
      <c r="N101" s="161"/>
      <c r="O101" s="161"/>
      <c r="P101" s="161"/>
      <c r="Q101" s="161"/>
      <c r="R101" s="161"/>
      <c r="S101" s="161"/>
      <c r="T101" s="161"/>
      <c r="U101" s="161"/>
      <c r="V101" s="161"/>
      <c r="W101" s="161"/>
      <c r="X101" s="231"/>
      <c r="Y101" s="814" t="s">
        <v>55</v>
      </c>
      <c r="Z101" s="717"/>
      <c r="AA101" s="718"/>
      <c r="AB101" s="522" t="s">
        <v>578</v>
      </c>
      <c r="AC101" s="522"/>
      <c r="AD101" s="522"/>
      <c r="AE101" s="364" t="s">
        <v>567</v>
      </c>
      <c r="AF101" s="365"/>
      <c r="AG101" s="365"/>
      <c r="AH101" s="366"/>
      <c r="AI101" s="364" t="s">
        <v>567</v>
      </c>
      <c r="AJ101" s="365"/>
      <c r="AK101" s="365"/>
      <c r="AL101" s="366"/>
      <c r="AM101" s="364" t="s">
        <v>567</v>
      </c>
      <c r="AN101" s="365"/>
      <c r="AO101" s="365"/>
      <c r="AP101" s="366"/>
      <c r="AQ101" s="364" t="s">
        <v>567</v>
      </c>
      <c r="AR101" s="365"/>
      <c r="AS101" s="365"/>
      <c r="AT101" s="366"/>
      <c r="AU101" s="364" t="s">
        <v>637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2" t="s">
        <v>578</v>
      </c>
      <c r="AC102" s="522"/>
      <c r="AD102" s="522"/>
      <c r="AE102" s="358" t="s">
        <v>567</v>
      </c>
      <c r="AF102" s="358"/>
      <c r="AG102" s="358"/>
      <c r="AH102" s="358"/>
      <c r="AI102" s="358" t="s">
        <v>567</v>
      </c>
      <c r="AJ102" s="358"/>
      <c r="AK102" s="358"/>
      <c r="AL102" s="358"/>
      <c r="AM102" s="358" t="s">
        <v>567</v>
      </c>
      <c r="AN102" s="358"/>
      <c r="AO102" s="358"/>
      <c r="AP102" s="358"/>
      <c r="AQ102" s="815">
        <v>3</v>
      </c>
      <c r="AR102" s="816"/>
      <c r="AS102" s="816"/>
      <c r="AT102" s="817"/>
      <c r="AU102" s="815">
        <v>3</v>
      </c>
      <c r="AV102" s="816"/>
      <c r="AW102" s="816"/>
      <c r="AX102" s="817"/>
    </row>
    <row r="103" spans="1:60" ht="31.5" hidden="1" customHeight="1" x14ac:dyDescent="0.15">
      <c r="A103" s="488" t="s">
        <v>475</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621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579</v>
      </c>
      <c r="AC116" s="301"/>
      <c r="AD116" s="302"/>
      <c r="AE116" s="358" t="s">
        <v>567</v>
      </c>
      <c r="AF116" s="358"/>
      <c r="AG116" s="358"/>
      <c r="AH116" s="358"/>
      <c r="AI116" s="358" t="s">
        <v>567</v>
      </c>
      <c r="AJ116" s="358"/>
      <c r="AK116" s="358"/>
      <c r="AL116" s="358"/>
      <c r="AM116" s="358" t="s">
        <v>567</v>
      </c>
      <c r="AN116" s="358"/>
      <c r="AO116" s="358"/>
      <c r="AP116" s="358"/>
      <c r="AQ116" s="364">
        <v>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580</v>
      </c>
      <c r="AC117" s="342"/>
      <c r="AD117" s="343"/>
      <c r="AE117" s="306" t="s">
        <v>567</v>
      </c>
      <c r="AF117" s="306"/>
      <c r="AG117" s="306"/>
      <c r="AH117" s="306"/>
      <c r="AI117" s="306" t="s">
        <v>567</v>
      </c>
      <c r="AJ117" s="306"/>
      <c r="AK117" s="306"/>
      <c r="AL117" s="306"/>
      <c r="AM117" s="306" t="s">
        <v>567</v>
      </c>
      <c r="AN117" s="306"/>
      <c r="AO117" s="306"/>
      <c r="AP117" s="306"/>
      <c r="AQ117" s="306"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562</v>
      </c>
      <c r="B130" s="992"/>
      <c r="C130" s="991" t="s">
        <v>358</v>
      </c>
      <c r="D130" s="992"/>
      <c r="E130" s="308" t="s">
        <v>387</v>
      </c>
      <c r="F130" s="309"/>
      <c r="G130" s="310" t="s">
        <v>630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v>33</v>
      </c>
      <c r="AV133" s="136"/>
      <c r="AW133" s="137" t="s">
        <v>300</v>
      </c>
      <c r="AX133" s="138"/>
    </row>
    <row r="134" spans="1:50" ht="39.75" customHeight="1" x14ac:dyDescent="0.15">
      <c r="A134" s="995"/>
      <c r="B134" s="252"/>
      <c r="C134" s="251"/>
      <c r="D134" s="252"/>
      <c r="E134" s="251"/>
      <c r="F134" s="314"/>
      <c r="G134" s="230" t="s">
        <v>643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v>13832</v>
      </c>
      <c r="AF134" s="112"/>
      <c r="AG134" s="112"/>
      <c r="AH134" s="112"/>
      <c r="AI134" s="266">
        <v>15798</v>
      </c>
      <c r="AJ134" s="112"/>
      <c r="AK134" s="112"/>
      <c r="AL134" s="112"/>
      <c r="AM134" s="266" t="s">
        <v>613</v>
      </c>
      <c r="AN134" s="112"/>
      <c r="AO134" s="112"/>
      <c r="AP134" s="112"/>
      <c r="AQ134" s="266" t="s">
        <v>567</v>
      </c>
      <c r="AR134" s="112"/>
      <c r="AS134" s="112"/>
      <c r="AT134" s="112"/>
      <c r="AU134" s="266" t="s">
        <v>567</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567</v>
      </c>
      <c r="AF135" s="112"/>
      <c r="AG135" s="112"/>
      <c r="AH135" s="112"/>
      <c r="AI135" s="266" t="s">
        <v>567</v>
      </c>
      <c r="AJ135" s="112"/>
      <c r="AK135" s="112"/>
      <c r="AL135" s="112"/>
      <c r="AM135" s="266" t="s">
        <v>614</v>
      </c>
      <c r="AN135" s="112"/>
      <c r="AO135" s="112"/>
      <c r="AP135" s="112"/>
      <c r="AQ135" s="266" t="s">
        <v>567</v>
      </c>
      <c r="AR135" s="112"/>
      <c r="AS135" s="112"/>
      <c r="AT135" s="112"/>
      <c r="AU135" s="266">
        <v>25215</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995"/>
      <c r="B138" s="252"/>
      <c r="C138" s="251"/>
      <c r="D138" s="252"/>
      <c r="E138" s="251"/>
      <c r="F138" s="314"/>
      <c r="G138" s="230" t="s">
        <v>644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615</v>
      </c>
      <c r="AC138" s="221"/>
      <c r="AD138" s="221"/>
      <c r="AE138" s="266">
        <v>2576</v>
      </c>
      <c r="AF138" s="112"/>
      <c r="AG138" s="112"/>
      <c r="AH138" s="112"/>
      <c r="AI138" s="266">
        <v>3179</v>
      </c>
      <c r="AJ138" s="112"/>
      <c r="AK138" s="112"/>
      <c r="AL138" s="112"/>
      <c r="AM138" s="266" t="s">
        <v>619</v>
      </c>
      <c r="AN138" s="112"/>
      <c r="AO138" s="112"/>
      <c r="AP138" s="112"/>
      <c r="AQ138" s="266" t="s">
        <v>617</v>
      </c>
      <c r="AR138" s="112"/>
      <c r="AS138" s="112"/>
      <c r="AT138" s="112"/>
      <c r="AU138" s="266" t="s">
        <v>616</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615</v>
      </c>
      <c r="AC139" s="133"/>
      <c r="AD139" s="133"/>
      <c r="AE139" s="266" t="s">
        <v>620</v>
      </c>
      <c r="AF139" s="112"/>
      <c r="AG139" s="112"/>
      <c r="AH139" s="112"/>
      <c r="AI139" s="266" t="s">
        <v>618</v>
      </c>
      <c r="AJ139" s="112"/>
      <c r="AK139" s="112"/>
      <c r="AL139" s="112"/>
      <c r="AM139" s="266" t="s">
        <v>618</v>
      </c>
      <c r="AN139" s="112"/>
      <c r="AO139" s="112"/>
      <c r="AP139" s="112"/>
      <c r="AQ139" s="266" t="s">
        <v>618</v>
      </c>
      <c r="AR139" s="112"/>
      <c r="AS139" s="112"/>
      <c r="AT139" s="112"/>
      <c r="AU139" s="266">
        <v>5998</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584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558</v>
      </c>
      <c r="D430" s="250"/>
      <c r="E430" s="238" t="s">
        <v>542</v>
      </c>
      <c r="F430" s="448"/>
      <c r="G430" s="240" t="s">
        <v>374</v>
      </c>
      <c r="H430" s="158"/>
      <c r="I430" s="158"/>
      <c r="J430" s="241" t="s">
        <v>585</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5"/>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585</v>
      </c>
      <c r="AF433" s="112"/>
      <c r="AG433" s="112"/>
      <c r="AH433" s="113"/>
      <c r="AI433" s="111" t="s">
        <v>585</v>
      </c>
      <c r="AJ433" s="112"/>
      <c r="AK433" s="112"/>
      <c r="AL433" s="112"/>
      <c r="AM433" s="111" t="s">
        <v>567</v>
      </c>
      <c r="AN433" s="112"/>
      <c r="AO433" s="112"/>
      <c r="AP433" s="113"/>
      <c r="AQ433" s="111" t="s">
        <v>585</v>
      </c>
      <c r="AR433" s="112"/>
      <c r="AS433" s="112"/>
      <c r="AT433" s="113"/>
      <c r="AU433" s="112" t="s">
        <v>585</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585</v>
      </c>
      <c r="AF434" s="112"/>
      <c r="AG434" s="112"/>
      <c r="AH434" s="113"/>
      <c r="AI434" s="111" t="s">
        <v>586</v>
      </c>
      <c r="AJ434" s="112"/>
      <c r="AK434" s="112"/>
      <c r="AL434" s="112"/>
      <c r="AM434" s="111" t="s">
        <v>567</v>
      </c>
      <c r="AN434" s="112"/>
      <c r="AO434" s="112"/>
      <c r="AP434" s="113"/>
      <c r="AQ434" s="111" t="s">
        <v>585</v>
      </c>
      <c r="AR434" s="112"/>
      <c r="AS434" s="112"/>
      <c r="AT434" s="113"/>
      <c r="AU434" s="112" t="s">
        <v>585</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2"/>
      <c r="AM435" s="111" t="s">
        <v>567</v>
      </c>
      <c r="AN435" s="112"/>
      <c r="AO435" s="112"/>
      <c r="AP435" s="113"/>
      <c r="AQ435" s="111" t="s">
        <v>585</v>
      </c>
      <c r="AR435" s="112"/>
      <c r="AS435" s="112"/>
      <c r="AT435" s="113"/>
      <c r="AU435" s="112" t="s">
        <v>585</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x14ac:dyDescent="0.15">
      <c r="A458" s="995"/>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586</v>
      </c>
      <c r="AF458" s="112"/>
      <c r="AG458" s="112"/>
      <c r="AH458" s="112"/>
      <c r="AI458" s="111" t="s">
        <v>585</v>
      </c>
      <c r="AJ458" s="112"/>
      <c r="AK458" s="112"/>
      <c r="AL458" s="112"/>
      <c r="AM458" s="111" t="s">
        <v>567</v>
      </c>
      <c r="AN458" s="112"/>
      <c r="AO458" s="112"/>
      <c r="AP458" s="113"/>
      <c r="AQ458" s="111" t="s">
        <v>585</v>
      </c>
      <c r="AR458" s="112"/>
      <c r="AS458" s="112"/>
      <c r="AT458" s="113"/>
      <c r="AU458" s="112" t="s">
        <v>585</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585</v>
      </c>
      <c r="AF459" s="112"/>
      <c r="AG459" s="112"/>
      <c r="AH459" s="113"/>
      <c r="AI459" s="111" t="s">
        <v>585</v>
      </c>
      <c r="AJ459" s="112"/>
      <c r="AK459" s="112"/>
      <c r="AL459" s="112"/>
      <c r="AM459" s="111" t="s">
        <v>567</v>
      </c>
      <c r="AN459" s="112"/>
      <c r="AO459" s="112"/>
      <c r="AP459" s="113"/>
      <c r="AQ459" s="111" t="s">
        <v>585</v>
      </c>
      <c r="AR459" s="112"/>
      <c r="AS459" s="112"/>
      <c r="AT459" s="113"/>
      <c r="AU459" s="112" t="s">
        <v>585</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585</v>
      </c>
      <c r="AJ460" s="112"/>
      <c r="AK460" s="112"/>
      <c r="AL460" s="112"/>
      <c r="AM460" s="111" t="s">
        <v>567</v>
      </c>
      <c r="AN460" s="112"/>
      <c r="AO460" s="112"/>
      <c r="AP460" s="113"/>
      <c r="AQ460" s="111" t="s">
        <v>585</v>
      </c>
      <c r="AR460" s="112"/>
      <c r="AS460" s="112"/>
      <c r="AT460" s="113"/>
      <c r="AU460" s="112" t="s">
        <v>585</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1.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6" t="s">
        <v>596</v>
      </c>
      <c r="AE702" s="897"/>
      <c r="AF702" s="897"/>
      <c r="AG702" s="886" t="s">
        <v>587</v>
      </c>
      <c r="AH702" s="887"/>
      <c r="AI702" s="887"/>
      <c r="AJ702" s="887"/>
      <c r="AK702" s="887"/>
      <c r="AL702" s="887"/>
      <c r="AM702" s="887"/>
      <c r="AN702" s="887"/>
      <c r="AO702" s="887"/>
      <c r="AP702" s="887"/>
      <c r="AQ702" s="887"/>
      <c r="AR702" s="887"/>
      <c r="AS702" s="887"/>
      <c r="AT702" s="887"/>
      <c r="AU702" s="887"/>
      <c r="AV702" s="887"/>
      <c r="AW702" s="887"/>
      <c r="AX702" s="888"/>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596</v>
      </c>
      <c r="AE703" s="155"/>
      <c r="AF703" s="155"/>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596</v>
      </c>
      <c r="AE704" s="586"/>
      <c r="AF704" s="586"/>
      <c r="AG704" s="428" t="s">
        <v>589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622</v>
      </c>
      <c r="AE705" s="735"/>
      <c r="AF705" s="735"/>
      <c r="AG705" s="160" t="s">
        <v>590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5" t="s">
        <v>503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629</v>
      </c>
      <c r="AE707" s="583"/>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622</v>
      </c>
      <c r="AE708" s="668"/>
      <c r="AF708" s="669"/>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622</v>
      </c>
      <c r="AE709" s="155"/>
      <c r="AF709" s="156"/>
      <c r="AG709" s="664" t="s">
        <v>592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622</v>
      </c>
      <c r="AE710" s="155"/>
      <c r="AF710" s="156"/>
      <c r="AG710" s="664" t="s">
        <v>567</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596</v>
      </c>
      <c r="AE711" s="155"/>
      <c r="AF711" s="156"/>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622</v>
      </c>
      <c r="AE712" s="155"/>
      <c r="AF712" s="15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622</v>
      </c>
      <c r="AE714" s="592"/>
      <c r="AF714" s="593"/>
      <c r="AG714" s="691" t="s">
        <v>567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622</v>
      </c>
      <c r="AE715" s="668"/>
      <c r="AF715" s="669"/>
      <c r="AG715" s="526" t="s">
        <v>567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622</v>
      </c>
      <c r="AE716" s="761"/>
      <c r="AF716" s="761"/>
      <c r="AG716" s="664" t="s">
        <v>567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622</v>
      </c>
      <c r="AE717" s="155"/>
      <c r="AF717" s="155"/>
      <c r="AG717" s="664" t="s">
        <v>567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622</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622</v>
      </c>
      <c r="AE719" s="668"/>
      <c r="AF719" s="668"/>
      <c r="AG719" s="160" t="s">
        <v>594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0"/>
      <c r="E726" s="580"/>
      <c r="F726" s="581"/>
      <c r="G726" s="798" t="s">
        <v>626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7" t="s">
        <v>57</v>
      </c>
      <c r="D727" s="698"/>
      <c r="E727" s="698"/>
      <c r="F727" s="699"/>
      <c r="G727" s="796" t="s">
        <v>626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638</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2" t="s">
        <v>639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68" t="s">
        <v>638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t="s">
        <v>567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546</v>
      </c>
      <c r="B737" s="124"/>
      <c r="C737" s="124"/>
      <c r="D737" s="125"/>
      <c r="E737" s="122" t="s">
        <v>567</v>
      </c>
      <c r="F737" s="122"/>
      <c r="G737" s="122"/>
      <c r="H737" s="122"/>
      <c r="I737" s="122"/>
      <c r="J737" s="122"/>
      <c r="K737" s="122"/>
      <c r="L737" s="122"/>
      <c r="M737" s="122"/>
      <c r="N737" s="101" t="s">
        <v>539</v>
      </c>
      <c r="O737" s="101"/>
      <c r="P737" s="101"/>
      <c r="Q737" s="101"/>
      <c r="R737" s="122" t="s">
        <v>567</v>
      </c>
      <c r="S737" s="122"/>
      <c r="T737" s="122"/>
      <c r="U737" s="122"/>
      <c r="V737" s="122"/>
      <c r="W737" s="122"/>
      <c r="X737" s="122"/>
      <c r="Y737" s="122"/>
      <c r="Z737" s="122"/>
      <c r="AA737" s="101" t="s">
        <v>538</v>
      </c>
      <c r="AB737" s="101"/>
      <c r="AC737" s="101"/>
      <c r="AD737" s="101"/>
      <c r="AE737" s="122" t="s">
        <v>567</v>
      </c>
      <c r="AF737" s="122"/>
      <c r="AG737" s="122"/>
      <c r="AH737" s="122"/>
      <c r="AI737" s="122"/>
      <c r="AJ737" s="122"/>
      <c r="AK737" s="122"/>
      <c r="AL737" s="122"/>
      <c r="AM737" s="122"/>
      <c r="AN737" s="101" t="s">
        <v>537</v>
      </c>
      <c r="AO737" s="101"/>
      <c r="AP737" s="101"/>
      <c r="AQ737" s="101"/>
      <c r="AR737" s="102" t="s">
        <v>567</v>
      </c>
      <c r="AS737" s="103"/>
      <c r="AT737" s="103"/>
      <c r="AU737" s="103"/>
      <c r="AV737" s="103"/>
      <c r="AW737" s="103"/>
      <c r="AX737" s="104"/>
      <c r="AY737" s="89"/>
      <c r="AZ737" s="89"/>
    </row>
    <row r="738" spans="1:52" ht="24.75" customHeight="1" x14ac:dyDescent="0.15">
      <c r="A738" s="123" t="s">
        <v>536</v>
      </c>
      <c r="B738" s="124"/>
      <c r="C738" s="124"/>
      <c r="D738" s="125"/>
      <c r="E738" s="122" t="s">
        <v>567</v>
      </c>
      <c r="F738" s="122"/>
      <c r="G738" s="122"/>
      <c r="H738" s="122"/>
      <c r="I738" s="122"/>
      <c r="J738" s="122"/>
      <c r="K738" s="122"/>
      <c r="L738" s="122"/>
      <c r="M738" s="122"/>
      <c r="N738" s="101" t="s">
        <v>535</v>
      </c>
      <c r="O738" s="101"/>
      <c r="P738" s="101"/>
      <c r="Q738" s="101"/>
      <c r="R738" s="122" t="s">
        <v>567</v>
      </c>
      <c r="S738" s="122"/>
      <c r="T738" s="122"/>
      <c r="U738" s="122"/>
      <c r="V738" s="122"/>
      <c r="W738" s="122"/>
      <c r="X738" s="122"/>
      <c r="Y738" s="122"/>
      <c r="Z738" s="122"/>
      <c r="AA738" s="101" t="s">
        <v>534</v>
      </c>
      <c r="AB738" s="101"/>
      <c r="AC738" s="101"/>
      <c r="AD738" s="101"/>
      <c r="AE738" s="122" t="s">
        <v>567</v>
      </c>
      <c r="AF738" s="122"/>
      <c r="AG738" s="122"/>
      <c r="AH738" s="122"/>
      <c r="AI738" s="122"/>
      <c r="AJ738" s="122"/>
      <c r="AK738" s="122"/>
      <c r="AL738" s="122"/>
      <c r="AM738" s="122"/>
      <c r="AN738" s="101" t="s">
        <v>530</v>
      </c>
      <c r="AO738" s="101"/>
      <c r="AP738" s="101"/>
      <c r="AQ738" s="101"/>
      <c r="AR738" s="102"/>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595</v>
      </c>
      <c r="J739" s="117"/>
      <c r="K739" s="93" t="str">
        <f>IF(OR(I739="　", I739=""), "", "-")</f>
        <v>-</v>
      </c>
      <c r="L739" s="118">
        <v>17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627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t="s">
        <v>628</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508</v>
      </c>
      <c r="B779" s="763"/>
      <c r="C779" s="763"/>
      <c r="D779" s="763"/>
      <c r="E779" s="763"/>
      <c r="F779" s="764"/>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5"/>
      <c r="C781" s="765"/>
      <c r="D781" s="765"/>
      <c r="E781" s="765"/>
      <c r="F781" s="766"/>
      <c r="G781" s="449" t="s">
        <v>602</v>
      </c>
      <c r="H781" s="450"/>
      <c r="I781" s="450"/>
      <c r="J781" s="450"/>
      <c r="K781" s="451"/>
      <c r="L781" s="452" t="s">
        <v>603</v>
      </c>
      <c r="M781" s="453"/>
      <c r="N781" s="453"/>
      <c r="O781" s="453"/>
      <c r="P781" s="453"/>
      <c r="Q781" s="453"/>
      <c r="R781" s="453"/>
      <c r="S781" s="453"/>
      <c r="T781" s="453"/>
      <c r="U781" s="453"/>
      <c r="V781" s="453"/>
      <c r="W781" s="453"/>
      <c r="X781" s="454"/>
      <c r="Y781" s="455" t="s">
        <v>610</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5"/>
      <c r="C782" s="765"/>
      <c r="D782" s="765"/>
      <c r="E782" s="765"/>
      <c r="F782" s="766"/>
      <c r="G782" s="348" t="s">
        <v>604</v>
      </c>
      <c r="H782" s="349"/>
      <c r="I782" s="349"/>
      <c r="J782" s="349"/>
      <c r="K782" s="350"/>
      <c r="L782" s="401" t="s">
        <v>605</v>
      </c>
      <c r="M782" s="402"/>
      <c r="N782" s="402"/>
      <c r="O782" s="402"/>
      <c r="P782" s="402"/>
      <c r="Q782" s="402"/>
      <c r="R782" s="402"/>
      <c r="S782" s="402"/>
      <c r="T782" s="402"/>
      <c r="U782" s="402"/>
      <c r="V782" s="402"/>
      <c r="W782" s="402"/>
      <c r="X782" s="403"/>
      <c r="Y782" s="398" t="s">
        <v>611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5"/>
      <c r="B783" s="765"/>
      <c r="C783" s="765"/>
      <c r="D783" s="765"/>
      <c r="E783" s="765"/>
      <c r="F783" s="766"/>
      <c r="G783" s="348" t="s">
        <v>606</v>
      </c>
      <c r="H783" s="349"/>
      <c r="I783" s="349"/>
      <c r="J783" s="349"/>
      <c r="K783" s="350"/>
      <c r="L783" s="401" t="s">
        <v>607</v>
      </c>
      <c r="M783" s="402"/>
      <c r="N783" s="402"/>
      <c r="O783" s="402"/>
      <c r="P783" s="402"/>
      <c r="Q783" s="402"/>
      <c r="R783" s="402"/>
      <c r="S783" s="402"/>
      <c r="T783" s="402"/>
      <c r="U783" s="402"/>
      <c r="V783" s="402"/>
      <c r="W783" s="402"/>
      <c r="X783" s="403"/>
      <c r="Y783" s="398" t="s">
        <v>611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5"/>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5"/>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5"/>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5"/>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5"/>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5"/>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5"/>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5"/>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5"/>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5"/>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5"/>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5"/>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5"/>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638</v>
      </c>
      <c r="D837" s="418"/>
      <c r="E837" s="418"/>
      <c r="F837" s="418"/>
      <c r="G837" s="418"/>
      <c r="H837" s="418"/>
      <c r="I837" s="418"/>
      <c r="J837" s="419" t="s">
        <v>638</v>
      </c>
      <c r="K837" s="420"/>
      <c r="L837" s="420"/>
      <c r="M837" s="420"/>
      <c r="N837" s="420"/>
      <c r="O837" s="420"/>
      <c r="P837" s="425" t="s">
        <v>638</v>
      </c>
      <c r="Q837" s="317"/>
      <c r="R837" s="317"/>
      <c r="S837" s="317"/>
      <c r="T837" s="317"/>
      <c r="U837" s="317"/>
      <c r="V837" s="317"/>
      <c r="W837" s="317"/>
      <c r="X837" s="317"/>
      <c r="Y837" s="318" t="s">
        <v>638</v>
      </c>
      <c r="Z837" s="319"/>
      <c r="AA837" s="319"/>
      <c r="AB837" s="320"/>
      <c r="AC837" s="328"/>
      <c r="AD837" s="423"/>
      <c r="AE837" s="423"/>
      <c r="AF837" s="423"/>
      <c r="AG837" s="423"/>
      <c r="AH837" s="421" t="s">
        <v>638</v>
      </c>
      <c r="AI837" s="422"/>
      <c r="AJ837" s="422"/>
      <c r="AK837" s="422"/>
      <c r="AL837" s="325" t="s">
        <v>638</v>
      </c>
      <c r="AM837" s="326"/>
      <c r="AN837" s="326"/>
      <c r="AO837" s="327"/>
      <c r="AP837" s="321" t="s">
        <v>638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638</v>
      </c>
      <c r="D870" s="418"/>
      <c r="E870" s="418"/>
      <c r="F870" s="418"/>
      <c r="G870" s="418"/>
      <c r="H870" s="418"/>
      <c r="I870" s="418"/>
      <c r="J870" s="419" t="s">
        <v>638</v>
      </c>
      <c r="K870" s="420"/>
      <c r="L870" s="420"/>
      <c r="M870" s="420"/>
      <c r="N870" s="420"/>
      <c r="O870" s="420"/>
      <c r="P870" s="425" t="s">
        <v>638</v>
      </c>
      <c r="Q870" s="317"/>
      <c r="R870" s="317"/>
      <c r="S870" s="317"/>
      <c r="T870" s="317"/>
      <c r="U870" s="317"/>
      <c r="V870" s="317"/>
      <c r="W870" s="317"/>
      <c r="X870" s="317"/>
      <c r="Y870" s="318" t="s">
        <v>638</v>
      </c>
      <c r="Z870" s="319"/>
      <c r="AA870" s="319"/>
      <c r="AB870" s="320"/>
      <c r="AC870" s="328"/>
      <c r="AD870" s="423"/>
      <c r="AE870" s="423"/>
      <c r="AF870" s="423"/>
      <c r="AG870" s="423"/>
      <c r="AH870" s="421" t="s">
        <v>638</v>
      </c>
      <c r="AI870" s="422"/>
      <c r="AJ870" s="422"/>
      <c r="AK870" s="422"/>
      <c r="AL870" s="325" t="s">
        <v>638</v>
      </c>
      <c r="AM870" s="326"/>
      <c r="AN870" s="326"/>
      <c r="AO870" s="327"/>
      <c r="AP870" s="321" t="s">
        <v>638</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568</v>
      </c>
      <c r="F1102" s="893"/>
      <c r="G1102" s="893"/>
      <c r="H1102" s="893"/>
      <c r="I1102" s="893"/>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596</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596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553</v>
      </c>
      <c r="AF2" s="997"/>
      <c r="AG2" s="997"/>
      <c r="AH2" s="997"/>
      <c r="AI2" s="997" t="s">
        <v>550</v>
      </c>
      <c r="AJ2" s="997"/>
      <c r="AK2" s="997"/>
      <c r="AL2" s="997"/>
      <c r="AM2" s="997" t="s">
        <v>524</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2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681"/>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554</v>
      </c>
      <c r="AF9" s="997"/>
      <c r="AG9" s="997"/>
      <c r="AH9" s="997"/>
      <c r="AI9" s="997" t="s">
        <v>550</v>
      </c>
      <c r="AJ9" s="997"/>
      <c r="AK9" s="997"/>
      <c r="AL9" s="997"/>
      <c r="AM9" s="997" t="s">
        <v>524</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2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81"/>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553</v>
      </c>
      <c r="AF16" s="997"/>
      <c r="AG16" s="997"/>
      <c r="AH16" s="997"/>
      <c r="AI16" s="997" t="s">
        <v>551</v>
      </c>
      <c r="AJ16" s="997"/>
      <c r="AK16" s="997"/>
      <c r="AL16" s="997"/>
      <c r="AM16" s="997" t="s">
        <v>524</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2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81"/>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555</v>
      </c>
      <c r="AF23" s="997"/>
      <c r="AG23" s="997"/>
      <c r="AH23" s="997"/>
      <c r="AI23" s="997" t="s">
        <v>550</v>
      </c>
      <c r="AJ23" s="997"/>
      <c r="AK23" s="997"/>
      <c r="AL23" s="997"/>
      <c r="AM23" s="997" t="s">
        <v>524</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2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81"/>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553</v>
      </c>
      <c r="AF30" s="997"/>
      <c r="AG30" s="997"/>
      <c r="AH30" s="997"/>
      <c r="AI30" s="997" t="s">
        <v>550</v>
      </c>
      <c r="AJ30" s="997"/>
      <c r="AK30" s="997"/>
      <c r="AL30" s="997"/>
      <c r="AM30" s="997" t="s">
        <v>548</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2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81"/>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555</v>
      </c>
      <c r="AF37" s="997"/>
      <c r="AG37" s="997"/>
      <c r="AH37" s="997"/>
      <c r="AI37" s="997" t="s">
        <v>552</v>
      </c>
      <c r="AJ37" s="997"/>
      <c r="AK37" s="997"/>
      <c r="AL37" s="997"/>
      <c r="AM37" s="997" t="s">
        <v>549</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2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81"/>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553</v>
      </c>
      <c r="AF44" s="997"/>
      <c r="AG44" s="997"/>
      <c r="AH44" s="997"/>
      <c r="AI44" s="997" t="s">
        <v>550</v>
      </c>
      <c r="AJ44" s="997"/>
      <c r="AK44" s="997"/>
      <c r="AL44" s="997"/>
      <c r="AM44" s="997" t="s">
        <v>524</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2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81"/>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553</v>
      </c>
      <c r="AF51" s="997"/>
      <c r="AG51" s="997"/>
      <c r="AH51" s="997"/>
      <c r="AI51" s="997" t="s">
        <v>550</v>
      </c>
      <c r="AJ51" s="997"/>
      <c r="AK51" s="997"/>
      <c r="AL51" s="997"/>
      <c r="AM51" s="997" t="s">
        <v>524</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2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81"/>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553</v>
      </c>
      <c r="AF58" s="997"/>
      <c r="AG58" s="997"/>
      <c r="AH58" s="997"/>
      <c r="AI58" s="997" t="s">
        <v>550</v>
      </c>
      <c r="AJ58" s="997"/>
      <c r="AK58" s="997"/>
      <c r="AL58" s="997"/>
      <c r="AM58" s="997" t="s">
        <v>524</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2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81"/>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553</v>
      </c>
      <c r="AF65" s="997"/>
      <c r="AG65" s="997"/>
      <c r="AH65" s="997"/>
      <c r="AI65" s="997" t="s">
        <v>550</v>
      </c>
      <c r="AJ65" s="997"/>
      <c r="AK65" s="997"/>
      <c r="AL65" s="997"/>
      <c r="AM65" s="997" t="s">
        <v>524</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2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81"/>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2019-08-29T08:58:43Z</cp:lastPrinted>
  <dcterms:created xsi:type="dcterms:W3CDTF">2012-03-13T00:50:25Z</dcterms:created>
  <dcterms:modified xsi:type="dcterms:W3CDTF">2020-11-10T07:17:48Z</dcterms:modified>
</cp:coreProperties>
</file>