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際機関係\国際機関第１係\行政事業レビューシート\R2年度実施\08 過年度含めた再ネガチェック\"/>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<sst xmlns="http://schemas.openxmlformats.org/spreadsheetml/2006/main" count="2930" uniqueCount="661">
  <si>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</si>
  <si>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</si>
  <si>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</si>
  <si>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</si>
  <si>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</si>
  <si>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</si>
  <si>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</si>
  <si>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</si>
  <si>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</si>
  <si>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</si>
  <si>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</si>
  <si>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</si>
  <si>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</si>
  <si>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</si>
  <si>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</si>
  <si>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</si>
  <si>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</si>
  <si>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</si>
  <si>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</si>
  <si>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</si>
  <si>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</si>
  <si>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</si>
  <si>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</si>
  <si>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</si>
  <si>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</si>
  <si>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</si>
  <si>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</si>
  <si>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</si>
  <si>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</si>
  <si>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</si>
  <si>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</si>
  <si>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</si>
  <si>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</si>
  <si>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</si>
  <si>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</si>
  <si>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</si>
  <si>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</si>
  <si>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</si>
  <si>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</si>
  <si>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</si>
  <si>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</si>
  <si>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</si>
  <si>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</si>
  <si>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</si>
  <si>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</si>
  <si>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</si>
  <si>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</si>
  <si>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</si>
  <si>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</si>
  <si>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</si>
  <si>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</si>
  <si>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</si>
  <si>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</si>
  <si>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</si>
  <si>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</si>
  <si>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</si>
  <si>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</si>
  <si>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</si>
  <si>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</si>
  <si>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</si>
  <si>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</si>
  <si>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</si>
  <si>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</si>
  <si>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</si>
  <si>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</si>
  <si>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</si>
  <si>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</si>
  <si>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</si>
  <si>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</si>
  <si>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</si>
  <si>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</si>
  <si>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</si>
  <si>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</si>
  <si>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</si>
  <si>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</si>
  <si>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</si>
  <si>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</si>
  <si>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</si>
  <si>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</si>
  <si>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</si>
  <si>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</si>
  <si>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</si>
  <si>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</si>
  <si>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</si>
  <si>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</si>
  <si>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</si>
  <si>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</si>
  <si>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</si>
  <si>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</si>
  <si>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</si>
  <si>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</si>
  <si>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</si>
  <si>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</si>
  <si>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</si>
  <si>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</si>
  <si>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</si>
  <si>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</si>
  <si>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</si>
  <si>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</si>
  <si>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</si>
  <si>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</si>
  <si>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</si>
  <si>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</si>
  <si>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</si>
  <si>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</si>
  <si>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</si>
  <si>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</si>
  <si>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</si>
  <si>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</si>
  <si>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</si>
  <si>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</si>
  <si>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</si>
  <si>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</si>
  <si>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</si>
  <si>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</si>
  <si>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</si>
  <si>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</si>
  <si>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</si>
  <si>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</si>
  <si>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</si>
  <si>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</si>
  <si>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</si>
  <si>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</si>
  <si>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</si>
  <si>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</si>
  <si>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</si>
  <si>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</si>
  <si>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</si>
  <si>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</si>
  <si>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</si>
  <si>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</si>
  <si>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</si>
  <si>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</si>
  <si>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</si>
  <si>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</si>
  <si>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</si>
  <si>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</si>
  <si>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</si>
  <si>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</si>
  <si>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</si>
  <si>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</si>
  <si>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</si>
  <si>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</si>
  <si>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</si>
  <si>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</si>
  <si>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</si>
  <si>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</si>
  <si>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</si>
  <si>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</si>
  <si>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</si>
  <si>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</si>
  <si>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</si>
  <si>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</si>
  <si>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</si>
  <si>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</si>
  <si>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</si>
  <si>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</si>
  <si>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</si>
  <si>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</si>
  <si>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</si>
  <si>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</si>
  <si>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</si>
  <si>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</si>
  <si>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</si>
  <si>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</si>
  <si>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</si>
  <si>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</si>
  <si>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</si>
  <si>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</si>
  <si>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</si>
  <si>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</si>
  <si>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</si>
  <si>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</si>
  <si>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</si>
  <si>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</si>
  <si>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</si>
  <si>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</si>
  <si>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</si>
  <si>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</si>
  <si>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</si>
  <si>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</si>
  <si>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</si>
  <si>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</si>
  <si>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</si>
  <si>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</si>
  <si>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</si>
  <si>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</si>
  <si>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</si>
  <si>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</si>
  <si>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</si>
  <si>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</si>
  <si>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</si>
  <si>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</si>
  <si>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</si>
  <si>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</si>
  <si>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</si>
  <si>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</si>
  <si>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</si>
  <si>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</si>
  <si>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</si>
  <si>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</si>
  <si>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</si>
  <si>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</si>
  <si>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</si>
  <si>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</si>
  <si>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</si>
  <si>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</si>
  <si>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</si>
  <si>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</si>
  <si>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</si>
  <si>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</si>
  <si>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</si>
  <si>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</si>
  <si>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</si>
  <si>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</si>
  <si>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</si>
  <si>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</si>
  <si>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</si>
  <si>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</si>
  <si>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</si>
  <si>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</si>
  <si>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</si>
  <si>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</si>
  <si>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</si>
  <si>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</si>
  <si>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</si>
  <si>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</si>
  <si>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</si>
  <si>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</si>
  <si>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</si>
  <si>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</si>
  <si>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</si>
  <si>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</si>
  <si>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</si>
  <si>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</si>
  <si>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</si>
  <si>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</si>
  <si>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</si>
  <si>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</si>
  <si>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</si>
  <si>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</si>
  <si>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</si>
  <si>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</si>
  <si>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</si>
  <si>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</si>
  <si>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</si>
  <si>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</si>
  <si>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</si>
  <si>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</si>
  <si>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</si>
  <si>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</si>
  <si>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</si>
  <si>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</si>
  <si>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</si>
  <si>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</si>
  <si>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</si>
  <si>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</si>
  <si>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</si>
  <si>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</si>
  <si>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</si>
  <si>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</si>
  <si>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</si>
  <si>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</si>
  <si>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</si>
  <si>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</si>
  <si>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</si>
  <si>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</si>
  <si>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</si>
  <si>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</si>
  <si>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</si>
  <si>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</si>
  <si>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</si>
  <si>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</si>
  <si>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</si>
  <si>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</si>
  <si>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</si>
  <si>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</si>
  <si>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</si>
  <si>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</si>
  <si>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</si>
  <si>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</si>
  <si>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</si>
  <si>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</si>
  <si>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</si>
  <si>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</si>
  <si>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</si>
  <si>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</si>
  <si>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</si>
  <si>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</si>
  <si>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</si>
  <si>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</si>
  <si>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</si>
  <si>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</si>
  <si>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</si>
  <si>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</si>
  <si>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</si>
  <si>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</si>
  <si>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</si>
  <si>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</si>
  <si>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</si>
  <si>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</si>
  <si>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</si>
  <si>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</si>
  <si>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</si>
  <si>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</si>
  <si>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</si>
  <si>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</si>
  <si>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</si>
  <si>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</si>
  <si>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</si>
  <si>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</si>
  <si>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</si>
  <si>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</si>
  <si>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</si>
  <si>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</si>
  <si>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</si>
  <si>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</si>
  <si>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</si>
  <si>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</si>
  <si>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</si>
  <si>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</si>
  <si>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</si>
  <si>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</si>
  <si>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</si>
  <si>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</si>
  <si>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</si>
  <si>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</si>
  <si>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</si>
  <si>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</si>
  <si>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</si>
  <si>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</si>
  <si>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</si>
  <si>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</si>
  <si>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</si>
  <si>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</si>
  <si>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</si>
  <si>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</si>
  <si>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</si>
  <si>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</si>
  <si>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</si>
  <si>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</si>
  <si>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</si>
  <si>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</si>
  <si>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</si>
  <si>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</si>
  <si>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</si>
  <si>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</si>
  <si>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</si>
  <si>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</si>
  <si>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</si>
  <si>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</si>
  <si>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</si>
  <si>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</si>
  <si>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</si>
  <si>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</si>
  <si>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</si>
  <si>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</si>
  <si>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</si>
  <si>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</si>
  <si>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</si>
  <si>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</si>
  <si>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</si>
  <si>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</si>
  <si>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</si>
  <si>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</si>
  <si>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</si>
  <si>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</si>
  <si>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</si>
  <si>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</si>
  <si>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</si>
  <si>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</si>
  <si>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</si>
  <si>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</si>
  <si>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</si>
  <si>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</si>
  <si>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</si>
  <si>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</si>
  <si>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</si>
  <si>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</si>
  <si>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</si>
  <si>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</si>
  <si>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</si>
  <si>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</si>
  <si>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</si>
  <si>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</si>
  <si>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</si>
  <si>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</si>
  <si>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</si>
  <si>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</si>
  <si>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</si>
  <si>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</si>
  <si>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</si>
  <si>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</si>
  <si>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</si>
  <si>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</si>
  <si>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</si>
  <si>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</si>
  <si>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</si>
  <si>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</si>
  <si>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</si>
  <si>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</si>
  <si>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</si>
  <si>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</si>
  <si>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</si>
  <si>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</si>
  <si>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</si>
  <si>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</si>
  <si>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</si>
  <si>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</si>
  <si>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</si>
  <si>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</si>
  <si>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</si>
  <si>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</si>
  <si>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</si>
  <si>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</si>
  <si>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</si>
  <si>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</si>
  <si>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</si>
  <si>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</si>
  <si>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</si>
  <si>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</si>
  <si>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</si>
  <si>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</si>
  <si>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</si>
  <si>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</si>
  <si>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</si>
  <si>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</si>
  <si>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</si>
  <si>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</si>
  <si>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</si>
  <si>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</si>
  <si>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</si>
  <si>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</si>
  <si>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</si>
  <si>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</si>
  <si>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</si>
  <si>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</si>
  <si>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</si>
  <si>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</si>
  <si>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</si>
  <si>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</si>
  <si>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</si>
  <si>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</si>
  <si>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</si>
  <si>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</si>
  <si>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</si>
  <si>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</si>
  <si>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</si>
  <si>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</si>
  <si>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</si>
  <si>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</si>
  <si>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</si>
  <si>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</si>
  <si>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</si>
  <si>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</si>
  <si>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</si>
  <si>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</si>
  <si>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</si>
  <si>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</si>
  <si>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</si>
  <si>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</si>
  <si>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</si>
  <si>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</si>
  <si>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</si>
  <si>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</si>
  <si>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</si>
  <si>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</si>
  <si>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</si>
  <si>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</si>
  <si>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</si>
  <si>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</si>
  <si>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</si>
  <si>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</si>
  <si>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</si>
  <si>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</si>
  <si>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</si>
  <si>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</si>
  <si>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</si>
  <si>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</si>
  <si>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</si>
  <si>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</si>
  <si>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</si>
  <si>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</si>
  <si>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</si>
  <si>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</si>
  <si>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</si>
  <si>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</si>
  <si>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</si>
  <si>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</si>
  <si>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</si>
  <si>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</si>
  <si>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</si>
  <si>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</si>
  <si>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</si>
  <si>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</si>
  <si>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</si>
  <si>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</si>
  <si>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</si>
  <si>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</si>
  <si>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</si>
  <si>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</si>
  <si>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</si>
  <si>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</si>
  <si>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</si>
  <si>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</si>
  <si>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</si>
  <si>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</si>
  <si>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</si>
  <si>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</si>
  <si>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</si>
  <si>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</si>
  <si>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</si>
  <si>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</si>
  <si>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</si>
  <si>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</si>
  <si>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</si>
  <si>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</si>
  <si>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</si>
  <si>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</si>
  <si>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</si>
  <si>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</si>
  <si>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</si>
  <si>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</si>
  <si>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</si>
  <si>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</si>
  <si>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</si>
  <si>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</si>
  <si>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</si>
  <si>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</si>
  <si>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</si>
  <si>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</si>
  <si>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</si>
  <si>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</si>
  <si>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</si>
  <si>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</si>
  <si>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</si>
  <si>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</si>
  <si>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</si>
  <si>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</si>
  <si>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</si>
  <si>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</si>
  <si>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</si>
  <si>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</si>
  <si>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</si>
  <si>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</si>
  <si>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</si>
  <si>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</si>
  <si>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</si>
  <si>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</si>
  <si>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</si>
  <si>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</si>
  <si>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</si>
  <si>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</si>
  <si>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</si>
  <si>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</si>
  <si>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</si>
  <si>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</si>
  <si>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</si>
  <si>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</si>
  <si>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</si>
  <si>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</si>
  <si>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</si>
  <si>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</si>
  <si>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</si>
  <si>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</si>
  <si>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</si>
  <si>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</si>
  <si>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</si>
  <si>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</si>
  <si>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</si>
  <si>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</si>
  <si>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</si>
  <si>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</si>
  <si>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t>
    <phoneticPr fontId="5"/>
  </si>
  <si>
    <t>文部科学省</t>
    <phoneticPr fontId="5"/>
  </si>
  <si>
    <t>平成２３年度</t>
    <phoneticPr fontId="5"/>
  </si>
  <si>
    <t>終了予定なし</t>
    <phoneticPr fontId="5"/>
  </si>
  <si>
    <t>-</t>
    <phoneticPr fontId="5"/>
  </si>
  <si>
    <t>-</t>
    <phoneticPr fontId="5"/>
  </si>
  <si>
    <t>-</t>
    <phoneticPr fontId="5"/>
  </si>
  <si>
    <t>庁費</t>
    <phoneticPr fontId="5"/>
  </si>
  <si>
    <t>委員等旅費</t>
  </si>
  <si>
    <t>外国人招へい旅費</t>
  </si>
  <si>
    <t>職員旅費</t>
  </si>
  <si>
    <t>招へい外国人滞在費</t>
  </si>
  <si>
    <t>教育政策についての対話と情報交換を行うために開催する、我が国と国際機関の共催による大規模な会合において、多くのステークホルダーを対象として情報発信・収集を行うこと。</t>
    <phoneticPr fontId="5"/>
  </si>
  <si>
    <t xml:space="preserve">我が国と国際機関との共催で行った会議において、教育情報等の発信や収集を行った対象者数
</t>
    <phoneticPr fontId="5"/>
  </si>
  <si>
    <t>人</t>
    <phoneticPr fontId="5"/>
  </si>
  <si>
    <t>回</t>
    <phoneticPr fontId="5"/>
  </si>
  <si>
    <t>千円/人</t>
    <phoneticPr fontId="5"/>
  </si>
  <si>
    <t>千円/人</t>
    <phoneticPr fontId="5"/>
  </si>
  <si>
    <t>／　</t>
    <phoneticPr fontId="5"/>
  </si>
  <si>
    <t>　　/</t>
    <phoneticPr fontId="5"/>
  </si>
  <si>
    <t>／　　　　　　　　　　　　　　</t>
    <phoneticPr fontId="5"/>
  </si>
  <si>
    <t>本事業により、国際機関主催の会合への出席及び日本国内における国際機関との会議共催を通じて、国際機関が行う事業に関する意思決定への参画や、教育施策に関する各国の課題の収集、我が国の取組み等の発信が可能となる。このことにより、上位施策の達成目標「国際機関の活動等の推進を通じて、国際的な取組に日本が貢献するとともに、我が国の教育施策の充実のために有益な情報の収集等を行う」へ寄与する。</t>
    <phoneticPr fontId="5"/>
  </si>
  <si>
    <t>国民の関心の高いテーマについての国際機関主催の会合へ出席、セミナーを開催しており、国民のニーズに応えている。</t>
    <phoneticPr fontId="5"/>
  </si>
  <si>
    <t>国際機関との連携に基づき実施しており、国が実施することが適当である。</t>
    <phoneticPr fontId="5"/>
  </si>
  <si>
    <t>本事業は、国際機関と共催して国際会議を開催又は国際機関が開催する会議に参加するものであり、「国際機関を通じて国際的な取組に日本が貢献する」という施策（13-2 国際協力の推進）において、直接的な達成手段の一つであり、優先度の高い事業である。</t>
    <phoneticPr fontId="5"/>
  </si>
  <si>
    <t>我が国で開催する会議運営にあたっては、一部一般競争入札を行い、競争性を確保し、コストの削減に努めている。</t>
    <phoneticPr fontId="5"/>
  </si>
  <si>
    <t>国際会議へ出席する際は、日程を厳選し滞在経費の節約を行うなど、単位あたりコストの削減に努めている。また、セミナー開催の際は、内容・形態を経費削減の観点からも精査することにより、費目・使途を最低限必要なものに限定して執行しており、単位当たりコストの水準の妥当性を保っている。</t>
    <phoneticPr fontId="5"/>
  </si>
  <si>
    <t>国際会議へ出席する際は、参加が真に必要な日程に厳選している。また、セミナー開催の際は、内容・形態を経費削減の観点からも精査することにより、費目・使途を最低限必要なものに限定して執行している。</t>
    <phoneticPr fontId="5"/>
  </si>
  <si>
    <t>適切なテーマ設定の下、我が国の教育関係者に対して有意義な対話と情報交換が行われており、これまで目標に見合った実績となっている。</t>
    <phoneticPr fontId="5"/>
  </si>
  <si>
    <t>会議運営にあたっては、コストを削減するように努めている。</t>
    <phoneticPr fontId="5"/>
  </si>
  <si>
    <t>見込み（250人）を上回る参加者を得ており、有効性が認められる。</t>
    <phoneticPr fontId="5"/>
  </si>
  <si>
    <t>セミナー資料は、HP掲載等により、国内外の教育関係者・機関等に広く行きわたっている。</t>
    <phoneticPr fontId="5"/>
  </si>
  <si>
    <t>新23-0004</t>
    <phoneticPr fontId="5"/>
  </si>
  <si>
    <t>13</t>
    <phoneticPr fontId="5"/>
  </si>
  <si>
    <t>436</t>
    <phoneticPr fontId="5"/>
  </si>
  <si>
    <t>432</t>
    <phoneticPr fontId="5"/>
  </si>
  <si>
    <t>427</t>
    <phoneticPr fontId="5"/>
  </si>
  <si>
    <t>410</t>
    <phoneticPr fontId="5"/>
  </si>
  <si>
    <t>文部科学省</t>
    <phoneticPr fontId="5"/>
  </si>
  <si>
    <t>13　豊かな国際社会の構築に資する国際交流・協力の推進</t>
    <phoneticPr fontId="5"/>
  </si>
  <si>
    <t>13-2 国際協力の推進</t>
    <phoneticPr fontId="5"/>
  </si>
  <si>
    <t>国際機関における事業への参加</t>
    <phoneticPr fontId="5"/>
  </si>
  <si>
    <t>大臣官房国際課</t>
    <phoneticPr fontId="5"/>
  </si>
  <si>
    <t>国際協力企画室長
宮本　拓人</t>
    <rPh sb="9" eb="11">
      <t>ミヤモト</t>
    </rPh>
    <rPh sb="12" eb="14">
      <t>タクト</t>
    </rPh>
    <phoneticPr fontId="5"/>
  </si>
  <si>
    <t>‐</t>
  </si>
  <si>
    <t>無</t>
  </si>
  <si>
    <t>今後も、本事業の成果を更に高めるため、時宜にかなった適切なテーマ設定を行うべく関係者と調整を図っていくとともに、引き続き経費削減の観点から積算単価の見直し等により効率化を図っていく。</t>
    <rPh sb="19" eb="21">
      <t>ジギ</t>
    </rPh>
    <rPh sb="26" eb="28">
      <t>テキセツ</t>
    </rPh>
    <rPh sb="32" eb="34">
      <t>セッテイ</t>
    </rPh>
    <rPh sb="35" eb="36">
      <t>オコナ</t>
    </rPh>
    <rPh sb="39" eb="42">
      <t>カンケイシャ</t>
    </rPh>
    <rPh sb="43" eb="45">
      <t>チョウセイ</t>
    </rPh>
    <rPh sb="46" eb="47">
      <t>ハカ</t>
    </rPh>
    <rPh sb="56" eb="57">
      <t>ヒ</t>
    </rPh>
    <rPh sb="58" eb="59">
      <t>ツヅ</t>
    </rPh>
    <rPh sb="60" eb="62">
      <t>ケイヒ</t>
    </rPh>
    <rPh sb="62" eb="64">
      <t>サクゲン</t>
    </rPh>
    <rPh sb="65" eb="67">
      <t>カンテン</t>
    </rPh>
    <rPh sb="69" eb="71">
      <t>セキサン</t>
    </rPh>
    <rPh sb="71" eb="73">
      <t>タンカ</t>
    </rPh>
    <rPh sb="74" eb="76">
      <t>ミナオ</t>
    </rPh>
    <rPh sb="77" eb="78">
      <t>トウ</t>
    </rPh>
    <rPh sb="81" eb="84">
      <t>コウリツカ</t>
    </rPh>
    <rPh sb="85" eb="86">
      <t>ハカ</t>
    </rPh>
    <phoneticPr fontId="6"/>
  </si>
  <si>
    <t>6,106/300</t>
    <phoneticPr fontId="5"/>
  </si>
  <si>
    <t>個人A</t>
    <rPh sb="0" eb="2">
      <t>コジン</t>
    </rPh>
    <phoneticPr fontId="5"/>
  </si>
  <si>
    <t>個人B</t>
    <rPh sb="0" eb="2">
      <t>コジン</t>
    </rPh>
    <phoneticPr fontId="5"/>
  </si>
  <si>
    <t>教育関係専門家会合等への参加</t>
  </si>
  <si>
    <t>個人A</t>
    <rPh sb="0" eb="2">
      <t>コジン</t>
    </rPh>
    <phoneticPr fontId="5"/>
  </si>
  <si>
    <t>個人B</t>
    <rPh sb="0" eb="2">
      <t>コジン</t>
    </rPh>
    <phoneticPr fontId="5"/>
  </si>
  <si>
    <t>-</t>
    <phoneticPr fontId="5"/>
  </si>
  <si>
    <t>教育関係専門家会合等への参加</t>
    <phoneticPr fontId="5"/>
  </si>
  <si>
    <t>教育関係専門家会合等への参加</t>
    <phoneticPr fontId="5"/>
  </si>
  <si>
    <t>-</t>
    <phoneticPr fontId="5"/>
  </si>
  <si>
    <t>-</t>
    <phoneticPr fontId="5"/>
  </si>
  <si>
    <t>-</t>
    <phoneticPr fontId="5"/>
  </si>
  <si>
    <t>国際会議へ出席する際は、必要経費の削減に努めている。また、セミナー開催の際は、内容・形態の精査や積算単価の見直し等により、コスト削減に努めている。</t>
    <phoneticPr fontId="5"/>
  </si>
  <si>
    <t>平成30年度は、「OECDからみる日本の教育政策」をテーマにセミナーを開催。国内外の関係者へ会議開催を周知し、国内外から目標を上回る276名の参加を得るなど、現行の手段は適切。</t>
    <rPh sb="35" eb="37">
      <t>カイサイ</t>
    </rPh>
    <rPh sb="38" eb="41">
      <t>コクナイガイ</t>
    </rPh>
    <rPh sb="42" eb="45">
      <t>カンケイシャ</t>
    </rPh>
    <rPh sb="46" eb="48">
      <t>カイギ</t>
    </rPh>
    <rPh sb="48" eb="50">
      <t>カイサイ</t>
    </rPh>
    <rPh sb="51" eb="53">
      <t>シュウチ</t>
    </rPh>
    <rPh sb="55" eb="58">
      <t>コクナイガイ</t>
    </rPh>
    <rPh sb="69" eb="70">
      <t>メイ</t>
    </rPh>
    <phoneticPr fontId="6"/>
  </si>
  <si>
    <t>-</t>
    <phoneticPr fontId="5"/>
  </si>
  <si>
    <t>国際機関が実施する事業の意思決定への参画や、教育施策に関する各国の課題の収集、我が国の取り組みの発信等を通じて、我が国の教育施策にもメリットがある形での国際貢献を図る。</t>
    <rPh sb="5" eb="7">
      <t>ジッシ</t>
    </rPh>
    <rPh sb="9" eb="11">
      <t>ジギョウ</t>
    </rPh>
    <rPh sb="12" eb="14">
      <t>イシ</t>
    </rPh>
    <rPh sb="14" eb="16">
      <t>ケッテイ</t>
    </rPh>
    <rPh sb="18" eb="20">
      <t>サンカク</t>
    </rPh>
    <rPh sb="22" eb="24">
      <t>キョウイク</t>
    </rPh>
    <rPh sb="24" eb="26">
      <t>シサク</t>
    </rPh>
    <rPh sb="27" eb="28">
      <t>カン</t>
    </rPh>
    <rPh sb="30" eb="32">
      <t>カクコク</t>
    </rPh>
    <rPh sb="33" eb="35">
      <t>カダイ</t>
    </rPh>
    <rPh sb="36" eb="38">
      <t>シュウシュウ</t>
    </rPh>
    <rPh sb="39" eb="40">
      <t>ワ</t>
    </rPh>
    <rPh sb="41" eb="42">
      <t>コク</t>
    </rPh>
    <rPh sb="43" eb="44">
      <t>ト</t>
    </rPh>
    <rPh sb="45" eb="46">
      <t>ク</t>
    </rPh>
    <rPh sb="48" eb="50">
      <t>ハッシン</t>
    </rPh>
    <rPh sb="50" eb="51">
      <t>トウ</t>
    </rPh>
    <rPh sb="52" eb="53">
      <t>ツウ</t>
    </rPh>
    <rPh sb="56" eb="57">
      <t>ワ</t>
    </rPh>
    <rPh sb="58" eb="59">
      <t>コク</t>
    </rPh>
    <rPh sb="60" eb="62">
      <t>キョウイク</t>
    </rPh>
    <rPh sb="62" eb="64">
      <t>シサク</t>
    </rPh>
    <rPh sb="73" eb="74">
      <t>カタチ</t>
    </rPh>
    <rPh sb="76" eb="78">
      <t>コクサイ</t>
    </rPh>
    <rPh sb="78" eb="80">
      <t>コウケン</t>
    </rPh>
    <rPh sb="81" eb="82">
      <t>ハカ</t>
    </rPh>
    <phoneticPr fontId="5"/>
  </si>
  <si>
    <t>国際機関が開催する会合（OECD教育政策委員会等）に専門家の協力を得て出席し、我が国の教育情報の発信及び意見表明を行うと共に、教育政策上の課題などについて情報収集を行う。また、多くのステークホルダーを対象として日本で関連テーマの国際会議を国際機関と共同で開催する。　　</t>
    <rPh sb="88" eb="89">
      <t>オオ</t>
    </rPh>
    <rPh sb="100" eb="102">
      <t>タイショウ</t>
    </rPh>
    <phoneticPr fontId="5"/>
  </si>
  <si>
    <t>国際機関が主催する会合への出席数</t>
    <rPh sb="15" eb="16">
      <t>スウ</t>
    </rPh>
    <phoneticPr fontId="5"/>
  </si>
  <si>
    <t>国際機関と共催で開催したセミナー数</t>
    <phoneticPr fontId="5"/>
  </si>
  <si>
    <t>-</t>
    <phoneticPr fontId="5"/>
  </si>
  <si>
    <t>文科省調べ
※28年度は、OECD／Japanセミナーに代わる国際会議（G7教育大臣会合、スポーツ・文化・ワールドフォーラム）が開催されたため、セミナーは次年度に開催することとした。</t>
    <phoneticPr fontId="5"/>
  </si>
  <si>
    <t>　各年度のセミナー開催経費の執行額／各年度のセミナー参加者数（28年度は、OECD／Japanセミナーに代わる国際会議（G7教育大臣会合、スポーツ・文化・ワールドフォーラム）が開催されたため、セミナーは次年度に開催することとした。31年度は、G20教育関連イベントを開催する予定。）　　　　</t>
    <rPh sb="117" eb="119">
      <t>ネンド</t>
    </rPh>
    <rPh sb="124" eb="126">
      <t>キョウイク</t>
    </rPh>
    <rPh sb="126" eb="128">
      <t>カンレン</t>
    </rPh>
    <rPh sb="133" eb="135">
      <t>カイサイ</t>
    </rPh>
    <rPh sb="137" eb="139">
      <t>ヨテイ</t>
    </rPh>
    <phoneticPr fontId="5"/>
  </si>
  <si>
    <t>OECD／Japanセミナーの開催（参加者数）
（28年度は、OECD／Japanセミナーに代わる国際会議（G7教育大臣会合、スポーツ・文化・ワールドフォーラム）が開催されため、セミナーは次年度に開催することとした。）</t>
    <phoneticPr fontId="5"/>
  </si>
  <si>
    <t>個人A</t>
    <rPh sb="0" eb="2">
      <t>コジン</t>
    </rPh>
    <phoneticPr fontId="5"/>
  </si>
  <si>
    <t>個人B</t>
    <rPh sb="0" eb="2">
      <t>コジン</t>
    </rPh>
    <phoneticPr fontId="5"/>
  </si>
  <si>
    <t>個人C</t>
    <rPh sb="0" eb="2">
      <t>コジン</t>
    </rPh>
    <phoneticPr fontId="5"/>
  </si>
  <si>
    <t>A.委員</t>
    <rPh sb="2" eb="4">
      <t>イイン</t>
    </rPh>
    <phoneticPr fontId="5"/>
  </si>
  <si>
    <t>B.招へい者</t>
    <rPh sb="2" eb="3">
      <t>ショウ</t>
    </rPh>
    <rPh sb="5" eb="6">
      <t>シャ</t>
    </rPh>
    <phoneticPr fontId="5"/>
  </si>
  <si>
    <t>C.オーエムシー</t>
    <phoneticPr fontId="5"/>
  </si>
  <si>
    <t>オーエムシー</t>
    <phoneticPr fontId="5"/>
  </si>
  <si>
    <t>第20回OECD/Japanセミナー運営等業務</t>
    <rPh sb="0" eb="1">
      <t>ダイ</t>
    </rPh>
    <rPh sb="3" eb="4">
      <t>カイ</t>
    </rPh>
    <rPh sb="20" eb="21">
      <t>トウ</t>
    </rPh>
    <phoneticPr fontId="5"/>
  </si>
  <si>
    <t>第20回OECD/Japanセミナー運営等業務</t>
    <phoneticPr fontId="5"/>
  </si>
  <si>
    <t>第20回OECD/Japanセミナーの講演者招へい</t>
    <rPh sb="0" eb="1">
      <t>ダイ</t>
    </rPh>
    <rPh sb="3" eb="4">
      <t>カイ</t>
    </rPh>
    <phoneticPr fontId="5"/>
  </si>
  <si>
    <t>第20回OECD/Japanセミナーの講演者招へい</t>
    <rPh sb="0" eb="1">
      <t>ダイ</t>
    </rPh>
    <rPh sb="3" eb="4">
      <t>カイ</t>
    </rPh>
    <phoneticPr fontId="5"/>
  </si>
  <si>
    <t>-</t>
    <phoneticPr fontId="5"/>
  </si>
  <si>
    <t>【HP上で公表している成果物等について】
・第20回OECD/Japanセミナー
　日本語資料　http://www.mext.go.jp/a_menu/kokusai/oecd/1407996.htm
　英語資料　http://www.mext.go.jp/a_menu/kokusai/oecd/1408007.htm</t>
    <rPh sb="3" eb="4">
      <t>ジョウ</t>
    </rPh>
    <rPh sb="5" eb="7">
      <t>コウヒョウ</t>
    </rPh>
    <rPh sb="11" eb="14">
      <t>セイカブツ</t>
    </rPh>
    <rPh sb="14" eb="15">
      <t>ナド</t>
    </rPh>
    <rPh sb="22" eb="23">
      <t>ダイ</t>
    </rPh>
    <rPh sb="25" eb="26">
      <t>カイ</t>
    </rPh>
    <rPh sb="42" eb="45">
      <t>ニホンゴ</t>
    </rPh>
    <rPh sb="45" eb="47">
      <t>シリョウ</t>
    </rPh>
    <rPh sb="103" eb="105">
      <t>エイゴ</t>
    </rPh>
    <rPh sb="105" eb="107">
      <t>シリョウ</t>
    </rPh>
    <phoneticPr fontId="5"/>
  </si>
  <si>
    <t>－</t>
    <phoneticPr fontId="5"/>
  </si>
  <si>
    <t>１．事業評価の観点：この事業は、国際機関と共催して国際会議を開催し、多くのステークホルダーを対象として我が国からの情報発信するとともに、教育政策上の課題について情報収集を図ることを目的に実施しているものであり、長期継続事業の観点から検証を行った。
２．所見：この事業は、地球課題に関する人材の養成が推進されるなど、我が国の国際的な取組への貢献に寄与するものであり、本事業の必要性は認められる。引き続き、事業規模の適正化やコスト削減に留意しつつ、効果的・効率的な事業の実施に努めるべきである。</t>
  </si>
  <si>
    <t>外部有識者による点検対象外</t>
    <rPh sb="0" eb="5">
      <t>ガイブユウシキシャ</t>
    </rPh>
    <rPh sb="8" eb="13">
      <t>テンケンタイショウガイ</t>
    </rPh>
    <phoneticPr fontId="5"/>
  </si>
  <si>
    <t>6,219/389</t>
  </si>
  <si>
    <t>5,424/276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</si>
</sst>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742</xdr:row>
      <xdr:rowOff>0</xdr:rowOff>
    </xdr:from>
    <xdr:to>
      <xdr:col>32</xdr:col>
      <xdr:colOff>38553</xdr:colOff>
      <xdr:row>744</xdr:row>
      <xdr:rowOff>89167</xdr:rowOff>
    </xdr:to>
    <xdr:sp macro="" textlink="">
      <xdr:nvSpPr>
        <xdr:cNvPr id="3" name="AutoShape 15">
          <a:extLst>
            <a:ext uri="{FF2B5EF4-FFF2-40B4-BE49-F238E27FC236}">
              <a16:creationId xmlns:a16="http://schemas.microsoft.com/office/drawing/2014/main" id="{D7175862-02B4-40EE-8070-0DD730824A40}"/>
            </a:ext>
          </a:extLst>
        </xdr:cNvPr>
        <xdr:cNvSpPr>
          <a:spLocks noChangeArrowheads="1"/>
        </xdr:cNvSpPr>
      </xdr:nvSpPr>
      <xdr:spPr bwMode="auto">
        <a:xfrm>
          <a:off x="3265714" y="61504286"/>
          <a:ext cx="3304268" cy="79673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ctr"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８</a:t>
          </a:r>
          <a:r>
            <a:rPr lang="ja-JP" altLang="en-US" sz="2000" b="1" i="0" u="none" strike="noStrike" baseline="0">
              <a:solidFill>
                <a:sysClr val="windowText" lastClr="000000"/>
              </a:solidFill>
              <a:latin typeface="ＭＳ Ｐゴシック"/>
              <a:ea typeface="ＭＳ Ｐゴシック"/>
            </a:rPr>
            <a:t>．９</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66194</xdr:colOff>
      <xdr:row>742</xdr:row>
      <xdr:rowOff>224304</xdr:rowOff>
    </xdr:from>
    <xdr:to>
      <xdr:col>47</xdr:col>
      <xdr:colOff>96449</xdr:colOff>
      <xdr:row>745</xdr:row>
      <xdr:rowOff>56429</xdr:rowOff>
    </xdr:to>
    <xdr:sp macro="" textlink="">
      <xdr:nvSpPr>
        <xdr:cNvPr id="4" name="AutoShape 5">
          <a:extLst>
            <a:ext uri="{FF2B5EF4-FFF2-40B4-BE49-F238E27FC236}">
              <a16:creationId xmlns:a16="http://schemas.microsoft.com/office/drawing/2014/main" id="{A274F4A5-CDC6-4FCE-8F78-573B68CB62F3}"/>
            </a:ext>
          </a:extLst>
        </xdr:cNvPr>
        <xdr:cNvSpPr>
          <a:spLocks noChangeArrowheads="1"/>
        </xdr:cNvSpPr>
      </xdr:nvSpPr>
      <xdr:spPr bwMode="auto">
        <a:xfrm>
          <a:off x="6801730" y="61728590"/>
          <a:ext cx="2887755" cy="8934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①職員旅費　　  １．３百万円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②庁費（第</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OECD/Japan</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セミナー運営等業務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に係る経費を除く）　　２．１百万円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③招へい外国人滞在費　０．１百万円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7361</xdr:colOff>
      <xdr:row>742</xdr:row>
      <xdr:rowOff>42012</xdr:rowOff>
    </xdr:from>
    <xdr:to>
      <xdr:col>47</xdr:col>
      <xdr:colOff>130067</xdr:colOff>
      <xdr:row>745</xdr:row>
      <xdr:rowOff>126653</xdr:rowOff>
    </xdr:to>
    <xdr:sp macro="" textlink="">
      <xdr:nvSpPr>
        <xdr:cNvPr id="5" name="AutoShape 20">
          <a:extLst>
            <a:ext uri="{FF2B5EF4-FFF2-40B4-BE49-F238E27FC236}">
              <a16:creationId xmlns:a16="http://schemas.microsoft.com/office/drawing/2014/main" id="{ADBA8878-7A18-427B-A266-3EDD5355F59D}"/>
            </a:ext>
          </a:extLst>
        </xdr:cNvPr>
        <xdr:cNvSpPr>
          <a:spLocks noChangeArrowheads="1"/>
        </xdr:cNvSpPr>
      </xdr:nvSpPr>
      <xdr:spPr bwMode="auto">
        <a:xfrm>
          <a:off x="6742897" y="61546298"/>
          <a:ext cx="2980206" cy="11459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95249</xdr:colOff>
      <xdr:row>744</xdr:row>
      <xdr:rowOff>162085</xdr:rowOff>
    </xdr:from>
    <xdr:to>
      <xdr:col>23</xdr:col>
      <xdr:colOff>105357</xdr:colOff>
      <xdr:row>747</xdr:row>
      <xdr:rowOff>108857</xdr:rowOff>
    </xdr:to>
    <xdr:sp macro="" textlink="">
      <xdr:nvSpPr>
        <xdr:cNvPr id="6" name="Line 19">
          <a:extLst>
            <a:ext uri="{FF2B5EF4-FFF2-40B4-BE49-F238E27FC236}">
              <a16:creationId xmlns:a16="http://schemas.microsoft.com/office/drawing/2014/main" id="{1D1738CF-8E98-43E1-8A32-168239A561CF}"/>
            </a:ext>
          </a:extLst>
        </xdr:cNvPr>
        <xdr:cNvSpPr>
          <a:spLocks noChangeShapeType="1"/>
        </xdr:cNvSpPr>
      </xdr:nvSpPr>
      <xdr:spPr bwMode="auto">
        <a:xfrm flipH="1">
          <a:off x="2748642" y="46712121"/>
          <a:ext cx="2051179" cy="100812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167209</xdr:colOff>
      <xdr:row>747</xdr:row>
      <xdr:rowOff>127186</xdr:rowOff>
    </xdr:from>
    <xdr:to>
      <xdr:col>16</xdr:col>
      <xdr:colOff>103176</xdr:colOff>
      <xdr:row>748</xdr:row>
      <xdr:rowOff>170274</xdr:rowOff>
    </xdr:to>
    <xdr:sp macro="" textlink="">
      <xdr:nvSpPr>
        <xdr:cNvPr id="7" name="AutoShape 18">
          <a:extLst>
            <a:ext uri="{FF2B5EF4-FFF2-40B4-BE49-F238E27FC236}">
              <a16:creationId xmlns:a16="http://schemas.microsoft.com/office/drawing/2014/main" id="{25C4E815-AA7C-4A73-92E3-77F1D687C052}"/>
            </a:ext>
          </a:extLst>
        </xdr:cNvPr>
        <xdr:cNvSpPr>
          <a:spLocks noChangeArrowheads="1"/>
        </xdr:cNvSpPr>
      </xdr:nvSpPr>
      <xdr:spPr bwMode="auto">
        <a:xfrm>
          <a:off x="1800066" y="47738579"/>
          <a:ext cx="1568824" cy="3968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7</xdr:col>
      <xdr:colOff>124785</xdr:colOff>
      <xdr:row>748</xdr:row>
      <xdr:rowOff>154407</xdr:rowOff>
    </xdr:from>
    <xdr:to>
      <xdr:col>17</xdr:col>
      <xdr:colOff>156805</xdr:colOff>
      <xdr:row>750</xdr:row>
      <xdr:rowOff>245437</xdr:rowOff>
    </xdr:to>
    <xdr:sp macro="" textlink="">
      <xdr:nvSpPr>
        <xdr:cNvPr id="8" name="AutoShape 17">
          <a:extLst>
            <a:ext uri="{FF2B5EF4-FFF2-40B4-BE49-F238E27FC236}">
              <a16:creationId xmlns:a16="http://schemas.microsoft.com/office/drawing/2014/main" id="{FE96847D-3F5C-490A-A4A9-F97C2DA29130}"/>
            </a:ext>
          </a:extLst>
        </xdr:cNvPr>
        <xdr:cNvSpPr>
          <a:spLocks noChangeArrowheads="1"/>
        </xdr:cNvSpPr>
      </xdr:nvSpPr>
      <xdr:spPr bwMode="auto">
        <a:xfrm>
          <a:off x="1553535" y="48119586"/>
          <a:ext cx="2073091" cy="7986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Ａ：委員</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ysClr val="windowText" lastClr="000000"/>
              </a:solidFill>
              <a:latin typeface="ＭＳ Ｐゴシック"/>
              <a:ea typeface="ＭＳ Ｐゴシック"/>
            </a:rPr>
            <a:t>２．２百万円</a:t>
          </a:r>
          <a:r>
            <a:rPr lang="ja-JP" altLang="en-US" sz="18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8</xdr:col>
      <xdr:colOff>10880</xdr:colOff>
      <xdr:row>751</xdr:row>
      <xdr:rowOff>48906</xdr:rowOff>
    </xdr:from>
    <xdr:to>
      <xdr:col>18</xdr:col>
      <xdr:colOff>199217</xdr:colOff>
      <xdr:row>752</xdr:row>
      <xdr:rowOff>300986</xdr:rowOff>
    </xdr:to>
    <xdr:sp macro="" textlink="">
      <xdr:nvSpPr>
        <xdr:cNvPr id="9" name="AutoShape 21">
          <a:extLst>
            <a:ext uri="{FF2B5EF4-FFF2-40B4-BE49-F238E27FC236}">
              <a16:creationId xmlns:a16="http://schemas.microsoft.com/office/drawing/2014/main" id="{08E5374A-575E-478A-B9EE-EE710DBC8E42}"/>
            </a:ext>
          </a:extLst>
        </xdr:cNvPr>
        <xdr:cNvSpPr>
          <a:spLocks noChangeArrowheads="1"/>
        </xdr:cNvSpPr>
      </xdr:nvSpPr>
      <xdr:spPr bwMode="auto">
        <a:xfrm>
          <a:off x="1643737" y="49075442"/>
          <a:ext cx="2229409" cy="6058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国際機関への参加の一環として、教育関係専門家会合等への参加を行う。　</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7</xdr:col>
      <xdr:colOff>93402</xdr:colOff>
      <xdr:row>751</xdr:row>
      <xdr:rowOff>17519</xdr:rowOff>
    </xdr:from>
    <xdr:to>
      <xdr:col>18</xdr:col>
      <xdr:colOff>154395</xdr:colOff>
      <xdr:row>752</xdr:row>
      <xdr:rowOff>248314</xdr:rowOff>
    </xdr:to>
    <xdr:sp macro="" textlink="">
      <xdr:nvSpPr>
        <xdr:cNvPr id="10" name="AutoShape 20">
          <a:extLst>
            <a:ext uri="{FF2B5EF4-FFF2-40B4-BE49-F238E27FC236}">
              <a16:creationId xmlns:a16="http://schemas.microsoft.com/office/drawing/2014/main" id="{38DD9A60-65AC-48DF-B195-3A68ED463CD7}"/>
            </a:ext>
          </a:extLst>
        </xdr:cNvPr>
        <xdr:cNvSpPr>
          <a:spLocks noChangeArrowheads="1"/>
        </xdr:cNvSpPr>
      </xdr:nvSpPr>
      <xdr:spPr bwMode="auto">
        <a:xfrm>
          <a:off x="1522152" y="49044055"/>
          <a:ext cx="2306172" cy="5845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95250</xdr:colOff>
      <xdr:row>747</xdr:row>
      <xdr:rowOff>157122</xdr:rowOff>
    </xdr:from>
    <xdr:to>
      <xdr:col>30</xdr:col>
      <xdr:colOff>149679</xdr:colOff>
      <xdr:row>748</xdr:row>
      <xdr:rowOff>200210</xdr:rowOff>
    </xdr:to>
    <xdr:sp macro="" textlink="">
      <xdr:nvSpPr>
        <xdr:cNvPr id="11" name="AutoShape 18">
          <a:extLst>
            <a:ext uri="{FF2B5EF4-FFF2-40B4-BE49-F238E27FC236}">
              <a16:creationId xmlns:a16="http://schemas.microsoft.com/office/drawing/2014/main" id="{89B6443A-383B-4FE9-8831-AFB5DA82C4AB}"/>
            </a:ext>
          </a:extLst>
        </xdr:cNvPr>
        <xdr:cNvSpPr>
          <a:spLocks noChangeArrowheads="1"/>
        </xdr:cNvSpPr>
      </xdr:nvSpPr>
      <xdr:spPr bwMode="auto">
        <a:xfrm>
          <a:off x="4177393" y="47768515"/>
          <a:ext cx="2095500" cy="3968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【外国人招へい旅費】</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86685</xdr:colOff>
      <xdr:row>748</xdr:row>
      <xdr:rowOff>184343</xdr:rowOff>
    </xdr:from>
    <xdr:to>
      <xdr:col>30</xdr:col>
      <xdr:colOff>118705</xdr:colOff>
      <xdr:row>750</xdr:row>
      <xdr:rowOff>275373</xdr:rowOff>
    </xdr:to>
    <xdr:sp macro="" textlink="">
      <xdr:nvSpPr>
        <xdr:cNvPr id="12" name="AutoShape 17">
          <a:extLst>
            <a:ext uri="{FF2B5EF4-FFF2-40B4-BE49-F238E27FC236}">
              <a16:creationId xmlns:a16="http://schemas.microsoft.com/office/drawing/2014/main" id="{813D5324-6365-4AAB-9354-1B712606A732}"/>
            </a:ext>
          </a:extLst>
        </xdr:cNvPr>
        <xdr:cNvSpPr>
          <a:spLocks noChangeArrowheads="1"/>
        </xdr:cNvSpPr>
      </xdr:nvSpPr>
      <xdr:spPr bwMode="auto">
        <a:xfrm>
          <a:off x="4168828" y="48149522"/>
          <a:ext cx="2073091" cy="7986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：招へい者</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ysClr val="windowText" lastClr="000000"/>
              </a:solidFill>
              <a:latin typeface="ＭＳ Ｐゴシック"/>
              <a:ea typeface="ＭＳ Ｐゴシック"/>
            </a:rPr>
            <a:t>１．３百万円</a:t>
          </a:r>
          <a:r>
            <a:rPr lang="ja-JP" altLang="en-US" sz="18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122459</xdr:colOff>
      <xdr:row>751</xdr:row>
      <xdr:rowOff>78842</xdr:rowOff>
    </xdr:from>
    <xdr:to>
      <xdr:col>31</xdr:col>
      <xdr:colOff>106690</xdr:colOff>
      <xdr:row>752</xdr:row>
      <xdr:rowOff>330922</xdr:rowOff>
    </xdr:to>
    <xdr:sp macro="" textlink="">
      <xdr:nvSpPr>
        <xdr:cNvPr id="13" name="AutoShape 21">
          <a:extLst>
            <a:ext uri="{FF2B5EF4-FFF2-40B4-BE49-F238E27FC236}">
              <a16:creationId xmlns:a16="http://schemas.microsoft.com/office/drawing/2014/main" id="{ACCA416C-4815-4D24-B043-538A3AEC702C}"/>
            </a:ext>
          </a:extLst>
        </xdr:cNvPr>
        <xdr:cNvSpPr>
          <a:spLocks noChangeArrowheads="1"/>
        </xdr:cNvSpPr>
      </xdr:nvSpPr>
      <xdr:spPr bwMode="auto">
        <a:xfrm>
          <a:off x="4204602" y="49105378"/>
          <a:ext cx="2229409" cy="6058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第</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OECD/Japan</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セミナーの講演者を招へいする。　</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55302</xdr:colOff>
      <xdr:row>751</xdr:row>
      <xdr:rowOff>47455</xdr:rowOff>
    </xdr:from>
    <xdr:to>
      <xdr:col>31</xdr:col>
      <xdr:colOff>116296</xdr:colOff>
      <xdr:row>752</xdr:row>
      <xdr:rowOff>278250</xdr:rowOff>
    </xdr:to>
    <xdr:sp macro="" textlink="">
      <xdr:nvSpPr>
        <xdr:cNvPr id="14" name="AutoShape 20">
          <a:extLst>
            <a:ext uri="{FF2B5EF4-FFF2-40B4-BE49-F238E27FC236}">
              <a16:creationId xmlns:a16="http://schemas.microsoft.com/office/drawing/2014/main" id="{C1F74D93-8434-4F38-AC4C-02F6B2D65DCE}"/>
            </a:ext>
          </a:extLst>
        </xdr:cNvPr>
        <xdr:cNvSpPr>
          <a:spLocks noChangeArrowheads="1"/>
        </xdr:cNvSpPr>
      </xdr:nvSpPr>
      <xdr:spPr bwMode="auto">
        <a:xfrm>
          <a:off x="4137445" y="49073991"/>
          <a:ext cx="2306172" cy="5845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176893</xdr:colOff>
      <xdr:row>747</xdr:row>
      <xdr:rowOff>173451</xdr:rowOff>
    </xdr:from>
    <xdr:to>
      <xdr:col>45</xdr:col>
      <xdr:colOff>81643</xdr:colOff>
      <xdr:row>748</xdr:row>
      <xdr:rowOff>216539</xdr:rowOff>
    </xdr:to>
    <xdr:sp macro="" textlink="">
      <xdr:nvSpPr>
        <xdr:cNvPr id="15" name="AutoShape 18">
          <a:extLst>
            <a:ext uri="{FF2B5EF4-FFF2-40B4-BE49-F238E27FC236}">
              <a16:creationId xmlns:a16="http://schemas.microsoft.com/office/drawing/2014/main" id="{5E8FBA4A-8DE3-4A1D-94A2-A733C58AF5DB}"/>
            </a:ext>
          </a:extLst>
        </xdr:cNvPr>
        <xdr:cNvSpPr>
          <a:spLocks noChangeArrowheads="1"/>
        </xdr:cNvSpPr>
      </xdr:nvSpPr>
      <xdr:spPr bwMode="auto">
        <a:xfrm>
          <a:off x="6504214" y="47784844"/>
          <a:ext cx="2762250" cy="3968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62192</xdr:colOff>
      <xdr:row>748</xdr:row>
      <xdr:rowOff>200672</xdr:rowOff>
    </xdr:from>
    <xdr:to>
      <xdr:col>43</xdr:col>
      <xdr:colOff>94212</xdr:colOff>
      <xdr:row>750</xdr:row>
      <xdr:rowOff>291702</xdr:rowOff>
    </xdr:to>
    <xdr:sp macro="" textlink="">
      <xdr:nvSpPr>
        <xdr:cNvPr id="16" name="AutoShape 17">
          <a:extLst>
            <a:ext uri="{FF2B5EF4-FFF2-40B4-BE49-F238E27FC236}">
              <a16:creationId xmlns:a16="http://schemas.microsoft.com/office/drawing/2014/main" id="{9DD24F1A-55EA-4DB8-908B-3582DD1B3CAA}"/>
            </a:ext>
          </a:extLst>
        </xdr:cNvPr>
        <xdr:cNvSpPr>
          <a:spLocks noChangeArrowheads="1"/>
        </xdr:cNvSpPr>
      </xdr:nvSpPr>
      <xdr:spPr bwMode="auto">
        <a:xfrm>
          <a:off x="6797728" y="48165851"/>
          <a:ext cx="2073091" cy="7986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：オーエムシー</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ysClr val="windowText" lastClr="000000"/>
              </a:solidFill>
              <a:latin typeface="ＭＳ Ｐゴシック"/>
              <a:ea typeface="ＭＳ Ｐゴシック"/>
            </a:rPr>
            <a:t>１．８百万円</a:t>
          </a:r>
          <a:r>
            <a:rPr lang="ja-JP" altLang="en-US" sz="18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152394</xdr:colOff>
      <xdr:row>751</xdr:row>
      <xdr:rowOff>95171</xdr:rowOff>
    </xdr:from>
    <xdr:to>
      <xdr:col>44</xdr:col>
      <xdr:colOff>136625</xdr:colOff>
      <xdr:row>752</xdr:row>
      <xdr:rowOff>347251</xdr:rowOff>
    </xdr:to>
    <xdr:sp macro="" textlink="">
      <xdr:nvSpPr>
        <xdr:cNvPr id="17" name="AutoShape 21">
          <a:extLst>
            <a:ext uri="{FF2B5EF4-FFF2-40B4-BE49-F238E27FC236}">
              <a16:creationId xmlns:a16="http://schemas.microsoft.com/office/drawing/2014/main" id="{AE6221F6-09E9-4C14-990B-3F84B1C79E31}"/>
            </a:ext>
          </a:extLst>
        </xdr:cNvPr>
        <xdr:cNvSpPr>
          <a:spLocks noChangeArrowheads="1"/>
        </xdr:cNvSpPr>
      </xdr:nvSpPr>
      <xdr:spPr bwMode="auto">
        <a:xfrm>
          <a:off x="6887930" y="49121707"/>
          <a:ext cx="2229409" cy="6058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a:effectLst/>
              <a:latin typeface="+mn-lt"/>
              <a:ea typeface="+mn-ea"/>
              <a:cs typeface="+mn-cs"/>
            </a:rPr>
            <a:t>第</a:t>
          </a:r>
          <a:r>
            <a:rPr lang="en-US" altLang="ja-JP" sz="1000" b="0" i="0" u="none" strike="noStrike">
              <a:effectLst/>
              <a:latin typeface="+mn-lt"/>
              <a:ea typeface="+mn-ea"/>
              <a:cs typeface="+mn-cs"/>
            </a:rPr>
            <a:t>20</a:t>
          </a:r>
          <a:r>
            <a:rPr lang="ja-JP" altLang="en-US" sz="1000" b="0" i="0" u="none" strike="noStrike">
              <a:effectLst/>
              <a:latin typeface="+mn-lt"/>
              <a:ea typeface="+mn-ea"/>
              <a:cs typeface="+mn-cs"/>
            </a:rPr>
            <a:t>回</a:t>
          </a:r>
          <a:r>
            <a:rPr lang="en-US" altLang="ja-JP" sz="1000" b="0" i="0" u="none" strike="noStrike">
              <a:effectLst/>
              <a:latin typeface="+mn-lt"/>
              <a:ea typeface="+mn-ea"/>
              <a:cs typeface="+mn-cs"/>
            </a:rPr>
            <a:t>OECD/Japan</a:t>
          </a:r>
          <a:r>
            <a:rPr lang="ja-JP" altLang="en-US" sz="1000" b="0" i="0" u="none" strike="noStrike">
              <a:effectLst/>
              <a:latin typeface="+mn-lt"/>
              <a:ea typeface="+mn-ea"/>
              <a:cs typeface="+mn-cs"/>
            </a:rPr>
            <a:t>セミナー運営等業務</a:t>
          </a:r>
          <a:r>
            <a:rPr lang="ja-JP" altLang="en-US"/>
            <a:t>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30809</xdr:colOff>
      <xdr:row>751</xdr:row>
      <xdr:rowOff>63784</xdr:rowOff>
    </xdr:from>
    <xdr:to>
      <xdr:col>44</xdr:col>
      <xdr:colOff>91803</xdr:colOff>
      <xdr:row>752</xdr:row>
      <xdr:rowOff>294579</xdr:rowOff>
    </xdr:to>
    <xdr:sp macro="" textlink="">
      <xdr:nvSpPr>
        <xdr:cNvPr id="18" name="AutoShape 20">
          <a:extLst>
            <a:ext uri="{FF2B5EF4-FFF2-40B4-BE49-F238E27FC236}">
              <a16:creationId xmlns:a16="http://schemas.microsoft.com/office/drawing/2014/main" id="{A9934B74-E008-41AB-8625-8F1FED088673}"/>
            </a:ext>
          </a:extLst>
        </xdr:cNvPr>
        <xdr:cNvSpPr>
          <a:spLocks noChangeArrowheads="1"/>
        </xdr:cNvSpPr>
      </xdr:nvSpPr>
      <xdr:spPr bwMode="auto">
        <a:xfrm>
          <a:off x="6766345" y="49090320"/>
          <a:ext cx="2306172" cy="5845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53648</xdr:colOff>
      <xdr:row>744</xdr:row>
      <xdr:rowOff>151199</xdr:rowOff>
    </xdr:from>
    <xdr:to>
      <xdr:col>25</xdr:col>
      <xdr:colOff>54427</xdr:colOff>
      <xdr:row>747</xdr:row>
      <xdr:rowOff>176893</xdr:rowOff>
    </xdr:to>
    <xdr:sp macro="" textlink="">
      <xdr:nvSpPr>
        <xdr:cNvPr id="19" name="Line 19">
          <a:extLst>
            <a:ext uri="{FF2B5EF4-FFF2-40B4-BE49-F238E27FC236}">
              <a16:creationId xmlns:a16="http://schemas.microsoft.com/office/drawing/2014/main" id="{6951DB42-466A-4C7E-B208-218ED428332C}"/>
            </a:ext>
          </a:extLst>
        </xdr:cNvPr>
        <xdr:cNvSpPr>
          <a:spLocks noChangeShapeType="1"/>
        </xdr:cNvSpPr>
      </xdr:nvSpPr>
      <xdr:spPr bwMode="auto">
        <a:xfrm>
          <a:off x="5156327" y="46701235"/>
          <a:ext cx="779" cy="1087051"/>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1941</xdr:colOff>
      <xdr:row>744</xdr:row>
      <xdr:rowOff>140313</xdr:rowOff>
    </xdr:from>
    <xdr:to>
      <xdr:col>37</xdr:col>
      <xdr:colOff>122464</xdr:colOff>
      <xdr:row>747</xdr:row>
      <xdr:rowOff>136071</xdr:rowOff>
    </xdr:to>
    <xdr:sp macro="" textlink="">
      <xdr:nvSpPr>
        <xdr:cNvPr id="20" name="Line 19">
          <a:extLst>
            <a:ext uri="{FF2B5EF4-FFF2-40B4-BE49-F238E27FC236}">
              <a16:creationId xmlns:a16="http://schemas.microsoft.com/office/drawing/2014/main" id="{FA750C7B-BC6A-434C-84DA-26E0E13609E8}"/>
            </a:ext>
          </a:extLst>
        </xdr:cNvPr>
        <xdr:cNvSpPr>
          <a:spLocks noChangeShapeType="1"/>
        </xdr:cNvSpPr>
      </xdr:nvSpPr>
      <xdr:spPr bwMode="auto">
        <a:xfrm>
          <a:off x="5512834" y="46690349"/>
          <a:ext cx="2161594" cy="105711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6" zoomScale="75" zoomScaleNormal="75" zoomScaleSheetLayoutView="75" zoomScalePageLayoutView="85" workbookViewId="0">
      <selection activeCell="AI116" sqref="AI116: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414</v>
      </c>
      <c r="AT2" s="956"/>
      <c r="AU2" s="956"/>
      <c r="AV2" s="52" t="str">
        <f>IF(AW2="", "", "-")</f>
        <v/>
      </c>
      <c r="AW2" s="925"/>
      <c r="AX2" s="925"/>
    </row>
    <row r="3" spans="1:50" ht="21" customHeight="1" thickBot="1" x14ac:dyDescent="0.2">
      <c r="A3" s="869" t="s">
        <v>538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574</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575</v>
      </c>
      <c r="H5" s="842"/>
      <c r="I5" s="842"/>
      <c r="J5" s="842"/>
      <c r="K5" s="842"/>
      <c r="L5" s="842"/>
      <c r="M5" s="843" t="s">
        <v>66</v>
      </c>
      <c r="N5" s="844"/>
      <c r="O5" s="844"/>
      <c r="P5" s="844"/>
      <c r="Q5" s="844"/>
      <c r="R5" s="845"/>
      <c r="S5" s="846" t="s">
        <v>576</v>
      </c>
      <c r="T5" s="842"/>
      <c r="U5" s="842"/>
      <c r="V5" s="842"/>
      <c r="W5" s="842"/>
      <c r="X5" s="847"/>
      <c r="Y5" s="700" t="s">
        <v>3</v>
      </c>
      <c r="Z5" s="543"/>
      <c r="AA5" s="543"/>
      <c r="AB5" s="543"/>
      <c r="AC5" s="543"/>
      <c r="AD5" s="544"/>
      <c r="AE5" s="701" t="s">
        <v>615</v>
      </c>
      <c r="AF5" s="701"/>
      <c r="AG5" s="701"/>
      <c r="AH5" s="701"/>
      <c r="AI5" s="701"/>
      <c r="AJ5" s="701"/>
      <c r="AK5" s="701"/>
      <c r="AL5" s="701"/>
      <c r="AM5" s="701"/>
      <c r="AN5" s="701"/>
      <c r="AO5" s="701"/>
      <c r="AP5" s="702"/>
      <c r="AQ5" s="703" t="s">
        <v>616</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36" t="s">
        <v>510</v>
      </c>
      <c r="Z7" s="443"/>
      <c r="AA7" s="443"/>
      <c r="AB7" s="443"/>
      <c r="AC7" s="443"/>
      <c r="AD7" s="937"/>
      <c r="AE7" s="926" t="s">
        <v>572</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5" t="s">
        <v>378</v>
      </c>
      <c r="B8" s="496"/>
      <c r="C8" s="496"/>
      <c r="D8" s="496"/>
      <c r="E8" s="496"/>
      <c r="F8" s="497"/>
      <c r="G8" s="957" t="str">
        <f>入力規則等!A28</f>
        <v>-</v>
      </c>
      <c r="H8" s="722"/>
      <c r="I8" s="722"/>
      <c r="J8" s="722"/>
      <c r="K8" s="722"/>
      <c r="L8" s="722"/>
      <c r="M8" s="722"/>
      <c r="N8" s="722"/>
      <c r="O8" s="722"/>
      <c r="P8" s="722"/>
      <c r="Q8" s="722"/>
      <c r="R8" s="722"/>
      <c r="S8" s="722"/>
      <c r="T8" s="722"/>
      <c r="U8" s="722"/>
      <c r="V8" s="722"/>
      <c r="W8" s="722"/>
      <c r="X8" s="958"/>
      <c r="Y8" s="848" t="s">
        <v>379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635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636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9" t="s">
        <v>24</v>
      </c>
      <c r="B12" s="960"/>
      <c r="C12" s="960"/>
      <c r="D12" s="960"/>
      <c r="E12" s="960"/>
      <c r="F12" s="961"/>
      <c r="G12" s="762"/>
      <c r="H12" s="763"/>
      <c r="I12" s="763"/>
      <c r="J12" s="763"/>
      <c r="K12" s="763"/>
      <c r="L12" s="763"/>
      <c r="M12" s="763"/>
      <c r="N12" s="763"/>
      <c r="O12" s="763"/>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11</v>
      </c>
      <c r="Q13" s="660"/>
      <c r="R13" s="660"/>
      <c r="S13" s="660"/>
      <c r="T13" s="660"/>
      <c r="U13" s="660"/>
      <c r="V13" s="661"/>
      <c r="W13" s="659">
        <v>10</v>
      </c>
      <c r="X13" s="660"/>
      <c r="Y13" s="660"/>
      <c r="Z13" s="660"/>
      <c r="AA13" s="660"/>
      <c r="AB13" s="660"/>
      <c r="AC13" s="661"/>
      <c r="AD13" s="659">
        <v>9.7999999999999989</v>
      </c>
      <c r="AE13" s="660"/>
      <c r="AF13" s="660"/>
      <c r="AG13" s="660"/>
      <c r="AH13" s="660"/>
      <c r="AI13" s="660"/>
      <c r="AJ13" s="661"/>
      <c r="AK13" s="659">
        <v>8.3000000000000007</v>
      </c>
      <c r="AL13" s="660"/>
      <c r="AM13" s="660"/>
      <c r="AN13" s="660"/>
      <c r="AO13" s="660"/>
      <c r="AP13" s="660"/>
      <c r="AQ13" s="661"/>
      <c r="AR13" s="933">
        <v>8.4</v>
      </c>
      <c r="AS13" s="934"/>
      <c r="AT13" s="934"/>
      <c r="AU13" s="934"/>
      <c r="AV13" s="934"/>
      <c r="AW13" s="934"/>
      <c r="AX13" s="935"/>
    </row>
    <row r="14" spans="1:50" ht="21" customHeight="1" x14ac:dyDescent="0.15">
      <c r="A14" s="614"/>
      <c r="B14" s="615"/>
      <c r="C14" s="615"/>
      <c r="D14" s="615"/>
      <c r="E14" s="615"/>
      <c r="F14" s="616"/>
      <c r="G14" s="727"/>
      <c r="H14" s="728"/>
      <c r="I14" s="713" t="s">
        <v>8</v>
      </c>
      <c r="J14" s="764"/>
      <c r="K14" s="764"/>
      <c r="L14" s="764"/>
      <c r="M14" s="764"/>
      <c r="N14" s="764"/>
      <c r="O14" s="765"/>
      <c r="P14" s="659" t="s">
        <v>577</v>
      </c>
      <c r="Q14" s="660"/>
      <c r="R14" s="660"/>
      <c r="S14" s="660"/>
      <c r="T14" s="660"/>
      <c r="U14" s="660"/>
      <c r="V14" s="661"/>
      <c r="W14" s="659" t="s">
        <v>577</v>
      </c>
      <c r="X14" s="660"/>
      <c r="Y14" s="660"/>
      <c r="Z14" s="660"/>
      <c r="AA14" s="660"/>
      <c r="AB14" s="660"/>
      <c r="AC14" s="661"/>
      <c r="AD14" s="659" t="s">
        <v>566</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578</v>
      </c>
      <c r="Q15" s="660"/>
      <c r="R15" s="660"/>
      <c r="S15" s="660"/>
      <c r="T15" s="660"/>
      <c r="U15" s="660"/>
      <c r="V15" s="661"/>
      <c r="W15" s="659" t="s">
        <v>572</v>
      </c>
      <c r="X15" s="660"/>
      <c r="Y15" s="660"/>
      <c r="Z15" s="660"/>
      <c r="AA15" s="660"/>
      <c r="AB15" s="660"/>
      <c r="AC15" s="661"/>
      <c r="AD15" s="659" t="s">
        <v>579</v>
      </c>
      <c r="AE15" s="660"/>
      <c r="AF15" s="660"/>
      <c r="AG15" s="660"/>
      <c r="AH15" s="660"/>
      <c r="AI15" s="660"/>
      <c r="AJ15" s="661"/>
      <c r="AK15" s="659"/>
      <c r="AL15" s="660"/>
      <c r="AM15" s="660"/>
      <c r="AN15" s="660"/>
      <c r="AO15" s="660"/>
      <c r="AP15" s="660"/>
      <c r="AQ15" s="661"/>
      <c r="AR15" s="659"/>
      <c r="AS15" s="660"/>
      <c r="AT15" s="660"/>
      <c r="AU15" s="660"/>
      <c r="AV15" s="660"/>
      <c r="AW15" s="660"/>
      <c r="AX15" s="808"/>
    </row>
    <row r="16" spans="1:50" ht="21" customHeight="1" x14ac:dyDescent="0.15">
      <c r="A16" s="614"/>
      <c r="B16" s="615"/>
      <c r="C16" s="615"/>
      <c r="D16" s="615"/>
      <c r="E16" s="615"/>
      <c r="F16" s="616"/>
      <c r="G16" s="727"/>
      <c r="H16" s="728"/>
      <c r="I16" s="713" t="s">
        <v>52</v>
      </c>
      <c r="J16" s="714"/>
      <c r="K16" s="714"/>
      <c r="L16" s="714"/>
      <c r="M16" s="714"/>
      <c r="N16" s="714"/>
      <c r="O16" s="715"/>
      <c r="P16" s="659" t="s">
        <v>572</v>
      </c>
      <c r="Q16" s="660"/>
      <c r="R16" s="660"/>
      <c r="S16" s="660"/>
      <c r="T16" s="660"/>
      <c r="U16" s="660"/>
      <c r="V16" s="661"/>
      <c r="W16" s="659" t="s">
        <v>572</v>
      </c>
      <c r="X16" s="660"/>
      <c r="Y16" s="660"/>
      <c r="Z16" s="660"/>
      <c r="AA16" s="660"/>
      <c r="AB16" s="660"/>
      <c r="AC16" s="661"/>
      <c r="AD16" s="659"/>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t="s">
        <v>578</v>
      </c>
      <c r="Q17" s="660"/>
      <c r="R17" s="660"/>
      <c r="S17" s="660"/>
      <c r="T17" s="660"/>
      <c r="U17" s="660"/>
      <c r="V17" s="661"/>
      <c r="W17" s="659" t="s">
        <v>572</v>
      </c>
      <c r="X17" s="660"/>
      <c r="Y17" s="660"/>
      <c r="Z17" s="660"/>
      <c r="AA17" s="660"/>
      <c r="AB17" s="660"/>
      <c r="AC17" s="661"/>
      <c r="AD17" s="659"/>
      <c r="AE17" s="660"/>
      <c r="AF17" s="660"/>
      <c r="AG17" s="660"/>
      <c r="AH17" s="660"/>
      <c r="AI17" s="660"/>
      <c r="AJ17" s="661"/>
      <c r="AK17" s="659"/>
      <c r="AL17" s="660"/>
      <c r="AM17" s="660"/>
      <c r="AN17" s="660"/>
      <c r="AO17" s="660"/>
      <c r="AP17" s="660"/>
      <c r="AQ17" s="661"/>
      <c r="AR17" s="931"/>
      <c r="AS17" s="931"/>
      <c r="AT17" s="931"/>
      <c r="AU17" s="931"/>
      <c r="AV17" s="931"/>
      <c r="AW17" s="931"/>
      <c r="AX17" s="932"/>
    </row>
    <row r="18" spans="1:50" ht="24.75" customHeight="1" x14ac:dyDescent="0.15">
      <c r="A18" s="614"/>
      <c r="B18" s="615"/>
      <c r="C18" s="615"/>
      <c r="D18" s="615"/>
      <c r="E18" s="615"/>
      <c r="F18" s="616"/>
      <c r="G18" s="729"/>
      <c r="H18" s="730"/>
      <c r="I18" s="718" t="s">
        <v>20</v>
      </c>
      <c r="J18" s="719"/>
      <c r="K18" s="719"/>
      <c r="L18" s="719"/>
      <c r="M18" s="719"/>
      <c r="N18" s="719"/>
      <c r="O18" s="720"/>
      <c r="P18" s="880">
        <f>SUM(P13:V17)</f>
        <v>11</v>
      </c>
      <c r="Q18" s="881"/>
      <c r="R18" s="881"/>
      <c r="S18" s="881"/>
      <c r="T18" s="881"/>
      <c r="U18" s="881"/>
      <c r="V18" s="882"/>
      <c r="W18" s="880">
        <f>SUM(W13:AC17)</f>
        <v>10</v>
      </c>
      <c r="X18" s="881"/>
      <c r="Y18" s="881"/>
      <c r="Z18" s="881"/>
      <c r="AA18" s="881"/>
      <c r="AB18" s="881"/>
      <c r="AC18" s="882"/>
      <c r="AD18" s="880">
        <f>SUM(AD13:AJ17)</f>
        <v>9.7999999999999989</v>
      </c>
      <c r="AE18" s="881"/>
      <c r="AF18" s="881"/>
      <c r="AG18" s="881"/>
      <c r="AH18" s="881"/>
      <c r="AI18" s="881"/>
      <c r="AJ18" s="882"/>
      <c r="AK18" s="880">
        <f>SUM(AK13:AQ17)</f>
        <v>8.3000000000000007</v>
      </c>
      <c r="AL18" s="881"/>
      <c r="AM18" s="881"/>
      <c r="AN18" s="881"/>
      <c r="AO18" s="881"/>
      <c r="AP18" s="881"/>
      <c r="AQ18" s="882"/>
      <c r="AR18" s="880">
        <f>SUM(AR13:AX17)</f>
        <v>8.4</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9">
        <v>6</v>
      </c>
      <c r="Q19" s="660"/>
      <c r="R19" s="660"/>
      <c r="S19" s="660"/>
      <c r="T19" s="660"/>
      <c r="U19" s="660"/>
      <c r="V19" s="661"/>
      <c r="W19" s="659">
        <v>9.6</v>
      </c>
      <c r="X19" s="660"/>
      <c r="Y19" s="660"/>
      <c r="Z19" s="660"/>
      <c r="AA19" s="660"/>
      <c r="AB19" s="660"/>
      <c r="AC19" s="661"/>
      <c r="AD19" s="659">
        <v>8.9</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0.54545454545454541</v>
      </c>
      <c r="Q20" s="318"/>
      <c r="R20" s="318"/>
      <c r="S20" s="318"/>
      <c r="T20" s="318"/>
      <c r="U20" s="318"/>
      <c r="V20" s="318"/>
      <c r="W20" s="318">
        <f t="shared" ref="W20" si="0">IF(W18=0, "-", SUM(W19)/W18)</f>
        <v>0.96</v>
      </c>
      <c r="X20" s="318"/>
      <c r="Y20" s="318"/>
      <c r="Z20" s="318"/>
      <c r="AA20" s="318"/>
      <c r="AB20" s="318"/>
      <c r="AC20" s="318"/>
      <c r="AD20" s="318">
        <f t="shared" ref="AD20" si="1">IF(AD18=0, "-", SUM(AD19)/AD18)</f>
        <v>0.90816326530612257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62"/>
      <c r="G21" s="316" t="s">
        <v>477</v>
      </c>
      <c r="H21" s="317"/>
      <c r="I21" s="317"/>
      <c r="J21" s="317"/>
      <c r="K21" s="317"/>
      <c r="L21" s="317"/>
      <c r="M21" s="317"/>
      <c r="N21" s="317"/>
      <c r="O21" s="317"/>
      <c r="P21" s="318">
        <f>IF(P19=0, "-", SUM(P19)/SUM(P13,P14))</f>
        <v>0.54545454545454541</v>
      </c>
      <c r="Q21" s="318"/>
      <c r="R21" s="318"/>
      <c r="S21" s="318"/>
      <c r="T21" s="318"/>
      <c r="U21" s="318"/>
      <c r="V21" s="318"/>
      <c r="W21" s="318">
        <f t="shared" ref="W21" si="2">IF(W19=0, "-", SUM(W19)/SUM(W13,W14))</f>
        <v>0.96</v>
      </c>
      <c r="X21" s="318"/>
      <c r="Y21" s="318"/>
      <c r="Z21" s="318"/>
      <c r="AA21" s="318"/>
      <c r="AB21" s="318"/>
      <c r="AC21" s="318"/>
      <c r="AD21" s="318">
        <f t="shared" ref="AD21" si="3">IF(AD19=0, "-", SUM(AD19)/SUM(AD13,AD14))</f>
        <v>0.90816326530612257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0" t="s">
        <v>554</v>
      </c>
      <c r="B22" s="981"/>
      <c r="C22" s="981"/>
      <c r="D22" s="981"/>
      <c r="E22" s="981"/>
      <c r="F22" s="982"/>
      <c r="G22" s="967" t="s">
        <v>456</v>
      </c>
      <c r="H22" s="222"/>
      <c r="I22" s="222"/>
      <c r="J22" s="222"/>
      <c r="K22" s="222"/>
      <c r="L22" s="222"/>
      <c r="M22" s="222"/>
      <c r="N22" s="222"/>
      <c r="O22" s="223"/>
      <c r="P22" s="952" t="s">
        <v>515</v>
      </c>
      <c r="Q22" s="222"/>
      <c r="R22" s="222"/>
      <c r="S22" s="222"/>
      <c r="T22" s="222"/>
      <c r="U22" s="222"/>
      <c r="V22" s="223"/>
      <c r="W22" s="952" t="s">
        <v>511</v>
      </c>
      <c r="X22" s="222"/>
      <c r="Y22" s="222"/>
      <c r="Z22" s="222"/>
      <c r="AA22" s="222"/>
      <c r="AB22" s="222"/>
      <c r="AC22" s="223"/>
      <c r="AD22" s="952" t="s">
        <v>455</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68" t="s">
        <v>580</v>
      </c>
      <c r="H23" s="969"/>
      <c r="I23" s="969"/>
      <c r="J23" s="969"/>
      <c r="K23" s="969"/>
      <c r="L23" s="969"/>
      <c r="M23" s="969"/>
      <c r="N23" s="969"/>
      <c r="O23" s="970"/>
      <c r="P23" s="933">
        <v>4.5</v>
      </c>
      <c r="Q23" s="934"/>
      <c r="R23" s="934"/>
      <c r="S23" s="934"/>
      <c r="T23" s="934"/>
      <c r="U23" s="934"/>
      <c r="V23" s="953"/>
      <c r="W23" s="933">
        <v>4.5</v>
      </c>
      <c r="X23" s="934"/>
      <c r="Y23" s="934"/>
      <c r="Z23" s="934"/>
      <c r="AA23" s="934"/>
      <c r="AB23" s="934"/>
      <c r="AC23" s="953"/>
      <c r="AD23" s="990" t="s">
        <v>565</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581</v>
      </c>
      <c r="H24" s="972"/>
      <c r="I24" s="972"/>
      <c r="J24" s="972"/>
      <c r="K24" s="972"/>
      <c r="L24" s="972"/>
      <c r="M24" s="972"/>
      <c r="N24" s="972"/>
      <c r="O24" s="973"/>
      <c r="P24" s="659">
        <v>1.5</v>
      </c>
      <c r="Q24" s="660"/>
      <c r="R24" s="660"/>
      <c r="S24" s="660"/>
      <c r="T24" s="660"/>
      <c r="U24" s="660"/>
      <c r="V24" s="661"/>
      <c r="W24" s="659">
        <v>1.5</v>
      </c>
      <c r="X24" s="660"/>
      <c r="Y24" s="660"/>
      <c r="Z24" s="660"/>
      <c r="AA24" s="660"/>
      <c r="AB24" s="660"/>
      <c r="AC24" s="661"/>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582</v>
      </c>
      <c r="H25" s="972"/>
      <c r="I25" s="972"/>
      <c r="J25" s="972"/>
      <c r="K25" s="972"/>
      <c r="L25" s="972"/>
      <c r="M25" s="972"/>
      <c r="N25" s="972"/>
      <c r="O25" s="973"/>
      <c r="P25" s="659">
        <v>1.5</v>
      </c>
      <c r="Q25" s="660"/>
      <c r="R25" s="660"/>
      <c r="S25" s="660"/>
      <c r="T25" s="660"/>
      <c r="U25" s="660"/>
      <c r="V25" s="661"/>
      <c r="W25" s="659">
        <v>1.5</v>
      </c>
      <c r="X25" s="660"/>
      <c r="Y25" s="660"/>
      <c r="Z25" s="660"/>
      <c r="AA25" s="660"/>
      <c r="AB25" s="660"/>
      <c r="AC25" s="661"/>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583</v>
      </c>
      <c r="H26" s="972"/>
      <c r="I26" s="972"/>
      <c r="J26" s="972"/>
      <c r="K26" s="972"/>
      <c r="L26" s="972"/>
      <c r="M26" s="972"/>
      <c r="N26" s="972"/>
      <c r="O26" s="973"/>
      <c r="P26" s="659">
        <v>0.8</v>
      </c>
      <c r="Q26" s="660"/>
      <c r="R26" s="660"/>
      <c r="S26" s="660"/>
      <c r="T26" s="660"/>
      <c r="U26" s="660"/>
      <c r="V26" s="661"/>
      <c r="W26" s="659">
        <v>0.8</v>
      </c>
      <c r="X26" s="660"/>
      <c r="Y26" s="660"/>
      <c r="Z26" s="660"/>
      <c r="AA26" s="660"/>
      <c r="AB26" s="660"/>
      <c r="AC26" s="661"/>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584</v>
      </c>
      <c r="H27" s="972"/>
      <c r="I27" s="972"/>
      <c r="J27" s="972"/>
      <c r="K27" s="972"/>
      <c r="L27" s="972"/>
      <c r="M27" s="972"/>
      <c r="N27" s="972"/>
      <c r="O27" s="973"/>
      <c r="P27" s="659">
        <v>0.2</v>
      </c>
      <c r="Q27" s="660"/>
      <c r="R27" s="660"/>
      <c r="S27" s="660"/>
      <c r="T27" s="660"/>
      <c r="U27" s="660"/>
      <c r="V27" s="661"/>
      <c r="W27" s="659">
        <v>0.2</v>
      </c>
      <c r="X27" s="660"/>
      <c r="Y27" s="660"/>
      <c r="Z27" s="660"/>
      <c r="AA27" s="660"/>
      <c r="AB27" s="660"/>
      <c r="AC27" s="661"/>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460</v>
      </c>
      <c r="H28" s="975"/>
      <c r="I28" s="975"/>
      <c r="J28" s="975"/>
      <c r="K28" s="975"/>
      <c r="L28" s="975"/>
      <c r="M28" s="975"/>
      <c r="N28" s="975"/>
      <c r="O28" s="976"/>
      <c r="P28" s="880">
        <f>P29-SUM(P23:P27)</f>
        <v>-0.19999999999999929</v>
      </c>
      <c r="Q28" s="881"/>
      <c r="R28" s="881"/>
      <c r="S28" s="881"/>
      <c r="T28" s="881"/>
      <c r="U28" s="881"/>
      <c r="V28" s="882"/>
      <c r="W28" s="880">
        <f>W29-SUM(W23:W27)</f>
        <v>-9.9999999999999645E-2</v>
      </c>
      <c r="X28" s="881"/>
      <c r="Y28" s="881"/>
      <c r="Z28" s="881"/>
      <c r="AA28" s="881"/>
      <c r="AB28" s="881"/>
      <c r="AC28" s="882"/>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457</v>
      </c>
      <c r="H29" s="978"/>
      <c r="I29" s="978"/>
      <c r="J29" s="978"/>
      <c r="K29" s="978"/>
      <c r="L29" s="978"/>
      <c r="M29" s="978"/>
      <c r="N29" s="978"/>
      <c r="O29" s="979"/>
      <c r="P29" s="659">
        <f>AK13</f>
        <v>8.3000000000000007</v>
      </c>
      <c r="Q29" s="660"/>
      <c r="R29" s="660"/>
      <c r="S29" s="660"/>
      <c r="T29" s="660"/>
      <c r="U29" s="660"/>
      <c r="V29" s="661"/>
      <c r="W29" s="949">
        <f>AR13</f>
        <v>8.4</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3" t="s">
        <v>472</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530</v>
      </c>
      <c r="AF30" s="861"/>
      <c r="AG30" s="861"/>
      <c r="AH30" s="862"/>
      <c r="AI30" s="860" t="s">
        <v>527</v>
      </c>
      <c r="AJ30" s="861"/>
      <c r="AK30" s="861"/>
      <c r="AL30" s="862"/>
      <c r="AM30" s="929" t="s">
        <v>522</v>
      </c>
      <c r="AN30" s="929"/>
      <c r="AO30" s="929"/>
      <c r="AP30" s="860"/>
      <c r="AQ30" s="769" t="s">
        <v>354</v>
      </c>
      <c r="AR30" s="770"/>
      <c r="AS30" s="770"/>
      <c r="AT30" s="771"/>
      <c r="AU30" s="776" t="s">
        <v>253</v>
      </c>
      <c r="AV30" s="776"/>
      <c r="AW30" s="776"/>
      <c r="AX30" s="93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572</v>
      </c>
      <c r="AV31" s="199"/>
      <c r="AW31" s="398" t="s">
        <v>300</v>
      </c>
      <c r="AX31" s="399"/>
    </row>
    <row r="32" spans="1:50" ht="36"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t="s">
        <v>566</v>
      </c>
      <c r="AF32" s="219"/>
      <c r="AG32" s="219"/>
      <c r="AH32" s="219"/>
      <c r="AI32" s="218">
        <v>389</v>
      </c>
      <c r="AJ32" s="219"/>
      <c r="AK32" s="219"/>
      <c r="AL32" s="219"/>
      <c r="AM32" s="218">
        <v>276</v>
      </c>
      <c r="AN32" s="219"/>
      <c r="AO32" s="219"/>
      <c r="AP32" s="219"/>
      <c r="AQ32" s="340" t="s">
        <v>572</v>
      </c>
      <c r="AR32" s="207"/>
      <c r="AS32" s="207"/>
      <c r="AT32" s="341"/>
      <c r="AU32" s="219" t="s">
        <v>572</v>
      </c>
      <c r="AV32" s="219"/>
      <c r="AW32" s="219"/>
      <c r="AX32" s="221"/>
    </row>
    <row r="33" spans="1:50" ht="36"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t="s">
        <v>566</v>
      </c>
      <c r="AF33" s="219"/>
      <c r="AG33" s="219"/>
      <c r="AH33" s="219"/>
      <c r="AI33" s="218">
        <v>250</v>
      </c>
      <c r="AJ33" s="219"/>
      <c r="AK33" s="219"/>
      <c r="AL33" s="219"/>
      <c r="AM33" s="218">
        <v>250</v>
      </c>
      <c r="AN33" s="219"/>
      <c r="AO33" s="219"/>
      <c r="AP33" s="219"/>
      <c r="AQ33" s="340">
        <v>300</v>
      </c>
      <c r="AR33" s="207"/>
      <c r="AS33" s="207"/>
      <c r="AT33" s="341"/>
      <c r="AU33" s="219" t="s">
        <v>577</v>
      </c>
      <c r="AV33" s="219"/>
      <c r="AW33" s="219"/>
      <c r="AX33" s="221"/>
    </row>
    <row r="34" spans="1:50" ht="36"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566</v>
      </c>
      <c r="AF34" s="219"/>
      <c r="AG34" s="219"/>
      <c r="AH34" s="219"/>
      <c r="AI34" s="218">
        <v>156</v>
      </c>
      <c r="AJ34" s="219"/>
      <c r="AK34" s="219"/>
      <c r="AL34" s="219"/>
      <c r="AM34" s="218">
        <v>110</v>
      </c>
      <c r="AN34" s="219"/>
      <c r="AO34" s="219"/>
      <c r="AP34" s="219"/>
      <c r="AQ34" s="340" t="s">
        <v>572</v>
      </c>
      <c r="AR34" s="207"/>
      <c r="AS34" s="207"/>
      <c r="AT34" s="341"/>
      <c r="AU34" s="219" t="s">
        <v>572</v>
      </c>
      <c r="AV34" s="219"/>
      <c r="AW34" s="219"/>
      <c r="AX34" s="221"/>
    </row>
    <row r="35" spans="1:50" ht="30" customHeight="1" x14ac:dyDescent="0.15">
      <c r="A35" s="226" t="s">
        <v>500</v>
      </c>
      <c r="B35" s="227"/>
      <c r="C35" s="227"/>
      <c r="D35" s="227"/>
      <c r="E35" s="227"/>
      <c r="F35" s="228"/>
      <c r="G35" s="232" t="s">
        <v>640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472</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2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472</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2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8" t="s">
        <v>253</v>
      </c>
      <c r="AV51" s="938"/>
      <c r="AW51" s="938"/>
      <c r="AX51" s="93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8" t="s">
        <v>253</v>
      </c>
      <c r="AV58" s="938"/>
      <c r="AW58" s="938"/>
      <c r="AX58" s="93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63"/>
    </row>
    <row r="80" spans="1:50" ht="18.75" hidden="1" customHeight="1" x14ac:dyDescent="0.15">
      <c r="A80" s="866"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637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7</v>
      </c>
      <c r="AF101" s="219"/>
      <c r="AG101" s="219"/>
      <c r="AH101" s="220"/>
      <c r="AI101" s="218">
        <v>8</v>
      </c>
      <c r="AJ101" s="219"/>
      <c r="AK101" s="219"/>
      <c r="AL101" s="220"/>
      <c r="AM101" s="218">
        <v>6</v>
      </c>
      <c r="AN101" s="219"/>
      <c r="AO101" s="219"/>
      <c r="AP101" s="220"/>
      <c r="AQ101" s="218" t="s">
        <v>566</v>
      </c>
      <c r="AR101" s="219"/>
      <c r="AS101" s="219"/>
      <c r="AT101" s="220"/>
      <c r="AU101" s="218" t="s">
        <v>566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6</v>
      </c>
      <c r="AF102" s="418"/>
      <c r="AG102" s="418"/>
      <c r="AH102" s="418"/>
      <c r="AI102" s="418">
        <v>5</v>
      </c>
      <c r="AJ102" s="418"/>
      <c r="AK102" s="418"/>
      <c r="AL102" s="418"/>
      <c r="AM102" s="418">
        <v>5</v>
      </c>
      <c r="AN102" s="418"/>
      <c r="AO102" s="418"/>
      <c r="AP102" s="418"/>
      <c r="AQ102" s="273">
        <v>5</v>
      </c>
      <c r="AR102" s="274"/>
      <c r="AS102" s="274"/>
      <c r="AT102" s="319"/>
      <c r="AU102" s="273">
        <v>5</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638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t="s">
        <v>639</v>
      </c>
      <c r="AF104" s="219"/>
      <c r="AG104" s="219"/>
      <c r="AH104" s="220"/>
      <c r="AI104" s="218">
        <v>1</v>
      </c>
      <c r="AJ104" s="219"/>
      <c r="AK104" s="219"/>
      <c r="AL104" s="220"/>
      <c r="AM104" s="218">
        <v>1</v>
      </c>
      <c r="AN104" s="219"/>
      <c r="AO104" s="219"/>
      <c r="AP104" s="220"/>
      <c r="AQ104" s="218" t="s">
        <v>639</v>
      </c>
      <c r="AR104" s="219"/>
      <c r="AS104" s="219"/>
      <c r="AT104" s="220"/>
      <c r="AU104" s="218" t="s">
        <v>639</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545" t="s">
        <v>588</v>
      </c>
      <c r="AC105" s="546"/>
      <c r="AD105" s="547"/>
      <c r="AE105" s="418" t="s">
        <v>639</v>
      </c>
      <c r="AF105" s="418"/>
      <c r="AG105" s="418"/>
      <c r="AH105" s="418"/>
      <c r="AI105" s="418">
        <v>1</v>
      </c>
      <c r="AJ105" s="418"/>
      <c r="AK105" s="418"/>
      <c r="AL105" s="418"/>
      <c r="AM105" s="418">
        <v>1</v>
      </c>
      <c r="AN105" s="418"/>
      <c r="AO105" s="418"/>
      <c r="AP105" s="418"/>
      <c r="AQ105" s="218">
        <v>1</v>
      </c>
      <c r="AR105" s="219"/>
      <c r="AS105" s="219"/>
      <c r="AT105" s="220"/>
      <c r="AU105" s="273">
        <v>1</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41.25" customHeight="1" x14ac:dyDescent="0.15">
      <c r="A116" s="439"/>
      <c r="B116" s="440"/>
      <c r="C116" s="440"/>
      <c r="D116" s="440"/>
      <c r="E116" s="440"/>
      <c r="F116" s="441"/>
      <c r="G116" s="393" t="s">
        <v>641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566</v>
      </c>
      <c r="AF116" s="418"/>
      <c r="AG116" s="418"/>
      <c r="AH116" s="418"/>
      <c r="AI116" s="418">
        <v>16</v>
      </c>
      <c r="AJ116" s="418"/>
      <c r="AK116" s="418"/>
      <c r="AL116" s="418"/>
      <c r="AM116" s="418">
        <v>20</v>
      </c>
      <c r="AN116" s="418"/>
      <c r="AO116" s="418"/>
      <c r="AP116" s="418"/>
      <c r="AQ116" s="218">
        <v>20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572</v>
      </c>
      <c r="AF117" s="551"/>
      <c r="AG117" s="551"/>
      <c r="AH117" s="551"/>
      <c r="AI117" s="551" t="s">
        <v>659</v>
      </c>
      <c r="AJ117" s="551"/>
      <c r="AK117" s="551"/>
      <c r="AL117" s="551"/>
      <c r="AM117" s="551" t="s">
        <v>660</v>
      </c>
      <c r="AN117" s="551"/>
      <c r="AO117" s="551"/>
      <c r="AP117" s="551"/>
      <c r="AQ117" s="551" t="s">
        <v>620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4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4"/>
      <c r="Y126" s="471" t="s">
        <v>49</v>
      </c>
      <c r="Z126" s="446"/>
      <c r="AA126" s="447"/>
      <c r="AB126" s="472" t="s">
        <v>592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593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642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t="s">
        <v>572</v>
      </c>
      <c r="AF134" s="207"/>
      <c r="AG134" s="207"/>
      <c r="AH134" s="207"/>
      <c r="AI134" s="206">
        <v>389</v>
      </c>
      <c r="AJ134" s="207"/>
      <c r="AK134" s="207"/>
      <c r="AL134" s="207"/>
      <c r="AM134" s="206">
        <v>276</v>
      </c>
      <c r="AN134" s="207"/>
      <c r="AO134" s="207"/>
      <c r="AP134" s="207"/>
      <c r="AQ134" s="206" t="s">
        <v>572</v>
      </c>
      <c r="AR134" s="207"/>
      <c r="AS134" s="207"/>
      <c r="AT134" s="207"/>
      <c r="AU134" s="206" t="s">
        <v>634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572</v>
      </c>
      <c r="AF135" s="207"/>
      <c r="AG135" s="207"/>
      <c r="AH135" s="207"/>
      <c r="AI135" s="206">
        <v>250</v>
      </c>
      <c r="AJ135" s="207"/>
      <c r="AK135" s="207"/>
      <c r="AL135" s="207"/>
      <c r="AM135" s="206">
        <v>250</v>
      </c>
      <c r="AN135" s="207"/>
      <c r="AO135" s="207"/>
      <c r="AP135" s="207"/>
      <c r="AQ135" s="206" t="s">
        <v>572</v>
      </c>
      <c r="AR135" s="207"/>
      <c r="AS135" s="207"/>
      <c r="AT135" s="207"/>
      <c r="AU135" s="206" t="s">
        <v>634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7"/>
      <c r="E430" s="174" t="s">
        <v>540</v>
      </c>
      <c r="F430" s="900"/>
      <c r="G430" s="901" t="s">
        <v>374</v>
      </c>
      <c r="H430" s="123"/>
      <c r="I430" s="123"/>
      <c r="J430" s="902" t="s">
        <v>572</v>
      </c>
      <c r="K430" s="903"/>
      <c r="L430" s="903"/>
      <c r="M430" s="903"/>
      <c r="N430" s="903"/>
      <c r="O430" s="903"/>
      <c r="P430" s="903"/>
      <c r="Q430" s="903"/>
      <c r="R430" s="903"/>
      <c r="S430" s="903"/>
      <c r="T430" s="904"/>
      <c r="U430" s="588" t="s">
        <v>572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0" t="s">
        <v>572</v>
      </c>
      <c r="AR432" s="200"/>
      <c r="AS432" s="133" t="s">
        <v>355</v>
      </c>
      <c r="AT432" s="134"/>
      <c r="AU432" s="200" t="s">
        <v>572</v>
      </c>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572</v>
      </c>
      <c r="AF433" s="207"/>
      <c r="AG433" s="207"/>
      <c r="AH433" s="341"/>
      <c r="AI433" s="340" t="s">
        <v>572</v>
      </c>
      <c r="AJ433" s="207"/>
      <c r="AK433" s="207"/>
      <c r="AL433" s="207"/>
      <c r="AM433" s="340" t="s">
        <v>566</v>
      </c>
      <c r="AN433" s="207"/>
      <c r="AO433" s="207"/>
      <c r="AP433" s="341"/>
      <c r="AQ433" s="340" t="s">
        <v>573</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572</v>
      </c>
      <c r="AF434" s="207"/>
      <c r="AG434" s="207"/>
      <c r="AH434" s="341"/>
      <c r="AI434" s="340" t="s">
        <v>572</v>
      </c>
      <c r="AJ434" s="207"/>
      <c r="AK434" s="207"/>
      <c r="AL434" s="207"/>
      <c r="AM434" s="340" t="s">
        <v>566</v>
      </c>
      <c r="AN434" s="207"/>
      <c r="AO434" s="207"/>
      <c r="AP434" s="341"/>
      <c r="AQ434" s="340" t="s">
        <v>572</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572</v>
      </c>
      <c r="AJ435" s="207"/>
      <c r="AK435" s="207"/>
      <c r="AL435" s="207"/>
      <c r="AM435" s="340" t="s">
        <v>566</v>
      </c>
      <c r="AN435" s="207"/>
      <c r="AO435" s="207"/>
      <c r="AP435" s="341"/>
      <c r="AQ435" s="340" t="s">
        <v>572</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590" t="s">
        <v>572</v>
      </c>
      <c r="AR457" s="200"/>
      <c r="AS457" s="133" t="s">
        <v>355</v>
      </c>
      <c r="AT457" s="134"/>
      <c r="AU457" s="200" t="s">
        <v>572</v>
      </c>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578</v>
      </c>
      <c r="AC458" s="213"/>
      <c r="AD458" s="213"/>
      <c r="AE458" s="340" t="s">
        <v>572</v>
      </c>
      <c r="AF458" s="207"/>
      <c r="AG458" s="207"/>
      <c r="AH458" s="207"/>
      <c r="AI458" s="340" t="s">
        <v>572</v>
      </c>
      <c r="AJ458" s="207"/>
      <c r="AK458" s="207"/>
      <c r="AL458" s="207"/>
      <c r="AM458" s="340" t="s">
        <v>566</v>
      </c>
      <c r="AN458" s="207"/>
      <c r="AO458" s="207"/>
      <c r="AP458" s="341"/>
      <c r="AQ458" s="340" t="s">
        <v>572</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572</v>
      </c>
      <c r="AF459" s="207"/>
      <c r="AG459" s="207"/>
      <c r="AH459" s="341"/>
      <c r="AI459" s="340" t="s">
        <v>572</v>
      </c>
      <c r="AJ459" s="207"/>
      <c r="AK459" s="207"/>
      <c r="AL459" s="207"/>
      <c r="AM459" s="340" t="s">
        <v>566</v>
      </c>
      <c r="AN459" s="207"/>
      <c r="AO459" s="207"/>
      <c r="AP459" s="341"/>
      <c r="AQ459" s="340" t="s">
        <v>572</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572</v>
      </c>
      <c r="AF460" s="207"/>
      <c r="AG460" s="207"/>
      <c r="AH460" s="341"/>
      <c r="AI460" s="340" t="s">
        <v>572</v>
      </c>
      <c r="AJ460" s="207"/>
      <c r="AK460" s="207"/>
      <c r="AL460" s="207"/>
      <c r="AM460" s="340" t="s">
        <v>566</v>
      </c>
      <c r="AN460" s="207"/>
      <c r="AO460" s="207"/>
      <c r="AP460" s="341"/>
      <c r="AQ460" s="340" t="s">
        <v>578</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42.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571</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571</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89.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571</v>
      </c>
      <c r="AE704" s="785"/>
      <c r="AF704" s="785"/>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617</v>
      </c>
      <c r="AE705" s="717"/>
      <c r="AF705" s="717"/>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618</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618</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617</v>
      </c>
      <c r="AE708" s="605"/>
      <c r="AF708" s="605"/>
      <c r="AG708" s="744" t="s">
        <v>572</v>
      </c>
      <c r="AH708" s="745"/>
      <c r="AI708" s="745"/>
      <c r="AJ708" s="745"/>
      <c r="AK708" s="745"/>
      <c r="AL708" s="745"/>
      <c r="AM708" s="745"/>
      <c r="AN708" s="745"/>
      <c r="AO708" s="745"/>
      <c r="AP708" s="745"/>
      <c r="AQ708" s="745"/>
      <c r="AR708" s="745"/>
      <c r="AS708" s="745"/>
      <c r="AT708" s="745"/>
      <c r="AU708" s="745"/>
      <c r="AV708" s="745"/>
      <c r="AW708" s="745"/>
      <c r="AX708" s="746"/>
    </row>
    <row r="709" spans="1:50" ht="83.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69"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617</v>
      </c>
      <c r="AE712" s="785"/>
      <c r="AF712" s="785"/>
      <c r="AG712" s="812" t="s">
        <v>572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64" t="s">
        <v>470</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617</v>
      </c>
      <c r="AE713" s="329"/>
      <c r="AF713" s="665"/>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571</v>
      </c>
      <c r="AE714" s="810"/>
      <c r="AF714" s="811"/>
      <c r="AG714" s="738" t="s">
        <v>632</v>
      </c>
      <c r="AH714" s="739"/>
      <c r="AI714" s="739"/>
      <c r="AJ714" s="739"/>
      <c r="AK714" s="739"/>
      <c r="AL714" s="739"/>
      <c r="AM714" s="739"/>
      <c r="AN714" s="739"/>
      <c r="AO714" s="739"/>
      <c r="AP714" s="739"/>
      <c r="AQ714" s="739"/>
      <c r="AR714" s="739"/>
      <c r="AS714" s="739"/>
      <c r="AT714" s="739"/>
      <c r="AU714" s="739"/>
      <c r="AV714" s="739"/>
      <c r="AW714" s="739"/>
      <c r="AX714" s="740"/>
    </row>
    <row r="715" spans="1:50" ht="61.5" customHeight="1" x14ac:dyDescent="0.15">
      <c r="A715" s="642" t="s">
        <v>40</v>
      </c>
      <c r="B715" s="786"/>
      <c r="C715" s="787" t="s">
        <v>447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571</v>
      </c>
      <c r="AE715" s="605"/>
      <c r="AF715" s="658"/>
      <c r="AG715" s="744" t="s">
        <v>601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617</v>
      </c>
      <c r="AE719" s="605"/>
      <c r="AF719" s="605"/>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7" t="s">
        <v>53</v>
      </c>
      <c r="D726" s="839"/>
      <c r="E726" s="839"/>
      <c r="F726" s="840"/>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658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657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656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655</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7" t="s">
        <v>544</v>
      </c>
      <c r="B737" s="210"/>
      <c r="C737" s="210"/>
      <c r="D737" s="211"/>
      <c r="E737" s="1006"/>
      <c r="F737" s="1006"/>
      <c r="G737" s="1006"/>
      <c r="H737" s="1006"/>
      <c r="I737" s="1006"/>
      <c r="J737" s="1006"/>
      <c r="K737" s="1006"/>
      <c r="L737" s="1006"/>
      <c r="M737" s="1006"/>
      <c r="N737" s="365" t="s">
        <v>537</v>
      </c>
      <c r="O737" s="365"/>
      <c r="P737" s="365"/>
      <c r="Q737" s="365"/>
      <c r="R737" s="1006" t="s">
        <v>605</v>
      </c>
      <c r="S737" s="1006"/>
      <c r="T737" s="1006"/>
      <c r="U737" s="1006"/>
      <c r="V737" s="1006"/>
      <c r="W737" s="1006"/>
      <c r="X737" s="1006"/>
      <c r="Y737" s="1006"/>
      <c r="Z737" s="1006"/>
      <c r="AA737" s="365" t="s">
        <v>536</v>
      </c>
      <c r="AB737" s="365"/>
      <c r="AC737" s="365"/>
      <c r="AD737" s="365"/>
      <c r="AE737" s="1006" t="s">
        <v>606</v>
      </c>
      <c r="AF737" s="1006"/>
      <c r="AG737" s="1006"/>
      <c r="AH737" s="1006"/>
      <c r="AI737" s="1006"/>
      <c r="AJ737" s="1006"/>
      <c r="AK737" s="1006"/>
      <c r="AL737" s="1006"/>
      <c r="AM737" s="1006"/>
      <c r="AN737" s="365" t="s">
        <v>535</v>
      </c>
      <c r="AO737" s="365"/>
      <c r="AP737" s="365"/>
      <c r="AQ737" s="365"/>
      <c r="AR737" s="998" t="s">
        <v>607</v>
      </c>
      <c r="AS737" s="999"/>
      <c r="AT737" s="999"/>
      <c r="AU737" s="999"/>
      <c r="AV737" s="999"/>
      <c r="AW737" s="999"/>
      <c r="AX737" s="1000"/>
      <c r="AY737" s="89"/>
      <c r="AZ737" s="89"/>
    </row>
    <row r="738" spans="1:52" ht="24.75" customHeight="1" x14ac:dyDescent="0.15">
      <c r="A738" s="1007" t="s">
        <v>534</v>
      </c>
      <c r="B738" s="210"/>
      <c r="C738" s="210"/>
      <c r="D738" s="211"/>
      <c r="E738" s="1006" t="s">
        <v>608</v>
      </c>
      <c r="F738" s="1006"/>
      <c r="G738" s="1006"/>
      <c r="H738" s="1006"/>
      <c r="I738" s="1006"/>
      <c r="J738" s="1006"/>
      <c r="K738" s="1006"/>
      <c r="L738" s="1006"/>
      <c r="M738" s="1006"/>
      <c r="N738" s="365" t="s">
        <v>533</v>
      </c>
      <c r="O738" s="365"/>
      <c r="P738" s="365"/>
      <c r="Q738" s="365"/>
      <c r="R738" s="1006" t="s">
        <v>609</v>
      </c>
      <c r="S738" s="1006"/>
      <c r="T738" s="1006"/>
      <c r="U738" s="1006"/>
      <c r="V738" s="1006"/>
      <c r="W738" s="1006"/>
      <c r="X738" s="1006"/>
      <c r="Y738" s="1006"/>
      <c r="Z738" s="1006"/>
      <c r="AA738" s="365" t="s">
        <v>532</v>
      </c>
      <c r="AB738" s="365"/>
      <c r="AC738" s="365"/>
      <c r="AD738" s="365"/>
      <c r="AE738" s="1006" t="s">
        <v>610</v>
      </c>
      <c r="AF738" s="1006"/>
      <c r="AG738" s="1006"/>
      <c r="AH738" s="1006"/>
      <c r="AI738" s="1006"/>
      <c r="AJ738" s="1006"/>
      <c r="AK738" s="1006"/>
      <c r="AL738" s="1006"/>
      <c r="AM738" s="1006"/>
      <c r="AN738" s="365" t="s">
        <v>528</v>
      </c>
      <c r="AO738" s="365"/>
      <c r="AP738" s="365"/>
      <c r="AQ738" s="365"/>
      <c r="AR738" s="998">
        <v>418</v>
      </c>
      <c r="AS738" s="999"/>
      <c r="AT738" s="999"/>
      <c r="AU738" s="999"/>
      <c r="AV738" s="999"/>
      <c r="AW738" s="999"/>
      <c r="AX738" s="1000"/>
    </row>
    <row r="739" spans="1:52" ht="24.75" customHeight="1" thickBot="1" x14ac:dyDescent="0.2">
      <c r="A739" s="1008" t="s">
        <v>524</v>
      </c>
      <c r="B739" s="1009"/>
      <c r="C739" s="1009"/>
      <c r="D739" s="1010"/>
      <c r="E739" s="1011" t="s">
        <v>611</v>
      </c>
      <c r="F739" s="1001"/>
      <c r="G739" s="1001"/>
      <c r="H739" s="93" t="str">
        <f>IF(E739="", "", "(")</f>
        <v>(</v>
      </c>
      <c r="I739" s="1001"/>
      <c r="J739" s="1001"/>
      <c r="K739" s="93" t="str">
        <f>IF(OR(I739="　", I739=""), "", "-")</f>
        <v/>
      </c>
      <c r="L739" s="1002">
        <v>421</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646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1"/>
      <c r="B781" s="632"/>
      <c r="C781" s="632"/>
      <c r="D781" s="632"/>
      <c r="E781" s="632"/>
      <c r="F781" s="633"/>
      <c r="G781" s="672" t="s">
        <v>621</v>
      </c>
      <c r="H781" s="673"/>
      <c r="I781" s="673"/>
      <c r="J781" s="673"/>
      <c r="K781" s="674"/>
      <c r="L781" s="666" t="s">
        <v>627</v>
      </c>
      <c r="M781" s="667"/>
      <c r="N781" s="667"/>
      <c r="O781" s="667"/>
      <c r="P781" s="667"/>
      <c r="Q781" s="667"/>
      <c r="R781" s="667"/>
      <c r="S781" s="667"/>
      <c r="T781" s="667"/>
      <c r="U781" s="667"/>
      <c r="V781" s="667"/>
      <c r="W781" s="667"/>
      <c r="X781" s="668"/>
      <c r="Y781" s="388">
        <v>1.3</v>
      </c>
      <c r="Z781" s="389"/>
      <c r="AA781" s="389"/>
      <c r="AB781" s="807"/>
      <c r="AC781" s="672" t="s">
        <v>643</v>
      </c>
      <c r="AD781" s="673"/>
      <c r="AE781" s="673"/>
      <c r="AF781" s="673"/>
      <c r="AG781" s="674"/>
      <c r="AH781" s="666" t="s">
        <v>652</v>
      </c>
      <c r="AI781" s="667"/>
      <c r="AJ781" s="667"/>
      <c r="AK781" s="667"/>
      <c r="AL781" s="667"/>
      <c r="AM781" s="667"/>
      <c r="AN781" s="667"/>
      <c r="AO781" s="667"/>
      <c r="AP781" s="667"/>
      <c r="AQ781" s="667"/>
      <c r="AR781" s="667"/>
      <c r="AS781" s="667"/>
      <c r="AT781" s="668"/>
      <c r="AU781" s="388">
        <v>0.56999999999999995</v>
      </c>
      <c r="AV781" s="389"/>
      <c r="AW781" s="389"/>
      <c r="AX781" s="390"/>
    </row>
    <row r="782" spans="1:50" ht="24.75" customHeight="1" x14ac:dyDescent="0.15">
      <c r="A782" s="631"/>
      <c r="B782" s="632"/>
      <c r="C782" s="632"/>
      <c r="D782" s="632"/>
      <c r="E782" s="632"/>
      <c r="F782" s="633"/>
      <c r="G782" s="606" t="s">
        <v>622</v>
      </c>
      <c r="H782" s="607"/>
      <c r="I782" s="607"/>
      <c r="J782" s="607"/>
      <c r="K782" s="608"/>
      <c r="L782" s="598" t="s">
        <v>623</v>
      </c>
      <c r="M782" s="599"/>
      <c r="N782" s="599"/>
      <c r="O782" s="599"/>
      <c r="P782" s="599"/>
      <c r="Q782" s="599"/>
      <c r="R782" s="599"/>
      <c r="S782" s="599"/>
      <c r="T782" s="599"/>
      <c r="U782" s="599"/>
      <c r="V782" s="599"/>
      <c r="W782" s="599"/>
      <c r="X782" s="600"/>
      <c r="Y782" s="601">
        <v>0.9</v>
      </c>
      <c r="Z782" s="602"/>
      <c r="AA782" s="602"/>
      <c r="AB782" s="612"/>
      <c r="AC782" s="606" t="s">
        <v>644</v>
      </c>
      <c r="AD782" s="607"/>
      <c r="AE782" s="607"/>
      <c r="AF782" s="607"/>
      <c r="AG782" s="608"/>
      <c r="AH782" s="598" t="s">
        <v>653</v>
      </c>
      <c r="AI782" s="634"/>
      <c r="AJ782" s="634"/>
      <c r="AK782" s="634"/>
      <c r="AL782" s="634"/>
      <c r="AM782" s="634"/>
      <c r="AN782" s="634"/>
      <c r="AO782" s="634"/>
      <c r="AP782" s="634"/>
      <c r="AQ782" s="634"/>
      <c r="AR782" s="634"/>
      <c r="AS782" s="634"/>
      <c r="AT782" s="635"/>
      <c r="AU782" s="601">
        <v>0.56999999999999995</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645</v>
      </c>
      <c r="AD783" s="607"/>
      <c r="AE783" s="607"/>
      <c r="AF783" s="607"/>
      <c r="AG783" s="608"/>
      <c r="AH783" s="598" t="s">
        <v>652</v>
      </c>
      <c r="AI783" s="634"/>
      <c r="AJ783" s="634"/>
      <c r="AK783" s="634"/>
      <c r="AL783" s="634"/>
      <c r="AM783" s="634"/>
      <c r="AN783" s="634"/>
      <c r="AO783" s="634"/>
      <c r="AP783" s="634"/>
      <c r="AQ783" s="634"/>
      <c r="AR783" s="634"/>
      <c r="AS783" s="634"/>
      <c r="AT783" s="635"/>
      <c r="AU783" s="601">
        <v>0.18</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2.2000000000000002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1.3199999999999998</v>
      </c>
      <c r="AV791" s="834"/>
      <c r="AW791" s="834"/>
      <c r="AX791" s="836"/>
    </row>
    <row r="792" spans="1:50" ht="24.75" customHeight="1" x14ac:dyDescent="0.15">
      <c r="A792" s="631"/>
      <c r="B792" s="632"/>
      <c r="C792" s="632"/>
      <c r="D792" s="632"/>
      <c r="E792" s="632"/>
      <c r="F792" s="633"/>
      <c r="G792" s="595" t="s">
        <v>648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1"/>
      <c r="B794" s="632"/>
      <c r="C794" s="632"/>
      <c r="D794" s="632"/>
      <c r="E794" s="632"/>
      <c r="F794" s="633"/>
      <c r="G794" s="672" t="s">
        <v>649</v>
      </c>
      <c r="H794" s="673"/>
      <c r="I794" s="673"/>
      <c r="J794" s="673"/>
      <c r="K794" s="674"/>
      <c r="L794" s="666" t="s">
        <v>651</v>
      </c>
      <c r="M794" s="667"/>
      <c r="N794" s="667"/>
      <c r="O794" s="667"/>
      <c r="P794" s="667"/>
      <c r="Q794" s="667"/>
      <c r="R794" s="667"/>
      <c r="S794" s="667"/>
      <c r="T794" s="667"/>
      <c r="U794" s="667"/>
      <c r="V794" s="667"/>
      <c r="W794" s="667"/>
      <c r="X794" s="668"/>
      <c r="Y794" s="388">
        <v>1.8</v>
      </c>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1.8</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624</v>
      </c>
      <c r="D837" s="347"/>
      <c r="E837" s="347"/>
      <c r="F837" s="347"/>
      <c r="G837" s="347"/>
      <c r="H837" s="347"/>
      <c r="I837" s="347"/>
      <c r="J837" s="348" t="s">
        <v>626</v>
      </c>
      <c r="K837" s="349"/>
      <c r="L837" s="349"/>
      <c r="M837" s="349"/>
      <c r="N837" s="349"/>
      <c r="O837" s="349"/>
      <c r="P837" s="362" t="s">
        <v>628</v>
      </c>
      <c r="Q837" s="350"/>
      <c r="R837" s="350"/>
      <c r="S837" s="350"/>
      <c r="T837" s="350"/>
      <c r="U837" s="350"/>
      <c r="V837" s="350"/>
      <c r="W837" s="350"/>
      <c r="X837" s="350"/>
      <c r="Y837" s="351">
        <v>1.3</v>
      </c>
      <c r="Z837" s="352"/>
      <c r="AA837" s="352"/>
      <c r="AB837" s="353"/>
      <c r="AC837" s="363" t="s">
        <v>196</v>
      </c>
      <c r="AD837" s="371"/>
      <c r="AE837" s="371"/>
      <c r="AF837" s="371"/>
      <c r="AG837" s="371"/>
      <c r="AH837" s="372" t="s">
        <v>629</v>
      </c>
      <c r="AI837" s="373"/>
      <c r="AJ837" s="373"/>
      <c r="AK837" s="373"/>
      <c r="AL837" s="357" t="s">
        <v>626</v>
      </c>
      <c r="AM837" s="358"/>
      <c r="AN837" s="358"/>
      <c r="AO837" s="359"/>
      <c r="AP837" s="360" t="s">
        <v>630</v>
      </c>
      <c r="AQ837" s="360"/>
      <c r="AR837" s="360"/>
      <c r="AS837" s="360"/>
      <c r="AT837" s="360"/>
      <c r="AU837" s="360"/>
      <c r="AV837" s="360"/>
      <c r="AW837" s="360"/>
      <c r="AX837" s="360"/>
    </row>
    <row r="838" spans="1:50" ht="30" customHeight="1" x14ac:dyDescent="0.15">
      <c r="A838" s="376">
        <v>2</v>
      </c>
      <c r="B838" s="376">
        <v>1</v>
      </c>
      <c r="C838" s="361" t="s">
        <v>625</v>
      </c>
      <c r="D838" s="347"/>
      <c r="E838" s="347"/>
      <c r="F838" s="347"/>
      <c r="G838" s="347"/>
      <c r="H838" s="347"/>
      <c r="I838" s="347"/>
      <c r="J838" s="348" t="s">
        <v>626</v>
      </c>
      <c r="K838" s="349"/>
      <c r="L838" s="349"/>
      <c r="M838" s="349"/>
      <c r="N838" s="349"/>
      <c r="O838" s="349"/>
      <c r="P838" s="362" t="s">
        <v>628</v>
      </c>
      <c r="Q838" s="350"/>
      <c r="R838" s="350"/>
      <c r="S838" s="350"/>
      <c r="T838" s="350"/>
      <c r="U838" s="350"/>
      <c r="V838" s="350"/>
      <c r="W838" s="350"/>
      <c r="X838" s="350"/>
      <c r="Y838" s="351">
        <v>0.9</v>
      </c>
      <c r="Z838" s="352"/>
      <c r="AA838" s="352"/>
      <c r="AB838" s="353"/>
      <c r="AC838" s="363" t="s">
        <v>196</v>
      </c>
      <c r="AD838" s="371"/>
      <c r="AE838" s="371"/>
      <c r="AF838" s="371"/>
      <c r="AG838" s="371"/>
      <c r="AH838" s="372" t="s">
        <v>629</v>
      </c>
      <c r="AI838" s="373"/>
      <c r="AJ838" s="373"/>
      <c r="AK838" s="373"/>
      <c r="AL838" s="357" t="s">
        <v>631</v>
      </c>
      <c r="AM838" s="358"/>
      <c r="AN838" s="358"/>
      <c r="AO838" s="359"/>
      <c r="AP838" s="360" t="s">
        <v>626</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906"/>
      <c r="K839" s="907"/>
      <c r="L839" s="907"/>
      <c r="M839" s="907"/>
      <c r="N839" s="907"/>
      <c r="O839" s="908"/>
      <c r="P839" s="918"/>
      <c r="Q839" s="919"/>
      <c r="R839" s="919"/>
      <c r="S839" s="919"/>
      <c r="T839" s="919"/>
      <c r="U839" s="919"/>
      <c r="V839" s="919"/>
      <c r="W839" s="919"/>
      <c r="X839" s="920"/>
      <c r="Y839" s="351"/>
      <c r="Z839" s="352"/>
      <c r="AA839" s="352"/>
      <c r="AB839" s="353"/>
      <c r="AC839" s="206"/>
      <c r="AD839" s="945"/>
      <c r="AE839" s="945"/>
      <c r="AF839" s="945"/>
      <c r="AG839" s="946"/>
      <c r="AH839" s="912"/>
      <c r="AI839" s="913"/>
      <c r="AJ839" s="913"/>
      <c r="AK839" s="914"/>
      <c r="AL839" s="357"/>
      <c r="AM839" s="358"/>
      <c r="AN839" s="358"/>
      <c r="AO839" s="359"/>
      <c r="AP839" s="915"/>
      <c r="AQ839" s="916"/>
      <c r="AR839" s="916"/>
      <c r="AS839" s="916"/>
      <c r="AT839" s="916"/>
      <c r="AU839" s="916"/>
      <c r="AV839" s="916"/>
      <c r="AW839" s="916"/>
      <c r="AX839" s="917"/>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621</v>
      </c>
      <c r="D870" s="347"/>
      <c r="E870" s="347"/>
      <c r="F870" s="347"/>
      <c r="G870" s="347"/>
      <c r="H870" s="347"/>
      <c r="I870" s="347"/>
      <c r="J870" s="348" t="s">
        <v>654</v>
      </c>
      <c r="K870" s="349"/>
      <c r="L870" s="349"/>
      <c r="M870" s="349"/>
      <c r="N870" s="349"/>
      <c r="O870" s="349"/>
      <c r="P870" s="362" t="s">
        <v>652</v>
      </c>
      <c r="Q870" s="350"/>
      <c r="R870" s="350"/>
      <c r="S870" s="350"/>
      <c r="T870" s="350"/>
      <c r="U870" s="350"/>
      <c r="V870" s="350"/>
      <c r="W870" s="350"/>
      <c r="X870" s="350"/>
      <c r="Y870" s="351">
        <v>0.6</v>
      </c>
      <c r="Z870" s="352"/>
      <c r="AA870" s="352"/>
      <c r="AB870" s="353"/>
      <c r="AC870" s="363" t="s">
        <v>196</v>
      </c>
      <c r="AD870" s="371"/>
      <c r="AE870" s="371"/>
      <c r="AF870" s="371"/>
      <c r="AG870" s="371"/>
      <c r="AH870" s="372" t="s">
        <v>561</v>
      </c>
      <c r="AI870" s="373"/>
      <c r="AJ870" s="373"/>
      <c r="AK870" s="373"/>
      <c r="AL870" s="372" t="s">
        <v>561</v>
      </c>
      <c r="AM870" s="373"/>
      <c r="AN870" s="373"/>
      <c r="AO870" s="373"/>
      <c r="AP870" s="360" t="s">
        <v>639</v>
      </c>
      <c r="AQ870" s="360"/>
      <c r="AR870" s="360"/>
      <c r="AS870" s="360"/>
      <c r="AT870" s="360"/>
      <c r="AU870" s="360"/>
      <c r="AV870" s="360"/>
      <c r="AW870" s="360"/>
      <c r="AX870" s="360"/>
    </row>
    <row r="871" spans="1:50" ht="30" customHeight="1" x14ac:dyDescent="0.15">
      <c r="A871" s="376">
        <v>2</v>
      </c>
      <c r="B871" s="376">
        <v>1</v>
      </c>
      <c r="C871" s="347" t="s">
        <v>622</v>
      </c>
      <c r="D871" s="347"/>
      <c r="E871" s="347"/>
      <c r="F871" s="347"/>
      <c r="G871" s="347"/>
      <c r="H871" s="347"/>
      <c r="I871" s="347"/>
      <c r="J871" s="348" t="s">
        <v>654</v>
      </c>
      <c r="K871" s="349"/>
      <c r="L871" s="349"/>
      <c r="M871" s="349"/>
      <c r="N871" s="349"/>
      <c r="O871" s="349"/>
      <c r="P871" s="362" t="s">
        <v>652</v>
      </c>
      <c r="Q871" s="350"/>
      <c r="R871" s="350"/>
      <c r="S871" s="350"/>
      <c r="T871" s="350"/>
      <c r="U871" s="350"/>
      <c r="V871" s="350"/>
      <c r="W871" s="350"/>
      <c r="X871" s="350"/>
      <c r="Y871" s="351">
        <v>0.6</v>
      </c>
      <c r="Z871" s="352"/>
      <c r="AA871" s="352"/>
      <c r="AB871" s="353"/>
      <c r="AC871" s="363" t="s">
        <v>196</v>
      </c>
      <c r="AD871" s="371"/>
      <c r="AE871" s="371"/>
      <c r="AF871" s="371"/>
      <c r="AG871" s="371"/>
      <c r="AH871" s="372" t="s">
        <v>561</v>
      </c>
      <c r="AI871" s="373"/>
      <c r="AJ871" s="373"/>
      <c r="AK871" s="373"/>
      <c r="AL871" s="372" t="s">
        <v>561</v>
      </c>
      <c r="AM871" s="373"/>
      <c r="AN871" s="373"/>
      <c r="AO871" s="373"/>
      <c r="AP871" s="360" t="s">
        <v>639</v>
      </c>
      <c r="AQ871" s="360"/>
      <c r="AR871" s="360"/>
      <c r="AS871" s="360"/>
      <c r="AT871" s="360"/>
      <c r="AU871" s="360"/>
      <c r="AV871" s="360"/>
      <c r="AW871" s="360"/>
      <c r="AX871" s="360"/>
    </row>
    <row r="872" spans="1:50" ht="30" customHeight="1" x14ac:dyDescent="0.15">
      <c r="A872" s="376">
        <v>3</v>
      </c>
      <c r="B872" s="376">
        <v>1</v>
      </c>
      <c r="C872" s="361" t="s">
        <v>645</v>
      </c>
      <c r="D872" s="347"/>
      <c r="E872" s="347"/>
      <c r="F872" s="347"/>
      <c r="G872" s="347"/>
      <c r="H872" s="347"/>
      <c r="I872" s="347"/>
      <c r="J872" s="348" t="s">
        <v>654</v>
      </c>
      <c r="K872" s="349"/>
      <c r="L872" s="349"/>
      <c r="M872" s="349"/>
      <c r="N872" s="349"/>
      <c r="O872" s="349"/>
      <c r="P872" s="362" t="s">
        <v>652</v>
      </c>
      <c r="Q872" s="350"/>
      <c r="R872" s="350"/>
      <c r="S872" s="350"/>
      <c r="T872" s="350"/>
      <c r="U872" s="350"/>
      <c r="V872" s="350"/>
      <c r="W872" s="350"/>
      <c r="X872" s="350"/>
      <c r="Y872" s="351">
        <v>0.2</v>
      </c>
      <c r="Z872" s="352"/>
      <c r="AA872" s="352"/>
      <c r="AB872" s="353"/>
      <c r="AC872" s="363" t="s">
        <v>196</v>
      </c>
      <c r="AD872" s="371"/>
      <c r="AE872" s="371"/>
      <c r="AF872" s="371"/>
      <c r="AG872" s="371"/>
      <c r="AH872" s="372" t="s">
        <v>561</v>
      </c>
      <c r="AI872" s="373"/>
      <c r="AJ872" s="373"/>
      <c r="AK872" s="373"/>
      <c r="AL872" s="372" t="s">
        <v>561</v>
      </c>
      <c r="AM872" s="373"/>
      <c r="AN872" s="373"/>
      <c r="AO872" s="373"/>
      <c r="AP872" s="360" t="s">
        <v>639</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45.75" customHeight="1" x14ac:dyDescent="0.15">
      <c r="A903" s="376">
        <v>1</v>
      </c>
      <c r="B903" s="376">
        <v>1</v>
      </c>
      <c r="C903" s="361" t="s">
        <v>649</v>
      </c>
      <c r="D903" s="347"/>
      <c r="E903" s="347"/>
      <c r="F903" s="347"/>
      <c r="G903" s="347"/>
      <c r="H903" s="347"/>
      <c r="I903" s="347"/>
      <c r="J903" s="348">
        <v>9011101039249</v>
      </c>
      <c r="K903" s="349"/>
      <c r="L903" s="349"/>
      <c r="M903" s="349"/>
      <c r="N903" s="349"/>
      <c r="O903" s="349"/>
      <c r="P903" s="362" t="s">
        <v>650</v>
      </c>
      <c r="Q903" s="350"/>
      <c r="R903" s="350"/>
      <c r="S903" s="350"/>
      <c r="T903" s="350"/>
      <c r="U903" s="350"/>
      <c r="V903" s="350"/>
      <c r="W903" s="350"/>
      <c r="X903" s="350"/>
      <c r="Y903" s="351">
        <v>1.8</v>
      </c>
      <c r="Z903" s="352"/>
      <c r="AA903" s="352"/>
      <c r="AB903" s="353"/>
      <c r="AC903" s="363" t="s">
        <v>492</v>
      </c>
      <c r="AD903" s="371"/>
      <c r="AE903" s="371"/>
      <c r="AF903" s="371"/>
      <c r="AG903" s="371"/>
      <c r="AH903" s="372">
        <v>3</v>
      </c>
      <c r="AI903" s="373"/>
      <c r="AJ903" s="373"/>
      <c r="AK903" s="373"/>
      <c r="AL903" s="357">
        <v>83.089299999999994</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3">
      <formula>IF(RIGHT(TEXT(P14,"0.#"),1)=".",FALSE,TRUE)</formula>
    </cfRule>
    <cfRule type="expression" dxfId="2790" priority="14004">
      <formula>IF(RIGHT(TEXT(P14,"0.#"),1)=".",TRUE,FALSE)</formula>
    </cfRule>
  </conditionalFormatting>
  <conditionalFormatting sqref="AE32">
    <cfRule type="expression" dxfId="2789" priority="13993">
      <formula>IF(RIGHT(TEXT(AE32,"0.#"),1)=".",FALSE,TRUE)</formula>
    </cfRule>
    <cfRule type="expression" dxfId="2788" priority="13994">
      <formula>IF(RIGHT(TEXT(AE32,"0.#"),1)=".",TRUE,FALSE)</formula>
    </cfRule>
  </conditionalFormatting>
  <conditionalFormatting sqref="P18:AX18">
    <cfRule type="expression" dxfId="2787" priority="13879">
      <formula>IF(RIGHT(TEXT(P18,"0.#"),1)=".",FALSE,TRUE)</formula>
    </cfRule>
    <cfRule type="expression" dxfId="2786" priority="13880">
      <formula>IF(RIGHT(TEXT(P18,"0.#"),1)=".",TRUE,FALSE)</formula>
    </cfRule>
  </conditionalFormatting>
  <conditionalFormatting sqref="Y782">
    <cfRule type="expression" dxfId="2785" priority="13875">
      <formula>IF(RIGHT(TEXT(Y782,"0.#"),1)=".",FALSE,TRUE)</formula>
    </cfRule>
    <cfRule type="expression" dxfId="2784" priority="13876">
      <formula>IF(RIGHT(TEXT(Y782,"0.#"),1)=".",TRUE,FALSE)</formula>
    </cfRule>
  </conditionalFormatting>
  <conditionalFormatting sqref="Y791">
    <cfRule type="expression" dxfId="2783" priority="13871">
      <formula>IF(RIGHT(TEXT(Y791,"0.#"),1)=".",FALSE,TRUE)</formula>
    </cfRule>
    <cfRule type="expression" dxfId="2782" priority="13872">
      <formula>IF(RIGHT(TEXT(Y791,"0.#"),1)=".",TRUE,FALSE)</formula>
    </cfRule>
  </conditionalFormatting>
  <conditionalFormatting sqref="Y822:Y829 Y820 Y809:Y816 Y807 Y796:Y803 Y794">
    <cfRule type="expression" dxfId="2781" priority="13653">
      <formula>IF(RIGHT(TEXT(Y794,"0.#"),1)=".",FALSE,TRUE)</formula>
    </cfRule>
    <cfRule type="expression" dxfId="2780" priority="13654">
      <formula>IF(RIGHT(TEXT(Y794,"0.#"),1)=".",TRUE,FALSE)</formula>
    </cfRule>
  </conditionalFormatting>
  <conditionalFormatting sqref="P16:AQ17 P15:AX15 P13:AX13">
    <cfRule type="expression" dxfId="2779" priority="13701">
      <formula>IF(RIGHT(TEXT(P13,"0.#"),1)=".",FALSE,TRUE)</formula>
    </cfRule>
    <cfRule type="expression" dxfId="2778" priority="13702">
      <formula>IF(RIGHT(TEXT(P13,"0.#"),1)=".",TRUE,FALSE)</formula>
    </cfRule>
  </conditionalFormatting>
  <conditionalFormatting sqref="P19:AJ19">
    <cfRule type="expression" dxfId="2777" priority="13699">
      <formula>IF(RIGHT(TEXT(P19,"0.#"),1)=".",FALSE,TRUE)</formula>
    </cfRule>
    <cfRule type="expression" dxfId="2776" priority="13700">
      <formula>IF(RIGHT(TEXT(P19,"0.#"),1)=".",TRUE,FALSE)</formula>
    </cfRule>
  </conditionalFormatting>
  <conditionalFormatting sqref="AE101 AQ101 AU101">
    <cfRule type="expression" dxfId="2775" priority="13691">
      <formula>IF(RIGHT(TEXT(AE101,"0.#"),1)=".",FALSE,TRUE)</formula>
    </cfRule>
    <cfRule type="expression" dxfId="2774" priority="13692">
      <formula>IF(RIGHT(TEXT(AE101,"0.#"),1)=".",TRUE,FALSE)</formula>
    </cfRule>
  </conditionalFormatting>
  <conditionalFormatting sqref="Y783:Y790 Y781">
    <cfRule type="expression" dxfId="2773" priority="13677">
      <formula>IF(RIGHT(TEXT(Y781,"0.#"),1)=".",FALSE,TRUE)</formula>
    </cfRule>
    <cfRule type="expression" dxfId="2772" priority="13678">
      <formula>IF(RIGHT(TEXT(Y781,"0.#"),1)=".",TRUE,FALSE)</formula>
    </cfRule>
  </conditionalFormatting>
  <conditionalFormatting sqref="AU782">
    <cfRule type="expression" dxfId="2771" priority="13675">
      <formula>IF(RIGHT(TEXT(AU782,"0.#"),1)=".",FALSE,TRUE)</formula>
    </cfRule>
    <cfRule type="expression" dxfId="2770" priority="13676">
      <formula>IF(RIGHT(TEXT(AU782,"0.#"),1)=".",TRUE,FALSE)</formula>
    </cfRule>
  </conditionalFormatting>
  <conditionalFormatting sqref="AU791">
    <cfRule type="expression" dxfId="2769" priority="13673">
      <formula>IF(RIGHT(TEXT(AU791,"0.#"),1)=".",FALSE,TRUE)</formula>
    </cfRule>
    <cfRule type="expression" dxfId="2768" priority="13674">
      <formula>IF(RIGHT(TEXT(AU791,"0.#"),1)=".",TRUE,FALSE)</formula>
    </cfRule>
  </conditionalFormatting>
  <conditionalFormatting sqref="AU783:AU790 AU781">
    <cfRule type="expression" dxfId="2767" priority="13671">
      <formula>IF(RIGHT(TEXT(AU781,"0.#"),1)=".",FALSE,TRUE)</formula>
    </cfRule>
    <cfRule type="expression" dxfId="2766" priority="13672">
      <formula>IF(RIGHT(TEXT(AU781,"0.#"),1)=".",TRUE,FALSE)</formula>
    </cfRule>
  </conditionalFormatting>
  <conditionalFormatting sqref="Y821 Y808 Y795">
    <cfRule type="expression" dxfId="2765" priority="13657">
      <formula>IF(RIGHT(TEXT(Y795,"0.#"),1)=".",FALSE,TRUE)</formula>
    </cfRule>
    <cfRule type="expression" dxfId="2764" priority="13658">
      <formula>IF(RIGHT(TEXT(Y795,"0.#"),1)=".",TRUE,FALSE)</formula>
    </cfRule>
  </conditionalFormatting>
  <conditionalFormatting sqref="Y830 Y817 Y804">
    <cfRule type="expression" dxfId="2763" priority="13655">
      <formula>IF(RIGHT(TEXT(Y804,"0.#"),1)=".",FALSE,TRUE)</formula>
    </cfRule>
    <cfRule type="expression" dxfId="2762" priority="13656">
      <formula>IF(RIGHT(TEXT(Y804,"0.#"),1)=".",TRUE,FALSE)</formula>
    </cfRule>
  </conditionalFormatting>
  <conditionalFormatting sqref="AU821 AU808 AU795">
    <cfRule type="expression" dxfId="2761" priority="13651">
      <formula>IF(RIGHT(TEXT(AU795,"0.#"),1)=".",FALSE,TRUE)</formula>
    </cfRule>
    <cfRule type="expression" dxfId="2760" priority="13652">
      <formula>IF(RIGHT(TEXT(AU795,"0.#"),1)=".",TRUE,FALSE)</formula>
    </cfRule>
  </conditionalFormatting>
  <conditionalFormatting sqref="AU830 AU817 AU804">
    <cfRule type="expression" dxfId="2759" priority="13649">
      <formula>IF(RIGHT(TEXT(AU804,"0.#"),1)=".",FALSE,TRUE)</formula>
    </cfRule>
    <cfRule type="expression" dxfId="2758" priority="13650">
      <formula>IF(RIGHT(TEXT(AU804,"0.#"),1)=".",TRUE,FALSE)</formula>
    </cfRule>
  </conditionalFormatting>
  <conditionalFormatting sqref="AU822:AU829 AU820 AU809:AU816 AU807 AU796:AU803 AU794">
    <cfRule type="expression" dxfId="2757" priority="13647">
      <formula>IF(RIGHT(TEXT(AU794,"0.#"),1)=".",FALSE,TRUE)</formula>
    </cfRule>
    <cfRule type="expression" dxfId="2756" priority="13648">
      <formula>IF(RIGHT(TEXT(AU794,"0.#"),1)=".",TRUE,FALSE)</formula>
    </cfRule>
  </conditionalFormatting>
  <conditionalFormatting sqref="AM87">
    <cfRule type="expression" dxfId="2755" priority="13301">
      <formula>IF(RIGHT(TEXT(AM87,"0.#"),1)=".",FALSE,TRUE)</formula>
    </cfRule>
    <cfRule type="expression" dxfId="2754" priority="13302">
      <formula>IF(RIGHT(TEXT(AM87,"0.#"),1)=".",TRUE,FALSE)</formula>
    </cfRule>
  </conditionalFormatting>
  <conditionalFormatting sqref="AE55">
    <cfRule type="expression" dxfId="2753" priority="13369">
      <formula>IF(RIGHT(TEXT(AE55,"0.#"),1)=".",FALSE,TRUE)</formula>
    </cfRule>
    <cfRule type="expression" dxfId="2752" priority="13370">
      <formula>IF(RIGHT(TEXT(AE55,"0.#"),1)=".",TRUE,FALSE)</formula>
    </cfRule>
  </conditionalFormatting>
  <conditionalFormatting sqref="AI55">
    <cfRule type="expression" dxfId="2751" priority="13367">
      <formula>IF(RIGHT(TEXT(AI55,"0.#"),1)=".",FALSE,TRUE)</formula>
    </cfRule>
    <cfRule type="expression" dxfId="2750" priority="13368">
      <formula>IF(RIGHT(TEXT(AI55,"0.#"),1)=".",TRUE,FALSE)</formula>
    </cfRule>
  </conditionalFormatting>
  <conditionalFormatting sqref="AM34">
    <cfRule type="expression" dxfId="2749" priority="13447">
      <formula>IF(RIGHT(TEXT(AM34,"0.#"),1)=".",FALSE,TRUE)</formula>
    </cfRule>
    <cfRule type="expression" dxfId="2748" priority="13448">
      <formula>IF(RIGHT(TEXT(AM34,"0.#"),1)=".",TRUE,FALSE)</formula>
    </cfRule>
  </conditionalFormatting>
  <conditionalFormatting sqref="AE33">
    <cfRule type="expression" dxfId="2747" priority="13461">
      <formula>IF(RIGHT(TEXT(AE33,"0.#"),1)=".",FALSE,TRUE)</formula>
    </cfRule>
    <cfRule type="expression" dxfId="2746" priority="13462">
      <formula>IF(RIGHT(TEXT(AE33,"0.#"),1)=".",TRUE,FALSE)</formula>
    </cfRule>
  </conditionalFormatting>
  <conditionalFormatting sqref="AE34">
    <cfRule type="expression" dxfId="2745" priority="13459">
      <formula>IF(RIGHT(TEXT(AE34,"0.#"),1)=".",FALSE,TRUE)</formula>
    </cfRule>
    <cfRule type="expression" dxfId="2744" priority="13460">
      <formula>IF(RIGHT(TEXT(AE34,"0.#"),1)=".",TRUE,FALSE)</formula>
    </cfRule>
  </conditionalFormatting>
  <conditionalFormatting sqref="AI34">
    <cfRule type="expression" dxfId="2743" priority="13457">
      <formula>IF(RIGHT(TEXT(AI34,"0.#"),1)=".",FALSE,TRUE)</formula>
    </cfRule>
    <cfRule type="expression" dxfId="2742" priority="13458">
      <formula>IF(RIGHT(TEXT(AI34,"0.#"),1)=".",TRUE,FALSE)</formula>
    </cfRule>
  </conditionalFormatting>
  <conditionalFormatting sqref="AI33">
    <cfRule type="expression" dxfId="2741" priority="13455">
      <formula>IF(RIGHT(TEXT(AI33,"0.#"),1)=".",FALSE,TRUE)</formula>
    </cfRule>
    <cfRule type="expression" dxfId="2740" priority="13456">
      <formula>IF(RIGHT(TEXT(AI33,"0.#"),1)=".",TRUE,FALSE)</formula>
    </cfRule>
  </conditionalFormatting>
  <conditionalFormatting sqref="AI32">
    <cfRule type="expression" dxfId="2739" priority="13453">
      <formula>IF(RIGHT(TEXT(AI32,"0.#"),1)=".",FALSE,TRUE)</formula>
    </cfRule>
    <cfRule type="expression" dxfId="2738" priority="13454">
      <formula>IF(RIGHT(TEXT(AI32,"0.#"),1)=".",TRUE,FALSE)</formula>
    </cfRule>
  </conditionalFormatting>
  <conditionalFormatting sqref="AM32">
    <cfRule type="expression" dxfId="2737" priority="13451">
      <formula>IF(RIGHT(TEXT(AM32,"0.#"),1)=".",FALSE,TRUE)</formula>
    </cfRule>
    <cfRule type="expression" dxfId="2736" priority="13452">
      <formula>IF(RIGHT(TEXT(AM32,"0.#"),1)=".",TRUE,FALSE)</formula>
    </cfRule>
  </conditionalFormatting>
  <conditionalFormatting sqref="AM33">
    <cfRule type="expression" dxfId="2735" priority="13449">
      <formula>IF(RIGHT(TEXT(AM33,"0.#"),1)=".",FALSE,TRUE)</formula>
    </cfRule>
    <cfRule type="expression" dxfId="2734" priority="13450">
      <formula>IF(RIGHT(TEXT(AM33,"0.#"),1)=".",TRUE,FALSE)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M435">
    <cfRule type="expression" dxfId="2519" priority="13009">
      <formula>IF(RIGHT(TEXT(AM435,"0.#"),1)=".",FALSE,TRUE)</formula>
    </cfRule>
    <cfRule type="expression" dxfId="2518" priority="13010">
      <formula>IF(RIGHT(TEXT(AM435,"0.#"),1)=".",TRUE,FALSE)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M433">
    <cfRule type="expression" dxfId="2513" priority="13013">
      <formula>IF(RIGHT(TEXT(AM433,"0.#"),1)=".",FALSE,TRUE)</formula>
    </cfRule>
    <cfRule type="expression" dxfId="2512" priority="13014">
      <formula>IF(RIGHT(TEXT(AM433,"0.#"),1)=".",TRUE,FALSE)</formula>
    </cfRule>
  </conditionalFormatting>
  <conditionalFormatting sqref="AM434">
    <cfRule type="expression" dxfId="2511" priority="13011">
      <formula>IF(RIGHT(TEXT(AM434,"0.#"),1)=".",FALSE,TRUE)</formula>
    </cfRule>
    <cfRule type="expression" dxfId="2510" priority="13012">
      <formula>IF(RIGHT(TEXT(AM434,"0.#"),1)=".",TRUE,FALSE)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cfRule type="expression" dxfId="2503" priority="12931">
      <formula>IF(RIGHT(TEXT(AI435,"0.#"),1)=".",FALSE,TRUE)</formula>
    </cfRule>
    <cfRule type="expression" dxfId="2502" priority="12932">
      <formula>IF(RIGHT(TEXT(AI435,"0.#"),1)=".",TRUE,FALSE)</formula>
    </cfRule>
  </conditionalFormatting>
  <conditionalFormatting sqref="AI433">
    <cfRule type="expression" dxfId="2501" priority="12935">
      <formula>IF(RIGHT(TEXT(AI433,"0.#"),1)=".",FALSE,TRUE)</formula>
    </cfRule>
    <cfRule type="expression" dxfId="2500" priority="12936">
      <formula>IF(RIGHT(TEXT(AI433,"0.#"),1)=".",TRUE,FALSE)</formula>
    </cfRule>
  </conditionalFormatting>
  <conditionalFormatting sqref="AI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39:AO866">
    <cfRule type="expression" dxfId="2491" priority="6625">
      <formula>IF(AND(AL839&gt;=0, RIGHT(TEXT(AL839,"0.#"),1)&lt;&gt;"."),TRUE,FALSE)</formula>
    </cfRule>
    <cfRule type="expression" dxfId="2490" priority="6626">
      <formula>IF(AND(AL839&gt;=0, RIGHT(TEXT(AL839,"0.#"),1)="."),TRUE,FALSE)</formula>
    </cfRule>
    <cfRule type="expression" dxfId="2489" priority="6627">
      <formula>IF(AND(AL839&lt;0, RIGHT(TEXT(AL839,"0.#"),1)&lt;&gt;"."),TRUE,FALSE)</formula>
    </cfRule>
    <cfRule type="expression" dxfId="2488" priority="6628">
      <formula>IF(AND(AL839&lt;0, RIGHT(TEXT(AL839,"0.#"),1)="."),TRUE,FALSE)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M460">
    <cfRule type="expression" dxfId="2461" priority="4309">
      <formula>IF(RIGHT(TEXT(AM460,"0.#"),1)=".",FALSE,TRUE)</formula>
    </cfRule>
    <cfRule type="expression" dxfId="2460" priority="4310">
      <formula>IF(RIGHT(TEXT(AM460,"0.#"),1)=".",TRUE,FALSE)</formula>
    </cfRule>
  </conditionalFormatting>
  <conditionalFormatting sqref="AE459">
    <cfRule type="expression" dxfId="2459" priority="4317">
      <formula>IF(RIGHT(TEXT(AE459,"0.#"),1)=".",FALSE,TRUE)</formula>
    </cfRule>
    <cfRule type="expression" dxfId="2458" priority="4318">
      <formula>IF(RIGHT(TEXT(AE459,"0.#"),1)=".",TRUE,FALSE)</formula>
    </cfRule>
  </conditionalFormatting>
  <conditionalFormatting sqref="AE460">
    <cfRule type="expression" dxfId="2457" priority="4315">
      <formula>IF(RIGHT(TEXT(AE460,"0.#"),1)=".",FALSE,TRUE)</formula>
    </cfRule>
    <cfRule type="expression" dxfId="2456" priority="4316">
      <formula>IF(RIGHT(TEXT(AE460,"0.#"),1)=".",TRUE,FALSE)</formula>
    </cfRule>
  </conditionalFormatting>
  <conditionalFormatting sqref="AM458">
    <cfRule type="expression" dxfId="2455" priority="4313">
      <formula>IF(RIGHT(TEXT(AM458,"0.#"),1)=".",FALSE,TRUE)</formula>
    </cfRule>
    <cfRule type="expression" dxfId="2454" priority="4314">
      <formula>IF(RIGHT(TEXT(AM458,"0.#"),1)=".",TRUE,FALSE)</formula>
    </cfRule>
  </conditionalFormatting>
  <conditionalFormatting sqref="AM459">
    <cfRule type="expression" dxfId="2453" priority="4311">
      <formula>IF(RIGHT(TEXT(AM459,"0.#"),1)=".",FALSE,TRUE)</formula>
    </cfRule>
    <cfRule type="expression" dxfId="2452" priority="4312">
      <formula>IF(RIGHT(TEXT(AM459,"0.#"),1)=".",TRUE,FALSE)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I460">
    <cfRule type="expression" dxfId="2445" priority="4297">
      <formula>IF(RIGHT(TEXT(AI460,"0.#"),1)=".",FALSE,TRUE)</formula>
    </cfRule>
    <cfRule type="expression" dxfId="2444" priority="4298">
      <formula>IF(RIGHT(TEXT(AI460,"0.#"),1)=".",TRUE,FALSE)</formula>
    </cfRule>
  </conditionalFormatting>
  <conditionalFormatting sqref="AI458">
    <cfRule type="expression" dxfId="2443" priority="4301">
      <formula>IF(RIGHT(TEXT(AI458,"0.#"),1)=".",FALSE,TRUE)</formula>
    </cfRule>
    <cfRule type="expression" dxfId="2442" priority="4302">
      <formula>IF(RIGHT(TEXT(AI458,"0.#"),1)=".",TRUE,FALSE)</formula>
    </cfRule>
  </conditionalFormatting>
  <conditionalFormatting sqref="AI459">
    <cfRule type="expression" dxfId="2441" priority="4299">
      <formula>IF(RIGHT(TEXT(AI459,"0.#"),1)=".",FALSE,TRUE)</formula>
    </cfRule>
    <cfRule type="expression" dxfId="2440" priority="4300">
      <formula>IF(RIGHT(TEXT(AI459,"0.#"),1)=".",TRUE,FALSE)</formula>
    </cfRule>
  </conditionalFormatting>
  <conditionalFormatting sqref="AQ459">
    <cfRule type="expression" dxfId="2439" priority="4295">
      <formula>IF(RIGHT(TEXT(AQ459,"0.#"),1)=".",FALSE,TRUE)</formula>
    </cfRule>
    <cfRule type="expression" dxfId="2438" priority="4296">
      <formula>IF(RIGHT(TEXT(AQ459,"0.#"),1)=".",TRUE,FALSE)</formula>
    </cfRule>
  </conditionalFormatting>
  <conditionalFormatting sqref="AQ460">
    <cfRule type="expression" dxfId="2437" priority="4293">
      <formula>IF(RIGHT(TEXT(AQ460,"0.#"),1)=".",FALSE,TRUE)</formula>
    </cfRule>
    <cfRule type="expression" dxfId="2436" priority="4294">
      <formula>IF(RIGHT(TEXT(AQ460,"0.#"),1)=".",TRUE,FALSE)</formula>
    </cfRule>
  </conditionalFormatting>
  <conditionalFormatting sqref="AQ458">
    <cfRule type="expression" dxfId="2435" priority="4291">
      <formula>IF(RIGHT(TEXT(AQ458,"0.#"),1)=".",FALSE,TRUE)</formula>
    </cfRule>
    <cfRule type="expression" dxfId="2434" priority="4292">
      <formula>IF(RIGHT(TEXT(AQ458,"0.#"),1)=".",TRUE,FALSE)</formula>
    </cfRule>
  </conditionalFormatting>
  <conditionalFormatting sqref="AE120 AM120">
    <cfRule type="expression" dxfId="2433" priority="2969">
      <formula>IF(RIGHT(TEXT(AE120,"0.#"),1)=".",FALSE,TRUE)</formula>
    </cfRule>
    <cfRule type="expression" dxfId="2432" priority="2970">
      <formula>IF(RIGHT(TEXT(AE120,"0.#"),1)=".",TRUE,FALSE)</formula>
    </cfRule>
  </conditionalFormatting>
  <conditionalFormatting sqref="AI126">
    <cfRule type="expression" dxfId="2431" priority="2959">
      <formula>IF(RIGHT(TEXT(AI126,"0.#"),1)=".",FALSE,TRUE)</formula>
    </cfRule>
    <cfRule type="expression" dxfId="2430" priority="2960">
      <formula>IF(RIGHT(TEXT(AI126,"0.#"),1)=".",TRUE,FALSE)</formula>
    </cfRule>
  </conditionalFormatting>
  <conditionalFormatting sqref="AI120">
    <cfRule type="expression" dxfId="2429" priority="2967">
      <formula>IF(RIGHT(TEXT(AI120,"0.#"),1)=".",FALSE,TRUE)</formula>
    </cfRule>
    <cfRule type="expression" dxfId="2428" priority="2968">
      <formula>IF(RIGHT(TEXT(AI120,"0.#"),1)=".",TRUE,FALSE)</formula>
    </cfRule>
  </conditionalFormatting>
  <conditionalFormatting sqref="AE123 AM123">
    <cfRule type="expression" dxfId="2427" priority="2965">
      <formula>IF(RIGHT(TEXT(AE123,"0.#"),1)=".",FALSE,TRUE)</formula>
    </cfRule>
    <cfRule type="expression" dxfId="2426" priority="2966">
      <formula>IF(RIGHT(TEXT(AE123,"0.#"),1)=".",TRUE,FALSE)</formula>
    </cfRule>
  </conditionalFormatting>
  <conditionalFormatting sqref="AI123">
    <cfRule type="expression" dxfId="2425" priority="2963">
      <formula>IF(RIGHT(TEXT(AI123,"0.#"),1)=".",FALSE,TRUE)</formula>
    </cfRule>
    <cfRule type="expression" dxfId="2424" priority="2964">
      <formula>IF(RIGHT(TEXT(AI123,"0.#"),1)=".",TRUE,FALSE)</formula>
    </cfRule>
  </conditionalFormatting>
  <conditionalFormatting sqref="AE126 AM126">
    <cfRule type="expression" dxfId="2423" priority="2961">
      <formula>IF(RIGHT(TEXT(AE126,"0.#"),1)=".",FALSE,TRUE)</formula>
    </cfRule>
    <cfRule type="expression" dxfId="2422" priority="2962">
      <formula>IF(RIGHT(TEXT(AE126,"0.#"),1)=".",TRUE,FALSE)</formula>
    </cfRule>
  </conditionalFormatting>
  <conditionalFormatting sqref="AE129 AM129">
    <cfRule type="expression" dxfId="2421" priority="2957">
      <formula>IF(RIGHT(TEXT(AE129,"0.#"),1)=".",FALSE,TRUE)</formula>
    </cfRule>
    <cfRule type="expression" dxfId="2420" priority="2958">
      <formula>IF(RIGHT(TEXT(AE129,"0.#"),1)=".",TRUE,FALSE)</formula>
    </cfRule>
  </conditionalFormatting>
  <conditionalFormatting sqref="AI129">
    <cfRule type="expression" dxfId="2419" priority="2955">
      <formula>IF(RIGHT(TEXT(AI129,"0.#"),1)=".",FALSE,TRUE)</formula>
    </cfRule>
    <cfRule type="expression" dxfId="2418" priority="2956">
      <formula>IF(RIGHT(TEXT(AI129,"0.#"),1)=".",TRUE,FALSE)</formula>
    </cfRule>
  </conditionalFormatting>
  <conditionalFormatting sqref="Y839:Y866">
    <cfRule type="expression" dxfId="2417" priority="2953">
      <formula>IF(RIGHT(TEXT(Y839,"0.#"),1)=".",FALSE,TRUE)</formula>
    </cfRule>
    <cfRule type="expression" dxfId="2416" priority="2954">
      <formula>IF(RIGHT(TEXT(Y839,"0.#"),1)=".",TRUE,FALSE)</formula>
    </cfRule>
  </conditionalFormatting>
  <conditionalFormatting sqref="AU518">
    <cfRule type="expression" dxfId="2415" priority="1463">
      <formula>IF(RIGHT(TEXT(AU518,"0.#"),1)=".",FALSE,TRUE)</formula>
    </cfRule>
    <cfRule type="expression" dxfId="2414" priority="1464">
      <formula>IF(RIGHT(TEXT(AU518,"0.#"),1)=".",TRUE,FALSE)</formula>
    </cfRule>
  </conditionalFormatting>
  <conditionalFormatting sqref="AQ551">
    <cfRule type="expression" dxfId="2413" priority="1239">
      <formula>IF(RIGHT(TEXT(AQ551,"0.#"),1)=".",FALSE,TRUE)</formula>
    </cfRule>
    <cfRule type="expression" dxfId="2412" priority="1240">
      <formula>IF(RIGHT(TEXT(AQ551,"0.#"),1)=".",TRUE,FALSE)</formula>
    </cfRule>
  </conditionalFormatting>
  <conditionalFormatting sqref="AE556">
    <cfRule type="expression" dxfId="2411" priority="1237">
      <formula>IF(RIGHT(TEXT(AE556,"0.#"),1)=".",FALSE,TRUE)</formula>
    </cfRule>
    <cfRule type="expression" dxfId="2410" priority="1238">
      <formula>IF(RIGHT(TEXT(AE556,"0.#"),1)=".",TRUE,FALSE)</formula>
    </cfRule>
  </conditionalFormatting>
  <conditionalFormatting sqref="AE557">
    <cfRule type="expression" dxfId="2409" priority="1235">
      <formula>IF(RIGHT(TEXT(AE557,"0.#"),1)=".",FALSE,TRUE)</formula>
    </cfRule>
    <cfRule type="expression" dxfId="2408" priority="1236">
      <formula>IF(RIGHT(TEXT(AE557,"0.#"),1)=".",TRUE,FALSE)</formula>
    </cfRule>
  </conditionalFormatting>
  <conditionalFormatting sqref="AE558">
    <cfRule type="expression" dxfId="2407" priority="1233">
      <formula>IF(RIGHT(TEXT(AE558,"0.#"),1)=".",FALSE,TRUE)</formula>
    </cfRule>
    <cfRule type="expression" dxfId="2406" priority="1234">
      <formula>IF(RIGHT(TEXT(AE558,"0.#"),1)=".",TRUE,FALSE)</formula>
    </cfRule>
  </conditionalFormatting>
  <conditionalFormatting sqref="AU556">
    <cfRule type="expression" dxfId="2405" priority="1225">
      <formula>IF(RIGHT(TEXT(AU556,"0.#"),1)=".",FALSE,TRUE)</formula>
    </cfRule>
    <cfRule type="expression" dxfId="2404" priority="1226">
      <formula>IF(RIGHT(TEXT(AU556,"0.#"),1)=".",TRUE,FALSE)</formula>
    </cfRule>
  </conditionalFormatting>
  <conditionalFormatting sqref="AU557">
    <cfRule type="expression" dxfId="2403" priority="1223">
      <formula>IF(RIGHT(TEXT(AU557,"0.#"),1)=".",FALSE,TRUE)</formula>
    </cfRule>
    <cfRule type="expression" dxfId="2402" priority="1224">
      <formula>IF(RIGHT(TEXT(AU557,"0.#"),1)=".",TRUE,FALSE)</formula>
    </cfRule>
  </conditionalFormatting>
  <conditionalFormatting sqref="AU558">
    <cfRule type="expression" dxfId="2401" priority="1221">
      <formula>IF(RIGHT(TEXT(AU558,"0.#"),1)=".",FALSE,TRUE)</formula>
    </cfRule>
    <cfRule type="expression" dxfId="2400" priority="1222">
      <formula>IF(RIGHT(TEXT(AU558,"0.#"),1)=".",TRUE,FALSE)</formula>
    </cfRule>
  </conditionalFormatting>
  <conditionalFormatting sqref="AQ557">
    <cfRule type="expression" dxfId="2399" priority="1213">
      <formula>IF(RIGHT(TEXT(AQ557,"0.#"),1)=".",FALSE,TRUE)</formula>
    </cfRule>
    <cfRule type="expression" dxfId="2398" priority="1214">
      <formula>IF(RIGHT(TEXT(AQ557,"0.#"),1)=".",TRUE,FALSE)</formula>
    </cfRule>
  </conditionalFormatting>
  <conditionalFormatting sqref="AQ558">
    <cfRule type="expression" dxfId="2397" priority="1211">
      <formula>IF(RIGHT(TEXT(AQ558,"0.#"),1)=".",FALSE,TRUE)</formula>
    </cfRule>
    <cfRule type="expression" dxfId="2396" priority="1212">
      <formula>IF(RIGHT(TEXT(AQ558,"0.#"),1)=".",TRUE,FALSE)</formula>
    </cfRule>
  </conditionalFormatting>
  <conditionalFormatting sqref="AQ556">
    <cfRule type="expression" dxfId="2395" priority="1209">
      <formula>IF(RIGHT(TEXT(AQ556,"0.#"),1)=".",FALSE,TRUE)</formula>
    </cfRule>
    <cfRule type="expression" dxfId="2394" priority="1210">
      <formula>IF(RIGHT(TEXT(AQ556,"0.#"),1)=".",TRUE,FALSE)</formula>
    </cfRule>
  </conditionalFormatting>
  <conditionalFormatting sqref="AE561">
    <cfRule type="expression" dxfId="2393" priority="1207">
      <formula>IF(RIGHT(TEXT(AE561,"0.#"),1)=".",FALSE,TRUE)</formula>
    </cfRule>
    <cfRule type="expression" dxfId="2392" priority="1208">
      <formula>IF(RIGHT(TEXT(AE561,"0.#"),1)=".",TRUE,FALSE)</formula>
    </cfRule>
  </conditionalFormatting>
  <conditionalFormatting sqref="AE562">
    <cfRule type="expression" dxfId="2391" priority="1205">
      <formula>IF(RIGHT(TEXT(AE562,"0.#"),1)=".",FALSE,TRUE)</formula>
    </cfRule>
    <cfRule type="expression" dxfId="2390" priority="1206">
      <formula>IF(RIGHT(TEXT(AE562,"0.#"),1)=".",TRUE,FALSE)</formula>
    </cfRule>
  </conditionalFormatting>
  <conditionalFormatting sqref="AE563">
    <cfRule type="expression" dxfId="2389" priority="1203">
      <formula>IF(RIGHT(TEXT(AE563,"0.#"),1)=".",FALSE,TRUE)</formula>
    </cfRule>
    <cfRule type="expression" dxfId="2388" priority="1204">
      <formula>IF(RIGHT(TEXT(AE563,"0.#"),1)=".",TRUE,FALSE)</formula>
    </cfRule>
  </conditionalFormatting>
  <conditionalFormatting sqref="AL1102:AO1131">
    <cfRule type="expression" dxfId="2387" priority="2859">
      <formula>IF(AND(AL1102&gt;=0, RIGHT(TEXT(AL1102,"0.#"),1)&lt;&gt;"."),TRUE,FALSE)</formula>
    </cfRule>
    <cfRule type="expression" dxfId="2386" priority="2860">
      <formula>IF(AND(AL1102&gt;=0, RIGHT(TEXT(AL1102,"0.#"),1)="."),TRUE,FALSE)</formula>
    </cfRule>
    <cfRule type="expression" dxfId="2385" priority="2861">
      <formula>IF(AND(AL1102&lt;0, RIGHT(TEXT(AL1102,"0.#"),1)&lt;&gt;"."),TRUE,FALSE)</formula>
    </cfRule>
    <cfRule type="expression" dxfId="2384" priority="2862">
      <formula>IF(AND(AL1102&lt;0, RIGHT(TEXT(AL1102,"0.#"),1)="."),TRUE,FALSE)</formula>
    </cfRule>
  </conditionalFormatting>
  <conditionalFormatting sqref="Y1102:Y1131">
    <cfRule type="expression" dxfId="2383" priority="2857">
      <formula>IF(RIGHT(TEXT(Y1102,"0.#"),1)=".",FALSE,TRUE)</formula>
    </cfRule>
    <cfRule type="expression" dxfId="2382" priority="2858">
      <formula>IF(RIGHT(TEXT(Y1102,"0.#"),1)=".",TRUE,FALSE)</formula>
    </cfRule>
  </conditionalFormatting>
  <conditionalFormatting sqref="AQ553">
    <cfRule type="expression" dxfId="2381" priority="1241">
      <formula>IF(RIGHT(TEXT(AQ553,"0.#"),1)=".",FALSE,TRUE)</formula>
    </cfRule>
    <cfRule type="expression" dxfId="2380" priority="1242">
      <formula>IF(RIGHT(TEXT(AQ553,"0.#"),1)=".",TRUE,FALSE)</formula>
    </cfRule>
  </conditionalFormatting>
  <conditionalFormatting sqref="AU552">
    <cfRule type="expression" dxfId="2379" priority="1253">
      <formula>IF(RIGHT(TEXT(AU552,"0.#"),1)=".",FALSE,TRUE)</formula>
    </cfRule>
    <cfRule type="expression" dxfId="2378" priority="1254">
      <formula>IF(RIGHT(TEXT(AU552,"0.#"),1)=".",TRUE,FALSE)</formula>
    </cfRule>
  </conditionalFormatting>
  <conditionalFormatting sqref="AE552">
    <cfRule type="expression" dxfId="2377" priority="1265">
      <formula>IF(RIGHT(TEXT(AE552,"0.#"),1)=".",FALSE,TRUE)</formula>
    </cfRule>
    <cfRule type="expression" dxfId="2376" priority="1266">
      <formula>IF(RIGHT(TEXT(AE552,"0.#"),1)=".",TRUE,FALSE)</formula>
    </cfRule>
  </conditionalFormatting>
  <conditionalFormatting sqref="AQ548">
    <cfRule type="expression" dxfId="2375" priority="1271">
      <formula>IF(RIGHT(TEXT(AQ548,"0.#"),1)=".",FALSE,TRUE)</formula>
    </cfRule>
    <cfRule type="expression" dxfId="2374" priority="1272">
      <formula>IF(RIGHT(TEXT(AQ548,"0.#"),1)=".",TRUE,FALSE)</formula>
    </cfRule>
  </conditionalFormatting>
  <conditionalFormatting sqref="AL837:AO838">
    <cfRule type="expression" dxfId="2373" priority="2811">
      <formula>IF(AND(AL837&gt;=0, RIGHT(TEXT(AL837,"0.#"),1)&lt;&gt;"."),TRUE,FALSE)</formula>
    </cfRule>
    <cfRule type="expression" dxfId="2372" priority="2812">
      <formula>IF(AND(AL837&gt;=0, RIGHT(TEXT(AL837,"0.#"),1)="."),TRUE,FALSE)</formula>
    </cfRule>
    <cfRule type="expression" dxfId="2371" priority="2813">
      <formula>IF(AND(AL837&lt;0, RIGHT(TEXT(AL837,"0.#"),1)&lt;&gt;"."),TRUE,FALSE)</formula>
    </cfRule>
    <cfRule type="expression" dxfId="2370" priority="2814">
      <formula>IF(AND(AL837&lt;0, RIGHT(TEXT(AL837,"0.#"),1)="."),TRUE,FALSE)</formula>
    </cfRule>
  </conditionalFormatting>
  <conditionalFormatting sqref="Y837:Y838">
    <cfRule type="expression" dxfId="2369" priority="2809">
      <formula>IF(RIGHT(TEXT(Y837,"0.#"),1)=".",FALSE,TRUE)</formula>
    </cfRule>
    <cfRule type="expression" dxfId="2368" priority="2810">
      <formula>IF(RIGHT(TEXT(Y837,"0.#"),1)=".",TRUE,FALSE)</formula>
    </cfRule>
  </conditionalFormatting>
  <conditionalFormatting sqref="AE492">
    <cfRule type="expression" dxfId="2367" priority="1597">
      <formula>IF(RIGHT(TEXT(AE492,"0.#"),1)=".",FALSE,TRUE)</formula>
    </cfRule>
    <cfRule type="expression" dxfId="2366" priority="1598">
      <formula>IF(RIGHT(TEXT(AE492,"0.#"),1)=".",TRUE,FALSE)</formula>
    </cfRule>
  </conditionalFormatting>
  <conditionalFormatting sqref="AE493">
    <cfRule type="expression" dxfId="2365" priority="1595">
      <formula>IF(RIGHT(TEXT(AE493,"0.#"),1)=".",FALSE,TRUE)</formula>
    </cfRule>
    <cfRule type="expression" dxfId="2364" priority="1596">
      <formula>IF(RIGHT(TEXT(AE493,"0.#"),1)=".",TRUE,FALSE)</formula>
    </cfRule>
  </conditionalFormatting>
  <conditionalFormatting sqref="AE494">
    <cfRule type="expression" dxfId="2363" priority="1593">
      <formula>IF(RIGHT(TEXT(AE494,"0.#"),1)=".",FALSE,TRUE)</formula>
    </cfRule>
    <cfRule type="expression" dxfId="2362" priority="1594">
      <formula>IF(RIGHT(TEXT(AE494,"0.#"),1)=".",TRUE,FALSE)</formula>
    </cfRule>
  </conditionalFormatting>
  <conditionalFormatting sqref="AQ493">
    <cfRule type="expression" dxfId="2361" priority="1573">
      <formula>IF(RIGHT(TEXT(AQ493,"0.#"),1)=".",FALSE,TRUE)</formula>
    </cfRule>
    <cfRule type="expression" dxfId="2360" priority="1574">
      <formula>IF(RIGHT(TEXT(AQ493,"0.#"),1)=".",TRUE,FALSE)</formula>
    </cfRule>
  </conditionalFormatting>
  <conditionalFormatting sqref="AQ494">
    <cfRule type="expression" dxfId="2359" priority="1571">
      <formula>IF(RIGHT(TEXT(AQ494,"0.#"),1)=".",FALSE,TRUE)</formula>
    </cfRule>
    <cfRule type="expression" dxfId="2358" priority="1572">
      <formula>IF(RIGHT(TEXT(AQ494,"0.#"),1)=".",TRUE,FALSE)</formula>
    </cfRule>
  </conditionalFormatting>
  <conditionalFormatting sqref="AQ492">
    <cfRule type="expression" dxfId="2357" priority="1569">
      <formula>IF(RIGHT(TEXT(AQ492,"0.#"),1)=".",FALSE,TRUE)</formula>
    </cfRule>
    <cfRule type="expression" dxfId="2356" priority="1570">
      <formula>IF(RIGHT(TEXT(AQ492,"0.#"),1)=".",TRUE,FALSE)</formula>
    </cfRule>
  </conditionalFormatting>
  <conditionalFormatting sqref="AU494">
    <cfRule type="expression" dxfId="2355" priority="1581">
      <formula>IF(RIGHT(TEXT(AU494,"0.#"),1)=".",FALSE,TRUE)</formula>
    </cfRule>
    <cfRule type="expression" dxfId="2354" priority="1582">
      <formula>IF(RIGHT(TEXT(AU494,"0.#"),1)=".",TRUE,FALSE)</formula>
    </cfRule>
  </conditionalFormatting>
  <conditionalFormatting sqref="AU492">
    <cfRule type="expression" dxfId="2353" priority="1585">
      <formula>IF(RIGHT(TEXT(AU492,"0.#"),1)=".",FALSE,TRUE)</formula>
    </cfRule>
    <cfRule type="expression" dxfId="2352" priority="1586">
      <formula>IF(RIGHT(TEXT(AU492,"0.#"),1)=".",TRUE,FALSE)</formula>
    </cfRule>
  </conditionalFormatting>
  <conditionalFormatting sqref="AU493">
    <cfRule type="expression" dxfId="2351" priority="1583">
      <formula>IF(RIGHT(TEXT(AU493,"0.#"),1)=".",FALSE,TRUE)</formula>
    </cfRule>
    <cfRule type="expression" dxfId="2350" priority="1584">
      <formula>IF(RIGHT(TEXT(AU493,"0.#"),1)=".",TRUE,FALSE)</formula>
    </cfRule>
  </conditionalFormatting>
  <conditionalFormatting sqref="AU583">
    <cfRule type="expression" dxfId="2349" priority="1101">
      <formula>IF(RIGHT(TEXT(AU583,"0.#"),1)=".",FALSE,TRUE)</formula>
    </cfRule>
    <cfRule type="expression" dxfId="2348" priority="1102">
      <formula>IF(RIGHT(TEXT(AU583,"0.#"),1)=".",TRUE,FALSE)</formula>
    </cfRule>
  </conditionalFormatting>
  <conditionalFormatting sqref="AU582">
    <cfRule type="expression" dxfId="2347" priority="1103">
      <formula>IF(RIGHT(TEXT(AU582,"0.#"),1)=".",FALSE,TRUE)</formula>
    </cfRule>
    <cfRule type="expression" dxfId="2346" priority="1104">
      <formula>IF(RIGHT(TEXT(AU582,"0.#"),1)=".",TRUE,FALSE)</formula>
    </cfRule>
  </conditionalFormatting>
  <conditionalFormatting sqref="AE499">
    <cfRule type="expression" dxfId="2345" priority="1563">
      <formula>IF(RIGHT(TEXT(AE499,"0.#"),1)=".",FALSE,TRUE)</formula>
    </cfRule>
    <cfRule type="expression" dxfId="2344" priority="1564">
      <formula>IF(RIGHT(TEXT(AE499,"0.#"),1)=".",TRUE,FALSE)</formula>
    </cfRule>
  </conditionalFormatting>
  <conditionalFormatting sqref="AE497">
    <cfRule type="expression" dxfId="2343" priority="1567">
      <formula>IF(RIGHT(TEXT(AE497,"0.#"),1)=".",FALSE,TRUE)</formula>
    </cfRule>
    <cfRule type="expression" dxfId="2342" priority="1568">
      <formula>IF(RIGHT(TEXT(AE497,"0.#"),1)=".",TRUE,FALSE)</formula>
    </cfRule>
  </conditionalFormatting>
  <conditionalFormatting sqref="AE498">
    <cfRule type="expression" dxfId="2341" priority="1565">
      <formula>IF(RIGHT(TEXT(AE498,"0.#"),1)=".",FALSE,TRUE)</formula>
    </cfRule>
    <cfRule type="expression" dxfId="2340" priority="1566">
      <formula>IF(RIGHT(TEXT(AE498,"0.#"),1)=".",TRUE,FALSE)</formula>
    </cfRule>
  </conditionalFormatting>
  <conditionalFormatting sqref="AU499">
    <cfRule type="expression" dxfId="2339" priority="1551">
      <formula>IF(RIGHT(TEXT(AU499,"0.#"),1)=".",FALSE,TRUE)</formula>
    </cfRule>
    <cfRule type="expression" dxfId="2338" priority="1552">
      <formula>IF(RIGHT(TEXT(AU499,"0.#"),1)=".",TRUE,FALSE)</formula>
    </cfRule>
  </conditionalFormatting>
  <conditionalFormatting sqref="AU497">
    <cfRule type="expression" dxfId="2337" priority="1555">
      <formula>IF(RIGHT(TEXT(AU497,"0.#"),1)=".",FALSE,TRUE)</formula>
    </cfRule>
    <cfRule type="expression" dxfId="2336" priority="1556">
      <formula>IF(RIGHT(TEXT(AU497,"0.#"),1)=".",TRUE,FALSE)</formula>
    </cfRule>
  </conditionalFormatting>
  <conditionalFormatting sqref="AU498">
    <cfRule type="expression" dxfId="2335" priority="1553">
      <formula>IF(RIGHT(TEXT(AU498,"0.#"),1)=".",FALSE,TRUE)</formula>
    </cfRule>
    <cfRule type="expression" dxfId="2334" priority="1554">
      <formula>IF(RIGHT(TEXT(AU498,"0.#"),1)=".",TRUE,FALSE)</formula>
    </cfRule>
  </conditionalFormatting>
  <conditionalFormatting sqref="AQ497">
    <cfRule type="expression" dxfId="2333" priority="1539">
      <formula>IF(RIGHT(TEXT(AQ497,"0.#"),1)=".",FALSE,TRUE)</formula>
    </cfRule>
    <cfRule type="expression" dxfId="2332" priority="1540">
      <formula>IF(RIGHT(TEXT(AQ497,"0.#"),1)=".",TRUE,FALSE)</formula>
    </cfRule>
  </conditionalFormatting>
  <conditionalFormatting sqref="AQ498">
    <cfRule type="expression" dxfId="2331" priority="1543">
      <formula>IF(RIGHT(TEXT(AQ498,"0.#"),1)=".",FALSE,TRUE)</formula>
    </cfRule>
    <cfRule type="expression" dxfId="2330" priority="1544">
      <formula>IF(RIGHT(TEXT(AQ498,"0.#"),1)=".",TRUE,FALSE)</formula>
    </cfRule>
  </conditionalFormatting>
  <conditionalFormatting sqref="AQ499">
    <cfRule type="expression" dxfId="2329" priority="1541">
      <formula>IF(RIGHT(TEXT(AQ499,"0.#"),1)=".",FALSE,TRUE)</formula>
    </cfRule>
    <cfRule type="expression" dxfId="2328" priority="1542">
      <formula>IF(RIGHT(TEXT(AQ499,"0.#"),1)=".",TRUE,FALSE)</formula>
    </cfRule>
  </conditionalFormatting>
  <conditionalFormatting sqref="AE504">
    <cfRule type="expression" dxfId="2327" priority="1533">
      <formula>IF(RIGHT(TEXT(AE504,"0.#"),1)=".",FALSE,TRUE)</formula>
    </cfRule>
    <cfRule type="expression" dxfId="2326" priority="1534">
      <formula>IF(RIGHT(TEXT(AE504,"0.#"),1)=".",TRUE,FALSE)</formula>
    </cfRule>
  </conditionalFormatting>
  <conditionalFormatting sqref="AE502">
    <cfRule type="expression" dxfId="2325" priority="1537">
      <formula>IF(RIGHT(TEXT(AE502,"0.#"),1)=".",FALSE,TRUE)</formula>
    </cfRule>
    <cfRule type="expression" dxfId="2324" priority="1538">
      <formula>IF(RIGHT(TEXT(AE502,"0.#"),1)=".",TRUE,FALSE)</formula>
    </cfRule>
  </conditionalFormatting>
  <conditionalFormatting sqref="AE503">
    <cfRule type="expression" dxfId="2323" priority="1535">
      <formula>IF(RIGHT(TEXT(AE503,"0.#"),1)=".",FALSE,TRUE)</formula>
    </cfRule>
    <cfRule type="expression" dxfId="2322" priority="1536">
      <formula>IF(RIGHT(TEXT(AE503,"0.#"),1)=".",TRUE,FALSE)</formula>
    </cfRule>
  </conditionalFormatting>
  <conditionalFormatting sqref="AU504">
    <cfRule type="expression" dxfId="2321" priority="1521">
      <formula>IF(RIGHT(TEXT(AU504,"0.#"),1)=".",FALSE,TRUE)</formula>
    </cfRule>
    <cfRule type="expression" dxfId="2320" priority="1522">
      <formula>IF(RIGHT(TEXT(AU504,"0.#"),1)=".",TRUE,FALSE)</formula>
    </cfRule>
  </conditionalFormatting>
  <conditionalFormatting sqref="AU502">
    <cfRule type="expression" dxfId="2319" priority="1525">
      <formula>IF(RIGHT(TEXT(AU502,"0.#"),1)=".",FALSE,TRUE)</formula>
    </cfRule>
    <cfRule type="expression" dxfId="2318" priority="1526">
      <formula>IF(RIGHT(TEXT(AU502,"0.#"),1)=".",TRUE,FALSE)</formula>
    </cfRule>
  </conditionalFormatting>
  <conditionalFormatting sqref="AU503">
    <cfRule type="expression" dxfId="2317" priority="1523">
      <formula>IF(RIGHT(TEXT(AU503,"0.#"),1)=".",FALSE,TRUE)</formula>
    </cfRule>
    <cfRule type="expression" dxfId="2316" priority="1524">
      <formula>IF(RIGHT(TEXT(AU503,"0.#"),1)=".",TRUE,FALSE)</formula>
    </cfRule>
  </conditionalFormatting>
  <conditionalFormatting sqref="AQ502">
    <cfRule type="expression" dxfId="2315" priority="1509">
      <formula>IF(RIGHT(TEXT(AQ502,"0.#"),1)=".",FALSE,TRUE)</formula>
    </cfRule>
    <cfRule type="expression" dxfId="2314" priority="1510">
      <formula>IF(RIGHT(TEXT(AQ502,"0.#"),1)=".",TRUE,FALSE)</formula>
    </cfRule>
  </conditionalFormatting>
  <conditionalFormatting sqref="AQ503">
    <cfRule type="expression" dxfId="2313" priority="1513">
      <formula>IF(RIGHT(TEXT(AQ503,"0.#"),1)=".",FALSE,TRUE)</formula>
    </cfRule>
    <cfRule type="expression" dxfId="2312" priority="1514">
      <formula>IF(RIGHT(TEXT(AQ503,"0.#"),1)=".",TRUE,FALSE)</formula>
    </cfRule>
  </conditionalFormatting>
  <conditionalFormatting sqref="AQ504">
    <cfRule type="expression" dxfId="2311" priority="1511">
      <formula>IF(RIGHT(TEXT(AQ504,"0.#"),1)=".",FALSE,TRUE)</formula>
    </cfRule>
    <cfRule type="expression" dxfId="2310" priority="1512">
      <formula>IF(RIGHT(TEXT(AQ504,"0.#"),1)=".",TRUE,FALSE)</formula>
    </cfRule>
  </conditionalFormatting>
  <conditionalFormatting sqref="AE509">
    <cfRule type="expression" dxfId="2309" priority="1503">
      <formula>IF(RIGHT(TEXT(AE509,"0.#"),1)=".",FALSE,TRUE)</formula>
    </cfRule>
    <cfRule type="expression" dxfId="2308" priority="1504">
      <formula>IF(RIGHT(TEXT(AE509,"0.#"),1)=".",TRUE,FALSE)</formula>
    </cfRule>
  </conditionalFormatting>
  <conditionalFormatting sqref="AE507">
    <cfRule type="expression" dxfId="2307" priority="1507">
      <formula>IF(RIGHT(TEXT(AE507,"0.#"),1)=".",FALSE,TRUE)</formula>
    </cfRule>
    <cfRule type="expression" dxfId="2306" priority="1508">
      <formula>IF(RIGHT(TEXT(AE507,"0.#"),1)=".",TRUE,FALSE)</formula>
    </cfRule>
  </conditionalFormatting>
  <conditionalFormatting sqref="AE508">
    <cfRule type="expression" dxfId="2305" priority="1505">
      <formula>IF(RIGHT(TEXT(AE508,"0.#"),1)=".",FALSE,TRUE)</formula>
    </cfRule>
    <cfRule type="expression" dxfId="2304" priority="1506">
      <formula>IF(RIGHT(TEXT(AE508,"0.#"),1)=".",TRUE,FALSE)</formula>
    </cfRule>
  </conditionalFormatting>
  <conditionalFormatting sqref="AU509">
    <cfRule type="expression" dxfId="2303" priority="1491">
      <formula>IF(RIGHT(TEXT(AU509,"0.#"),1)=".",FALSE,TRUE)</formula>
    </cfRule>
    <cfRule type="expression" dxfId="2302" priority="1492">
      <formula>IF(RIGHT(TEXT(AU509,"0.#"),1)=".",TRUE,FALSE)</formula>
    </cfRule>
  </conditionalFormatting>
  <conditionalFormatting sqref="AU507">
    <cfRule type="expression" dxfId="2301" priority="1495">
      <formula>IF(RIGHT(TEXT(AU507,"0.#"),1)=".",FALSE,TRUE)</formula>
    </cfRule>
    <cfRule type="expression" dxfId="2300" priority="1496">
      <formula>IF(RIGHT(TEXT(AU507,"0.#"),1)=".",TRUE,FALSE)</formula>
    </cfRule>
  </conditionalFormatting>
  <conditionalFormatting sqref="AU508">
    <cfRule type="expression" dxfId="2299" priority="1493">
      <formula>IF(RIGHT(TEXT(AU508,"0.#"),1)=".",FALSE,TRUE)</formula>
    </cfRule>
    <cfRule type="expression" dxfId="2298" priority="1494">
      <formula>IF(RIGHT(TEXT(AU508,"0.#"),1)=".",TRUE,FALSE)</formula>
    </cfRule>
  </conditionalFormatting>
  <conditionalFormatting sqref="AQ507">
    <cfRule type="expression" dxfId="2297" priority="1479">
      <formula>IF(RIGHT(TEXT(AQ507,"0.#"),1)=".",FALSE,TRUE)</formula>
    </cfRule>
    <cfRule type="expression" dxfId="2296" priority="1480">
      <formula>IF(RIGHT(TEXT(AQ507,"0.#"),1)=".",TRUE,FALSE)</formula>
    </cfRule>
  </conditionalFormatting>
  <conditionalFormatting sqref="AQ508">
    <cfRule type="expression" dxfId="2295" priority="1483">
      <formula>IF(RIGHT(TEXT(AQ508,"0.#"),1)=".",FALSE,TRUE)</formula>
    </cfRule>
    <cfRule type="expression" dxfId="2294" priority="1484">
      <formula>IF(RIGHT(TEXT(AQ508,"0.#"),1)=".",TRUE,FALSE)</formula>
    </cfRule>
  </conditionalFormatting>
  <conditionalFormatting sqref="AQ509">
    <cfRule type="expression" dxfId="2293" priority="1481">
      <formula>IF(RIGHT(TEXT(AQ509,"0.#"),1)=".",FALSE,TRUE)</formula>
    </cfRule>
    <cfRule type="expression" dxfId="2292" priority="1482">
      <formula>IF(RIGHT(TEXT(AQ509,"0.#"),1)=".",TRUE,FALSE)</formula>
    </cfRule>
  </conditionalFormatting>
  <conditionalFormatting sqref="AE465">
    <cfRule type="expression" dxfId="2291" priority="1773">
      <formula>IF(RIGHT(TEXT(AE465,"0.#"),1)=".",FALSE,TRUE)</formula>
    </cfRule>
    <cfRule type="expression" dxfId="2290" priority="1774">
      <formula>IF(RIGHT(TEXT(AE465,"0.#"),1)=".",TRUE,FALSE)</formula>
    </cfRule>
  </conditionalFormatting>
  <conditionalFormatting sqref="AE463">
    <cfRule type="expression" dxfId="2289" priority="1777">
      <formula>IF(RIGHT(TEXT(AE463,"0.#"),1)=".",FALSE,TRUE)</formula>
    </cfRule>
    <cfRule type="expression" dxfId="2288" priority="1778">
      <formula>IF(RIGHT(TEXT(AE463,"0.#"),1)=".",TRUE,FALSE)</formula>
    </cfRule>
  </conditionalFormatting>
  <conditionalFormatting sqref="AE464">
    <cfRule type="expression" dxfId="2287" priority="1775">
      <formula>IF(RIGHT(TEXT(AE464,"0.#"),1)=".",FALSE,TRUE)</formula>
    </cfRule>
    <cfRule type="expression" dxfId="2286" priority="1776">
      <formula>IF(RIGHT(TEXT(AE464,"0.#"),1)=".",TRUE,FALSE)</formula>
    </cfRule>
  </conditionalFormatting>
  <conditionalFormatting sqref="AM465">
    <cfRule type="expression" dxfId="2285" priority="1767">
      <formula>IF(RIGHT(TEXT(AM465,"0.#"),1)=".",FALSE,TRUE)</formula>
    </cfRule>
    <cfRule type="expression" dxfId="2284" priority="1768">
      <formula>IF(RIGHT(TEXT(AM465,"0.#"),1)=".",TRUE,FALSE)</formula>
    </cfRule>
  </conditionalFormatting>
  <conditionalFormatting sqref="AM463">
    <cfRule type="expression" dxfId="2283" priority="1771">
      <formula>IF(RIGHT(TEXT(AM463,"0.#"),1)=".",FALSE,TRUE)</formula>
    </cfRule>
    <cfRule type="expression" dxfId="2282" priority="1772">
      <formula>IF(RIGHT(TEXT(AM463,"0.#"),1)=".",TRUE,FALSE)</formula>
    </cfRule>
  </conditionalFormatting>
  <conditionalFormatting sqref="AM464">
    <cfRule type="expression" dxfId="2281" priority="1769">
      <formula>IF(RIGHT(TEXT(AM464,"0.#"),1)=".",FALSE,TRUE)</formula>
    </cfRule>
    <cfRule type="expression" dxfId="2280" priority="1770">
      <formula>IF(RIGHT(TEXT(AM464,"0.#"),1)=".",TRUE,FALSE)</formula>
    </cfRule>
  </conditionalFormatting>
  <conditionalFormatting sqref="AU465">
    <cfRule type="expression" dxfId="2279" priority="1761">
      <formula>IF(RIGHT(TEXT(AU465,"0.#"),1)=".",FALSE,TRUE)</formula>
    </cfRule>
    <cfRule type="expression" dxfId="2278" priority="1762">
      <formula>IF(RIGHT(TEXT(AU465,"0.#"),1)=".",TRUE,FALSE)</formula>
    </cfRule>
  </conditionalFormatting>
  <conditionalFormatting sqref="AU463">
    <cfRule type="expression" dxfId="2277" priority="1765">
      <formula>IF(RIGHT(TEXT(AU463,"0.#"),1)=".",FALSE,TRUE)</formula>
    </cfRule>
    <cfRule type="expression" dxfId="2276" priority="1766">
      <formula>IF(RIGHT(TEXT(AU463,"0.#"),1)=".",TRUE,FALSE)</formula>
    </cfRule>
  </conditionalFormatting>
  <conditionalFormatting sqref="AU464">
    <cfRule type="expression" dxfId="2275" priority="1763">
      <formula>IF(RIGHT(TEXT(AU464,"0.#"),1)=".",FALSE,TRUE)</formula>
    </cfRule>
    <cfRule type="expression" dxfId="2274" priority="1764">
      <formula>IF(RIGHT(TEXT(AU464,"0.#"),1)=".",TRUE,FALSE)</formula>
    </cfRule>
  </conditionalFormatting>
  <conditionalFormatting sqref="AI465">
    <cfRule type="expression" dxfId="2273" priority="1755">
      <formula>IF(RIGHT(TEXT(AI465,"0.#"),1)=".",FALSE,TRUE)</formula>
    </cfRule>
    <cfRule type="expression" dxfId="2272" priority="1756">
      <formula>IF(RIGHT(TEXT(AI465,"0.#"),1)=".",TRUE,FALSE)</formula>
    </cfRule>
  </conditionalFormatting>
  <conditionalFormatting sqref="AI463">
    <cfRule type="expression" dxfId="2271" priority="1759">
      <formula>IF(RIGHT(TEXT(AI463,"0.#"),1)=".",FALSE,TRUE)</formula>
    </cfRule>
    <cfRule type="expression" dxfId="2270" priority="1760">
      <formula>IF(RIGHT(TEXT(AI463,"0.#"),1)=".",TRUE,FALSE)</formula>
    </cfRule>
  </conditionalFormatting>
  <conditionalFormatting sqref="AI464">
    <cfRule type="expression" dxfId="2269" priority="1757">
      <formula>IF(RIGHT(TEXT(AI464,"0.#"),1)=".",FALSE,TRUE)</formula>
    </cfRule>
    <cfRule type="expression" dxfId="2268" priority="1758">
      <formula>IF(RIGHT(TEXT(AI464,"0.#"),1)=".",TRUE,FALSE)</formula>
    </cfRule>
  </conditionalFormatting>
  <conditionalFormatting sqref="AQ463">
    <cfRule type="expression" dxfId="2267" priority="1749">
      <formula>IF(RIGHT(TEXT(AQ463,"0.#"),1)=".",FALSE,TRUE)</formula>
    </cfRule>
    <cfRule type="expression" dxfId="2266" priority="1750">
      <formula>IF(RIGHT(TEXT(AQ463,"0.#"),1)=".",TRUE,FALSE)</formula>
    </cfRule>
  </conditionalFormatting>
  <conditionalFormatting sqref="AQ464">
    <cfRule type="expression" dxfId="2265" priority="1753">
      <formula>IF(RIGHT(TEXT(AQ464,"0.#"),1)=".",FALSE,TRUE)</formula>
    </cfRule>
    <cfRule type="expression" dxfId="2264" priority="1754">
      <formula>IF(RIGHT(TEXT(AQ464,"0.#"),1)=".",TRUE,FALSE)</formula>
    </cfRule>
  </conditionalFormatting>
  <conditionalFormatting sqref="AQ465">
    <cfRule type="expression" dxfId="2263" priority="1751">
      <formula>IF(RIGHT(TEXT(AQ465,"0.#"),1)=".",FALSE,TRUE)</formula>
    </cfRule>
    <cfRule type="expression" dxfId="2262" priority="1752">
      <formula>IF(RIGHT(TEXT(AQ465,"0.#"),1)=".",TRUE,FALSE)</formula>
    </cfRule>
  </conditionalFormatting>
  <conditionalFormatting sqref="AE470">
    <cfRule type="expression" dxfId="2261" priority="1743">
      <formula>IF(RIGHT(TEXT(AE470,"0.#"),1)=".",FALSE,TRUE)</formula>
    </cfRule>
    <cfRule type="expression" dxfId="2260" priority="1744">
      <formula>IF(RIGHT(TEXT(AE470,"0.#"),1)=".",TRUE,FALSE)</formula>
    </cfRule>
  </conditionalFormatting>
  <conditionalFormatting sqref="AE468">
    <cfRule type="expression" dxfId="2259" priority="1747">
      <formula>IF(RIGHT(TEXT(AE468,"0.#"),1)=".",FALSE,TRUE)</formula>
    </cfRule>
    <cfRule type="expression" dxfId="2258" priority="1748">
      <formula>IF(RIGHT(TEXT(AE468,"0.#"),1)=".",TRUE,FALSE)</formula>
    </cfRule>
  </conditionalFormatting>
  <conditionalFormatting sqref="AE469">
    <cfRule type="expression" dxfId="2257" priority="1745">
      <formula>IF(RIGHT(TEXT(AE469,"0.#"),1)=".",FALSE,TRUE)</formula>
    </cfRule>
    <cfRule type="expression" dxfId="2256" priority="1746">
      <formula>IF(RIGHT(TEXT(AE469,"0.#"),1)=".",TRUE,FALSE)</formula>
    </cfRule>
  </conditionalFormatting>
  <conditionalFormatting sqref="AM470">
    <cfRule type="expression" dxfId="2255" priority="1737">
      <formula>IF(RIGHT(TEXT(AM470,"0.#"),1)=".",FALSE,TRUE)</formula>
    </cfRule>
    <cfRule type="expression" dxfId="2254" priority="1738">
      <formula>IF(RIGHT(TEXT(AM470,"0.#"),1)=".",TRUE,FALSE)</formula>
    </cfRule>
  </conditionalFormatting>
  <conditionalFormatting sqref="AM468">
    <cfRule type="expression" dxfId="2253" priority="1741">
      <formula>IF(RIGHT(TEXT(AM468,"0.#"),1)=".",FALSE,TRUE)</formula>
    </cfRule>
    <cfRule type="expression" dxfId="2252" priority="1742">
      <formula>IF(RIGHT(TEXT(AM468,"0.#"),1)=".",TRUE,FALSE)</formula>
    </cfRule>
  </conditionalFormatting>
  <conditionalFormatting sqref="AM469">
    <cfRule type="expression" dxfId="2251" priority="1739">
      <formula>IF(RIGHT(TEXT(AM469,"0.#"),1)=".",FALSE,TRUE)</formula>
    </cfRule>
    <cfRule type="expression" dxfId="2250" priority="1740">
      <formula>IF(RIGHT(TEXT(AM469,"0.#"),1)=".",TRUE,FALSE)</formula>
    </cfRule>
  </conditionalFormatting>
  <conditionalFormatting sqref="AU470">
    <cfRule type="expression" dxfId="2249" priority="1731">
      <formula>IF(RIGHT(TEXT(AU470,"0.#"),1)=".",FALSE,TRUE)</formula>
    </cfRule>
    <cfRule type="expression" dxfId="2248" priority="1732">
      <formula>IF(RIGHT(TEXT(AU470,"0.#"),1)=".",TRUE,FALSE)</formula>
    </cfRule>
  </conditionalFormatting>
  <conditionalFormatting sqref="AU468">
    <cfRule type="expression" dxfId="2247" priority="1735">
      <formula>IF(RIGHT(TEXT(AU468,"0.#"),1)=".",FALSE,TRUE)</formula>
    </cfRule>
    <cfRule type="expression" dxfId="2246" priority="1736">
      <formula>IF(RIGHT(TEXT(AU468,"0.#"),1)=".",TRUE,FALSE)</formula>
    </cfRule>
  </conditionalFormatting>
  <conditionalFormatting sqref="AU469">
    <cfRule type="expression" dxfId="2245" priority="1733">
      <formula>IF(RIGHT(TEXT(AU469,"0.#"),1)=".",FALSE,TRUE)</formula>
    </cfRule>
    <cfRule type="expression" dxfId="2244" priority="1734">
      <formula>IF(RIGHT(TEXT(AU469,"0.#"),1)=".",TRUE,FALSE)</formula>
    </cfRule>
  </conditionalFormatting>
  <conditionalFormatting sqref="AI470">
    <cfRule type="expression" dxfId="2243" priority="1725">
      <formula>IF(RIGHT(TEXT(AI470,"0.#"),1)=".",FALSE,TRUE)</formula>
    </cfRule>
    <cfRule type="expression" dxfId="2242" priority="1726">
      <formula>IF(RIGHT(TEXT(AI470,"0.#"),1)=".",TRUE,FALSE)</formula>
    </cfRule>
  </conditionalFormatting>
  <conditionalFormatting sqref="AI468">
    <cfRule type="expression" dxfId="2241" priority="1729">
      <formula>IF(RIGHT(TEXT(AI468,"0.#"),1)=".",FALSE,TRUE)</formula>
    </cfRule>
    <cfRule type="expression" dxfId="2240" priority="1730">
      <formula>IF(RIGHT(TEXT(AI468,"0.#"),1)=".",TRUE,FALSE)</formula>
    </cfRule>
  </conditionalFormatting>
  <conditionalFormatting sqref="AI469">
    <cfRule type="expression" dxfId="2239" priority="1727">
      <formula>IF(RIGHT(TEXT(AI469,"0.#"),1)=".",FALSE,TRUE)</formula>
    </cfRule>
    <cfRule type="expression" dxfId="2238" priority="1728">
      <formula>IF(RIGHT(TEXT(AI469,"0.#"),1)=".",TRUE,FALSE)</formula>
    </cfRule>
  </conditionalFormatting>
  <conditionalFormatting sqref="AQ468">
    <cfRule type="expression" dxfId="2237" priority="1719">
      <formula>IF(RIGHT(TEXT(AQ468,"0.#"),1)=".",FALSE,TRUE)</formula>
    </cfRule>
    <cfRule type="expression" dxfId="2236" priority="1720">
      <formula>IF(RIGHT(TEXT(AQ468,"0.#"),1)=".",TRUE,FALSE)</formula>
    </cfRule>
  </conditionalFormatting>
  <conditionalFormatting sqref="AQ469">
    <cfRule type="expression" dxfId="2235" priority="1723">
      <formula>IF(RIGHT(TEXT(AQ469,"0.#"),1)=".",FALSE,TRUE)</formula>
    </cfRule>
    <cfRule type="expression" dxfId="2234" priority="1724">
      <formula>IF(RIGHT(TEXT(AQ469,"0.#"),1)=".",TRUE,FALSE)</formula>
    </cfRule>
  </conditionalFormatting>
  <conditionalFormatting sqref="AQ470">
    <cfRule type="expression" dxfId="2233" priority="1721">
      <formula>IF(RIGHT(TEXT(AQ470,"0.#"),1)=".",FALSE,TRUE)</formula>
    </cfRule>
    <cfRule type="expression" dxfId="2232" priority="1722">
      <formula>IF(RIGHT(TEXT(AQ470,"0.#"),1)=".",TRUE,FALSE)</formula>
    </cfRule>
  </conditionalFormatting>
  <conditionalFormatting sqref="AE475">
    <cfRule type="expression" dxfId="2231" priority="1713">
      <formula>IF(RIGHT(TEXT(AE475,"0.#"),1)=".",FALSE,TRUE)</formula>
    </cfRule>
    <cfRule type="expression" dxfId="2230" priority="1714">
      <formula>IF(RIGHT(TEXT(AE475,"0.#"),1)=".",TRUE,FALSE)</formula>
    </cfRule>
  </conditionalFormatting>
  <conditionalFormatting sqref="AE473">
    <cfRule type="expression" dxfId="2229" priority="1717">
      <formula>IF(RIGHT(TEXT(AE473,"0.#"),1)=".",FALSE,TRUE)</formula>
    </cfRule>
    <cfRule type="expression" dxfId="2228" priority="1718">
      <formula>IF(RIGHT(TEXT(AE473,"0.#"),1)=".",TRUE,FALSE)</formula>
    </cfRule>
  </conditionalFormatting>
  <conditionalFormatting sqref="AE474">
    <cfRule type="expression" dxfId="2227" priority="1715">
      <formula>IF(RIGHT(TEXT(AE474,"0.#"),1)=".",FALSE,TRUE)</formula>
    </cfRule>
    <cfRule type="expression" dxfId="2226" priority="1716">
      <formula>IF(RIGHT(TEXT(AE474,"0.#"),1)=".",TRUE,FALSE)</formula>
    </cfRule>
  </conditionalFormatting>
  <conditionalFormatting sqref="AM475">
    <cfRule type="expression" dxfId="2225" priority="1707">
      <formula>IF(RIGHT(TEXT(AM475,"0.#"),1)=".",FALSE,TRUE)</formula>
    </cfRule>
    <cfRule type="expression" dxfId="2224" priority="1708">
      <formula>IF(RIGHT(TEXT(AM475,"0.#"),1)=".",TRUE,FALSE)</formula>
    </cfRule>
  </conditionalFormatting>
  <conditionalFormatting sqref="AM473">
    <cfRule type="expression" dxfId="2223" priority="1711">
      <formula>IF(RIGHT(TEXT(AM473,"0.#"),1)=".",FALSE,TRUE)</formula>
    </cfRule>
    <cfRule type="expression" dxfId="2222" priority="1712">
      <formula>IF(RIGHT(TEXT(AM473,"0.#"),1)=".",TRUE,FALSE)</formula>
    </cfRule>
  </conditionalFormatting>
  <conditionalFormatting sqref="AM474">
    <cfRule type="expression" dxfId="2221" priority="1709">
      <formula>IF(RIGHT(TEXT(AM474,"0.#"),1)=".",FALSE,TRUE)</formula>
    </cfRule>
    <cfRule type="expression" dxfId="2220" priority="1710">
      <formula>IF(RIGHT(TEXT(AM474,"0.#"),1)=".",TRUE,FALSE)</formula>
    </cfRule>
  </conditionalFormatting>
  <conditionalFormatting sqref="AU475">
    <cfRule type="expression" dxfId="2219" priority="1701">
      <formula>IF(RIGHT(TEXT(AU475,"0.#"),1)=".",FALSE,TRUE)</formula>
    </cfRule>
    <cfRule type="expression" dxfId="2218" priority="1702">
      <formula>IF(RIGHT(TEXT(AU475,"0.#"),1)=".",TRUE,FALSE)</formula>
    </cfRule>
  </conditionalFormatting>
  <conditionalFormatting sqref="AU473">
    <cfRule type="expression" dxfId="2217" priority="1705">
      <formula>IF(RIGHT(TEXT(AU473,"0.#"),1)=".",FALSE,TRUE)</formula>
    </cfRule>
    <cfRule type="expression" dxfId="2216" priority="1706">
      <formula>IF(RIGHT(TEXT(AU473,"0.#"),1)=".",TRUE,FALSE)</formula>
    </cfRule>
  </conditionalFormatting>
  <conditionalFormatting sqref="AU474">
    <cfRule type="expression" dxfId="2215" priority="1703">
      <formula>IF(RIGHT(TEXT(AU474,"0.#"),1)=".",FALSE,TRUE)</formula>
    </cfRule>
    <cfRule type="expression" dxfId="2214" priority="1704">
      <formula>IF(RIGHT(TEXT(AU474,"0.#"),1)=".",TRUE,FALSE)</formula>
    </cfRule>
  </conditionalFormatting>
  <conditionalFormatting sqref="AI475">
    <cfRule type="expression" dxfId="2213" priority="1695">
      <formula>IF(RIGHT(TEXT(AI475,"0.#"),1)=".",FALSE,TRUE)</formula>
    </cfRule>
    <cfRule type="expression" dxfId="2212" priority="1696">
      <formula>IF(RIGHT(TEXT(AI475,"0.#"),1)=".",TRUE,FALSE)</formula>
    </cfRule>
  </conditionalFormatting>
  <conditionalFormatting sqref="AI473">
    <cfRule type="expression" dxfId="2211" priority="1699">
      <formula>IF(RIGHT(TEXT(AI473,"0.#"),1)=".",FALSE,TRUE)</formula>
    </cfRule>
    <cfRule type="expression" dxfId="2210" priority="1700">
      <formula>IF(RIGHT(TEXT(AI473,"0.#"),1)=".",TRUE,FALSE)</formula>
    </cfRule>
  </conditionalFormatting>
  <conditionalFormatting sqref="AI474">
    <cfRule type="expression" dxfId="2209" priority="1697">
      <formula>IF(RIGHT(TEXT(AI474,"0.#"),1)=".",FALSE,TRUE)</formula>
    </cfRule>
    <cfRule type="expression" dxfId="2208" priority="1698">
      <formula>IF(RIGHT(TEXT(AI474,"0.#"),1)=".",TRUE,FALSE)</formula>
    </cfRule>
  </conditionalFormatting>
  <conditionalFormatting sqref="AQ473">
    <cfRule type="expression" dxfId="2207" priority="1689">
      <formula>IF(RIGHT(TEXT(AQ473,"0.#"),1)=".",FALSE,TRUE)</formula>
    </cfRule>
    <cfRule type="expression" dxfId="2206" priority="1690">
      <formula>IF(RIGHT(TEXT(AQ473,"0.#"),1)=".",TRUE,FALSE)</formula>
    </cfRule>
  </conditionalFormatting>
  <conditionalFormatting sqref="AQ474">
    <cfRule type="expression" dxfId="2205" priority="1693">
      <formula>IF(RIGHT(TEXT(AQ474,"0.#"),1)=".",FALSE,TRUE)</formula>
    </cfRule>
    <cfRule type="expression" dxfId="2204" priority="1694">
      <formula>IF(RIGHT(TEXT(AQ474,"0.#"),1)=".",TRUE,FALSE)</formula>
    </cfRule>
  </conditionalFormatting>
  <conditionalFormatting sqref="AQ475">
    <cfRule type="expression" dxfId="2203" priority="1691">
      <formula>IF(RIGHT(TEXT(AQ475,"0.#"),1)=".",FALSE,TRUE)</formula>
    </cfRule>
    <cfRule type="expression" dxfId="2202" priority="1692">
      <formula>IF(RIGHT(TEXT(AQ475,"0.#"),1)=".",TRUE,FALSE)</formula>
    </cfRule>
  </conditionalFormatting>
  <conditionalFormatting sqref="AE480">
    <cfRule type="expression" dxfId="2201" priority="1683">
      <formula>IF(RIGHT(TEXT(AE480,"0.#"),1)=".",FALSE,TRUE)</formula>
    </cfRule>
    <cfRule type="expression" dxfId="2200" priority="1684">
      <formula>IF(RIGHT(TEXT(AE480,"0.#"),1)=".",TRUE,FALSE)</formula>
    </cfRule>
  </conditionalFormatting>
  <conditionalFormatting sqref="AE478">
    <cfRule type="expression" dxfId="2199" priority="1687">
      <formula>IF(RIGHT(TEXT(AE478,"0.#"),1)=".",FALSE,TRUE)</formula>
    </cfRule>
    <cfRule type="expression" dxfId="2198" priority="1688">
      <formula>IF(RIGHT(TEXT(AE478,"0.#"),1)=".",TRUE,FALSE)</formula>
    </cfRule>
  </conditionalFormatting>
  <conditionalFormatting sqref="AE479">
    <cfRule type="expression" dxfId="2197" priority="1685">
      <formula>IF(RIGHT(TEXT(AE479,"0.#"),1)=".",FALSE,TRUE)</formula>
    </cfRule>
    <cfRule type="expression" dxfId="2196" priority="1686">
      <formula>IF(RIGHT(TEXT(AE479,"0.#"),1)=".",TRUE,FALSE)</formula>
    </cfRule>
  </conditionalFormatting>
  <conditionalFormatting sqref="AM480">
    <cfRule type="expression" dxfId="2195" priority="1677">
      <formula>IF(RIGHT(TEXT(AM480,"0.#"),1)=".",FALSE,TRUE)</formula>
    </cfRule>
    <cfRule type="expression" dxfId="2194" priority="1678">
      <formula>IF(RIGHT(TEXT(AM480,"0.#"),1)=".",TRUE,FALSE)</formula>
    </cfRule>
  </conditionalFormatting>
  <conditionalFormatting sqref="AM478">
    <cfRule type="expression" dxfId="2193" priority="1681">
      <formula>IF(RIGHT(TEXT(AM478,"0.#"),1)=".",FALSE,TRUE)</formula>
    </cfRule>
    <cfRule type="expression" dxfId="2192" priority="1682">
      <formula>IF(RIGHT(TEXT(AM478,"0.#"),1)=".",TRUE,FALSE)</formula>
    </cfRule>
  </conditionalFormatting>
  <conditionalFormatting sqref="AM479">
    <cfRule type="expression" dxfId="2191" priority="1679">
      <formula>IF(RIGHT(TEXT(AM479,"0.#"),1)=".",FALSE,TRUE)</formula>
    </cfRule>
    <cfRule type="expression" dxfId="2190" priority="1680">
      <formula>IF(RIGHT(TEXT(AM479,"0.#"),1)=".",TRUE,FALSE)</formula>
    </cfRule>
  </conditionalFormatting>
  <conditionalFormatting sqref="AU480">
    <cfRule type="expression" dxfId="2189" priority="1671">
      <formula>IF(RIGHT(TEXT(AU480,"0.#"),1)=".",FALSE,TRUE)</formula>
    </cfRule>
    <cfRule type="expression" dxfId="2188" priority="1672">
      <formula>IF(RIGHT(TEXT(AU480,"0.#"),1)=".",TRUE,FALSE)</formula>
    </cfRule>
  </conditionalFormatting>
  <conditionalFormatting sqref="AU478">
    <cfRule type="expression" dxfId="2187" priority="1675">
      <formula>IF(RIGHT(TEXT(AU478,"0.#"),1)=".",FALSE,TRUE)</formula>
    </cfRule>
    <cfRule type="expression" dxfId="2186" priority="1676">
      <formula>IF(RIGHT(TEXT(AU478,"0.#"),1)=".",TRUE,FALSE)</formula>
    </cfRule>
  </conditionalFormatting>
  <conditionalFormatting sqref="AU479">
    <cfRule type="expression" dxfId="2185" priority="1673">
      <formula>IF(RIGHT(TEXT(AU479,"0.#"),1)=".",FALSE,TRUE)</formula>
    </cfRule>
    <cfRule type="expression" dxfId="2184" priority="1674">
      <formula>IF(RIGHT(TEXT(AU479,"0.#"),1)=".",TRUE,FALSE)</formula>
    </cfRule>
  </conditionalFormatting>
  <conditionalFormatting sqref="AI480">
    <cfRule type="expression" dxfId="2183" priority="1665">
      <formula>IF(RIGHT(TEXT(AI480,"0.#"),1)=".",FALSE,TRUE)</formula>
    </cfRule>
    <cfRule type="expression" dxfId="2182" priority="1666">
      <formula>IF(RIGHT(TEXT(AI480,"0.#"),1)=".",TRUE,FALSE)</formula>
    </cfRule>
  </conditionalFormatting>
  <conditionalFormatting sqref="AI478">
    <cfRule type="expression" dxfId="2181" priority="1669">
      <formula>IF(RIGHT(TEXT(AI478,"0.#"),1)=".",FALSE,TRUE)</formula>
    </cfRule>
    <cfRule type="expression" dxfId="2180" priority="1670">
      <formula>IF(RIGHT(TEXT(AI478,"0.#"),1)=".",TRUE,FALSE)</formula>
    </cfRule>
  </conditionalFormatting>
  <conditionalFormatting sqref="AI479">
    <cfRule type="expression" dxfId="2179" priority="1667">
      <formula>IF(RIGHT(TEXT(AI479,"0.#"),1)=".",FALSE,TRUE)</formula>
    </cfRule>
    <cfRule type="expression" dxfId="2178" priority="1668">
      <formula>IF(RIGHT(TEXT(AI479,"0.#"),1)=".",TRUE,FALSE)</formula>
    </cfRule>
  </conditionalFormatting>
  <conditionalFormatting sqref="AQ478">
    <cfRule type="expression" dxfId="2177" priority="1659">
      <formula>IF(RIGHT(TEXT(AQ478,"0.#"),1)=".",FALSE,TRUE)</formula>
    </cfRule>
    <cfRule type="expression" dxfId="2176" priority="1660">
      <formula>IF(RIGHT(TEXT(AQ478,"0.#"),1)=".",TRUE,FALSE)</formula>
    </cfRule>
  </conditionalFormatting>
  <conditionalFormatting sqref="AQ479">
    <cfRule type="expression" dxfId="2175" priority="1663">
      <formula>IF(RIGHT(TEXT(AQ479,"0.#"),1)=".",FALSE,TRUE)</formula>
    </cfRule>
    <cfRule type="expression" dxfId="2174" priority="1664">
      <formula>IF(RIGHT(TEXT(AQ479,"0.#"),1)=".",TRUE,FALSE)</formula>
    </cfRule>
  </conditionalFormatting>
  <conditionalFormatting sqref="AQ480">
    <cfRule type="expression" dxfId="2173" priority="1661">
      <formula>IF(RIGHT(TEXT(AQ480,"0.#"),1)=".",FALSE,TRUE)</formula>
    </cfRule>
    <cfRule type="expression" dxfId="2172" priority="1662">
      <formula>IF(RIGHT(TEXT(AQ480,"0.#"),1)=".",TRUE,FALSE)</formula>
    </cfRule>
  </conditionalFormatting>
  <conditionalFormatting sqref="AM47">
    <cfRule type="expression" dxfId="2171" priority="1953">
      <formula>IF(RIGHT(TEXT(AM47,"0.#"),1)=".",FALSE,TRUE)</formula>
    </cfRule>
    <cfRule type="expression" dxfId="2170" priority="1954">
      <formula>IF(RIGHT(TEXT(AM47,"0.#"),1)=".",TRUE,FALSE)</formula>
    </cfRule>
  </conditionalFormatting>
  <conditionalFormatting sqref="AI46">
    <cfRule type="expression" dxfId="2169" priority="1957">
      <formula>IF(RIGHT(TEXT(AI46,"0.#"),1)=".",FALSE,TRUE)</formula>
    </cfRule>
    <cfRule type="expression" dxfId="2168" priority="1958">
      <formula>IF(RIGHT(TEXT(AI46,"0.#"),1)=".",TRUE,FALSE)</formula>
    </cfRule>
  </conditionalFormatting>
  <conditionalFormatting sqref="AM46">
    <cfRule type="expression" dxfId="2167" priority="1955">
      <formula>IF(RIGHT(TEXT(AM46,"0.#"),1)=".",FALSE,TRUE)</formula>
    </cfRule>
    <cfRule type="expression" dxfId="2166" priority="1956">
      <formula>IF(RIGHT(TEXT(AM46,"0.#"),1)=".",TRUE,FALSE)</formula>
    </cfRule>
  </conditionalFormatting>
  <conditionalFormatting sqref="AU46:AU48">
    <cfRule type="expression" dxfId="2165" priority="1947">
      <formula>IF(RIGHT(TEXT(AU46,"0.#"),1)=".",FALSE,TRUE)</formula>
    </cfRule>
    <cfRule type="expression" dxfId="2164" priority="1948">
      <formula>IF(RIGHT(TEXT(AU46,"0.#"),1)=".",TRUE,FALSE)</formula>
    </cfRule>
  </conditionalFormatting>
  <conditionalFormatting sqref="AM48">
    <cfRule type="expression" dxfId="2163" priority="1951">
      <formula>IF(RIGHT(TEXT(AM48,"0.#"),1)=".",FALSE,TRUE)</formula>
    </cfRule>
    <cfRule type="expression" dxfId="2162" priority="1952">
      <formula>IF(RIGHT(TEXT(AM48,"0.#"),1)=".",TRUE,FALSE)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72:Y899">
    <cfRule type="expression" dxfId="2051" priority="2069">
      <formula>IF(RIGHT(TEXT(Y872,"0.#"),1)=".",FALSE,TRUE)</formula>
    </cfRule>
    <cfRule type="expression" dxfId="2050" priority="2070">
      <formula>IF(RIGHT(TEXT(Y872,"0.#"),1)=".",TRUE,FALSE)</formula>
    </cfRule>
  </conditionalFormatting>
  <conditionalFormatting sqref="Y870:Y871">
    <cfRule type="expression" dxfId="2049" priority="2063">
      <formula>IF(RIGHT(TEXT(Y870,"0.#"),1)=".",FALSE,TRUE)</formula>
    </cfRule>
    <cfRule type="expression" dxfId="2048" priority="2064">
      <formula>IF(RIGHT(TEXT(Y870,"0.#"),1)=".",TRUE,FALSE)</formula>
    </cfRule>
  </conditionalFormatting>
  <conditionalFormatting sqref="Y905:Y932">
    <cfRule type="expression" dxfId="2047" priority="2057">
      <formula>IF(RIGHT(TEXT(Y905,"0.#"),1)=".",FALSE,TRUE)</formula>
    </cfRule>
    <cfRule type="expression" dxfId="2046" priority="2058">
      <formula>IF(RIGHT(TEXT(Y905,"0.#"),1)=".",TRUE,FALSE)</formula>
    </cfRule>
  </conditionalFormatting>
  <conditionalFormatting sqref="Y903:Y904">
    <cfRule type="expression" dxfId="2045" priority="2051">
      <formula>IF(RIGHT(TEXT(Y903,"0.#"),1)=".",FALSE,TRUE)</formula>
    </cfRule>
    <cfRule type="expression" dxfId="2044" priority="2052">
      <formula>IF(RIGHT(TEXT(Y903,"0.#"),1)=".",TRUE,FALSE)</formula>
    </cfRule>
  </conditionalFormatting>
  <conditionalFormatting sqref="Y938:Y965">
    <cfRule type="expression" dxfId="2043" priority="2045">
      <formula>IF(RIGHT(TEXT(Y938,"0.#"),1)=".",FALSE,TRUE)</formula>
    </cfRule>
    <cfRule type="expression" dxfId="2042" priority="2046">
      <formula>IF(RIGHT(TEXT(Y938,"0.#"),1)=".",TRUE,FALSE)</formula>
    </cfRule>
  </conditionalFormatting>
  <conditionalFormatting sqref="Y936:Y937">
    <cfRule type="expression" dxfId="2041" priority="2039">
      <formula>IF(RIGHT(TEXT(Y936,"0.#"),1)=".",FALSE,TRUE)</formula>
    </cfRule>
    <cfRule type="expression" dxfId="2040" priority="2040">
      <formula>IF(RIGHT(TEXT(Y936,"0.#"),1)=".",TRUE,FALSE)</formula>
    </cfRule>
  </conditionalFormatting>
  <conditionalFormatting sqref="Y971:Y998">
    <cfRule type="expression" dxfId="2039" priority="2033">
      <formula>IF(RIGHT(TEXT(Y971,"0.#"),1)=".",FALSE,TRUE)</formula>
    </cfRule>
    <cfRule type="expression" dxfId="2038" priority="2034">
      <formula>IF(RIGHT(TEXT(Y971,"0.#"),1)=".",TRUE,FALSE)</formula>
    </cfRule>
  </conditionalFormatting>
  <conditionalFormatting sqref="Y969:Y970">
    <cfRule type="expression" dxfId="2037" priority="2027">
      <formula>IF(RIGHT(TEXT(Y969,"0.#"),1)=".",FALSE,TRUE)</formula>
    </cfRule>
    <cfRule type="expression" dxfId="2036" priority="2028">
      <formula>IF(RIGHT(TEXT(Y969,"0.#"),1)=".",TRUE,FALSE)</formula>
    </cfRule>
  </conditionalFormatting>
  <conditionalFormatting sqref="Y1004:Y1031">
    <cfRule type="expression" dxfId="2035" priority="2021">
      <formula>IF(RIGHT(TEXT(Y1004,"0.#"),1)=".",FALSE,TRUE)</formula>
    </cfRule>
    <cfRule type="expression" dxfId="2034" priority="2022">
      <formula>IF(RIGHT(TEXT(Y1004,"0.#"),1)=".",TRUE,FALSE)</formula>
    </cfRule>
  </conditionalFormatting>
  <conditionalFormatting sqref="W23">
    <cfRule type="expression" dxfId="2033" priority="2305">
      <formula>IF(RIGHT(TEXT(W23,"0.#"),1)=".",FALSE,TRUE)</formula>
    </cfRule>
    <cfRule type="expression" dxfId="2032" priority="2306">
      <formula>IF(RIGHT(TEXT(W23,"0.#"),1)=".",TRUE,FALSE)</formula>
    </cfRule>
  </conditionalFormatting>
  <conditionalFormatting sqref="W24:W27">
    <cfRule type="expression" dxfId="2031" priority="2303">
      <formula>IF(RIGHT(TEXT(W24,"0.#"),1)=".",FALSE,TRUE)</formula>
    </cfRule>
    <cfRule type="expression" dxfId="2030" priority="2304">
      <formula>IF(RIGHT(TEXT(W24,"0.#"),1)=".",TRUE,FALSE)</formula>
    </cfRule>
  </conditionalFormatting>
  <conditionalFormatting sqref="W28">
    <cfRule type="expression" dxfId="2029" priority="2295">
      <formula>IF(RIGHT(TEXT(W28,"0.#"),1)=".",FALSE,TRUE)</formula>
    </cfRule>
    <cfRule type="expression" dxfId="2028" priority="2296">
      <formula>IF(RIGHT(TEXT(W28,"0.#"),1)=".",TRUE,FALSE)</formula>
    </cfRule>
  </conditionalFormatting>
  <conditionalFormatting sqref="P23">
    <cfRule type="expression" dxfId="2027" priority="2293">
      <formula>IF(RIGHT(TEXT(P23,"0.#"),1)=".",FALSE,TRUE)</formula>
    </cfRule>
    <cfRule type="expression" dxfId="2026" priority="2294">
      <formula>IF(RIGHT(TEXT(P23,"0.#"),1)=".",TRUE,FALSE)</formula>
    </cfRule>
  </conditionalFormatting>
  <conditionalFormatting sqref="P24:P27">
    <cfRule type="expression" dxfId="2025" priority="2291">
      <formula>IF(RIGHT(TEXT(P24,"0.#"),1)=".",FALSE,TRUE)</formula>
    </cfRule>
    <cfRule type="expression" dxfId="2024" priority="2292">
      <formula>IF(RIGHT(TEXT(P24,"0.#"),1)=".",TRUE,FALSE)</formula>
    </cfRule>
  </conditionalFormatting>
  <conditionalFormatting sqref="P28">
    <cfRule type="expression" dxfId="2023" priority="2289">
      <formula>IF(RIGHT(TEXT(P28,"0.#"),1)=".",FALSE,TRUE)</formula>
    </cfRule>
    <cfRule type="expression" dxfId="2022" priority="2290">
      <formula>IF(RIGHT(TEXT(P28,"0.#"),1)=".",TRUE,FALSE)</formula>
    </cfRule>
  </conditionalFormatting>
  <conditionalFormatting sqref="AQ114">
    <cfRule type="expression" dxfId="2021" priority="2273">
      <formula>IF(RIGHT(TEXT(AQ114,"0.#"),1)=".",FALSE,TRUE)</formula>
    </cfRule>
    <cfRule type="expression" dxfId="2020" priority="2274">
      <formula>IF(RIGHT(TEXT(AQ114,"0.#"),1)=".",TRUE,FALSE)</formula>
    </cfRule>
  </conditionalFormatting>
  <conditionalFormatting sqref="AQ104">
    <cfRule type="expression" dxfId="2019" priority="2287">
      <formula>IF(RIGHT(TEXT(AQ104,"0.#"),1)=".",FALSE,TRUE)</formula>
    </cfRule>
    <cfRule type="expression" dxfId="2018" priority="2288">
      <formula>IF(RIGHT(TEXT(AQ104,"0.#"),1)=".",TRUE,FALSE)</formula>
    </cfRule>
  </conditionalFormatting>
  <conditionalFormatting sqref="AQ105">
    <cfRule type="expression" dxfId="2017" priority="2285">
      <formula>IF(RIGHT(TEXT(AQ105,"0.#"),1)=".",FALSE,TRUE)</formula>
    </cfRule>
    <cfRule type="expression" dxfId="2016" priority="2286">
      <formula>IF(RIGHT(TEXT(AQ105,"0.#"),1)=".",TRUE,FALSE)</formula>
    </cfRule>
  </conditionalFormatting>
  <conditionalFormatting sqref="AQ107">
    <cfRule type="expression" dxfId="2015" priority="2283">
      <formula>IF(RIGHT(TEXT(AQ107,"0.#"),1)=".",FALSE,TRUE)</formula>
    </cfRule>
    <cfRule type="expression" dxfId="2014" priority="2284">
      <formula>IF(RIGHT(TEXT(AQ107,"0.#"),1)=".",TRUE,FALSE)</formula>
    </cfRule>
  </conditionalFormatting>
  <conditionalFormatting sqref="AQ108">
    <cfRule type="expression" dxfId="2013" priority="2281">
      <formula>IF(RIGHT(TEXT(AQ108,"0.#"),1)=".",FALSE,TRUE)</formula>
    </cfRule>
    <cfRule type="expression" dxfId="2012" priority="2282">
      <formula>IF(RIGHT(TEXT(AQ108,"0.#"),1)=".",TRUE,FALSE)</formula>
    </cfRule>
  </conditionalFormatting>
  <conditionalFormatting sqref="AQ110">
    <cfRule type="expression" dxfId="2011" priority="2279">
      <formula>IF(RIGHT(TEXT(AQ110,"0.#"),1)=".",FALSE,TRUE)</formula>
    </cfRule>
    <cfRule type="expression" dxfId="2010" priority="2280">
      <formula>IF(RIGHT(TEXT(AQ110,"0.#"),1)=".",TRUE,FALSE)</formula>
    </cfRule>
  </conditionalFormatting>
  <conditionalFormatting sqref="AQ111">
    <cfRule type="expression" dxfId="2009" priority="2277">
      <formula>IF(RIGHT(TEXT(AQ111,"0.#"),1)=".",FALSE,TRUE)</formula>
    </cfRule>
    <cfRule type="expression" dxfId="2008" priority="2278">
      <formula>IF(RIGHT(TEXT(AQ111,"0.#"),1)=".",TRUE,FALSE)</formula>
    </cfRule>
  </conditionalFormatting>
  <conditionalFormatting sqref="AQ113">
    <cfRule type="expression" dxfId="2007" priority="2275">
      <formula>IF(RIGHT(TEXT(AQ113,"0.#"),1)=".",FALSE,TRUE)</formula>
    </cfRule>
    <cfRule type="expression" dxfId="2006" priority="2276">
      <formula>IF(RIGHT(TEXT(AQ113,"0.#"),1)=".",TRUE,FALSE)</formula>
    </cfRule>
  </conditionalFormatting>
  <conditionalFormatting sqref="AE67">
    <cfRule type="expression" dxfId="2005" priority="2205">
      <formula>IF(RIGHT(TEXT(AE67,"0.#"),1)=".",FALSE,TRUE)</formula>
    </cfRule>
    <cfRule type="expression" dxfId="2004" priority="2206">
      <formula>IF(RIGHT(TEXT(AE67,"0.#"),1)=".",TRUE,FALSE)</formula>
    </cfRule>
  </conditionalFormatting>
  <conditionalFormatting sqref="AE68">
    <cfRule type="expression" dxfId="2003" priority="2203">
      <formula>IF(RIGHT(TEXT(AE68,"0.#"),1)=".",FALSE,TRUE)</formula>
    </cfRule>
    <cfRule type="expression" dxfId="2002" priority="2204">
      <formula>IF(RIGHT(TEXT(AE68,"0.#"),1)=".",TRUE,FALSE)</formula>
    </cfRule>
  </conditionalFormatting>
  <conditionalFormatting sqref="AE69">
    <cfRule type="expression" dxfId="2001" priority="2201">
      <formula>IF(RIGHT(TEXT(AE69,"0.#"),1)=".",FALSE,TRUE)</formula>
    </cfRule>
    <cfRule type="expression" dxfId="2000" priority="2202">
      <formula>IF(RIGHT(TEXT(AE69,"0.#"),1)=".",TRUE,FALSE)</formula>
    </cfRule>
  </conditionalFormatting>
  <conditionalFormatting sqref="AI69">
    <cfRule type="expression" dxfId="1999" priority="2199">
      <formula>IF(RIGHT(TEXT(AI69,"0.#"),1)=".",FALSE,TRUE)</formula>
    </cfRule>
    <cfRule type="expression" dxfId="1998" priority="2200">
      <formula>IF(RIGHT(TEXT(AI69,"0.#"),1)=".",TRUE,FALSE)</formula>
    </cfRule>
  </conditionalFormatting>
  <conditionalFormatting sqref="AI68">
    <cfRule type="expression" dxfId="1997" priority="2197">
      <formula>IF(RIGHT(TEXT(AI68,"0.#"),1)=".",FALSE,TRUE)</formula>
    </cfRule>
    <cfRule type="expression" dxfId="1996" priority="2198">
      <formula>IF(RIGHT(TEXT(AI68,"0.#"),1)=".",TRUE,FALSE)</formula>
    </cfRule>
  </conditionalFormatting>
  <conditionalFormatting sqref="AI67">
    <cfRule type="expression" dxfId="1995" priority="2195">
      <formula>IF(RIGHT(TEXT(AI67,"0.#"),1)=".",FALSE,TRUE)</formula>
    </cfRule>
    <cfRule type="expression" dxfId="1994" priority="2196">
      <formula>IF(RIGHT(TEXT(AI67,"0.#"),1)=".",TRUE,FALSE)</formula>
    </cfRule>
  </conditionalFormatting>
  <conditionalFormatting sqref="AM67">
    <cfRule type="expression" dxfId="1993" priority="2193">
      <formula>IF(RIGHT(TEXT(AM67,"0.#"),1)=".",FALSE,TRUE)</formula>
    </cfRule>
    <cfRule type="expression" dxfId="1992" priority="2194">
      <formula>IF(RIGHT(TEXT(AM67,"0.#"),1)=".",TRUE,FALSE)</formula>
    </cfRule>
  </conditionalFormatting>
  <conditionalFormatting sqref="AM68">
    <cfRule type="expression" dxfId="1991" priority="2191">
      <formula>IF(RIGHT(TEXT(AM68,"0.#"),1)=".",FALSE,TRUE)</formula>
    </cfRule>
    <cfRule type="expression" dxfId="1990" priority="2192">
      <formula>IF(RIGHT(TEXT(AM68,"0.#"),1)=".",TRUE,FALSE)</formula>
    </cfRule>
  </conditionalFormatting>
  <conditionalFormatting sqref="AM69">
    <cfRule type="expression" dxfId="1989" priority="2189">
      <formula>IF(RIGHT(TEXT(AM69,"0.#"),1)=".",FALSE,TRUE)</formula>
    </cfRule>
    <cfRule type="expression" dxfId="1988" priority="2190">
      <formula>IF(RIGHT(TEXT(AM69,"0.#"),1)=".",TRUE,FALSE)</formula>
    </cfRule>
  </conditionalFormatting>
  <conditionalFormatting sqref="AQ67:AQ69">
    <cfRule type="expression" dxfId="1987" priority="2187">
      <formula>IF(RIGHT(TEXT(AQ67,"0.#"),1)=".",FALSE,TRUE)</formula>
    </cfRule>
    <cfRule type="expression" dxfId="1986" priority="2188">
      <formula>IF(RIGHT(TEXT(AQ67,"0.#"),1)=".",TRUE,FALSE)</formula>
    </cfRule>
  </conditionalFormatting>
  <conditionalFormatting sqref="AU67:AU69">
    <cfRule type="expression" dxfId="1985" priority="2185">
      <formula>IF(RIGHT(TEXT(AU67,"0.#"),1)=".",FALSE,TRUE)</formula>
    </cfRule>
    <cfRule type="expression" dxfId="1984" priority="2186">
      <formula>IF(RIGHT(TEXT(AU67,"0.#"),1)=".",TRUE,FALSE)</formula>
    </cfRule>
  </conditionalFormatting>
  <conditionalFormatting sqref="AE70">
    <cfRule type="expression" dxfId="1983" priority="2183">
      <formula>IF(RIGHT(TEXT(AE70,"0.#"),1)=".",FALSE,TRUE)</formula>
    </cfRule>
    <cfRule type="expression" dxfId="1982" priority="2184">
      <formula>IF(RIGHT(TEXT(AE70,"0.#"),1)=".",TRUE,FALSE)</formula>
    </cfRule>
  </conditionalFormatting>
  <conditionalFormatting sqref="AE71">
    <cfRule type="expression" dxfId="1981" priority="2181">
      <formula>IF(RIGHT(TEXT(AE71,"0.#"),1)=".",FALSE,TRUE)</formula>
    </cfRule>
    <cfRule type="expression" dxfId="1980" priority="2182">
      <formula>IF(RIGHT(TEXT(AE71,"0.#"),1)=".",TRUE,FALSE)</formula>
    </cfRule>
  </conditionalFormatting>
  <conditionalFormatting sqref="AE72">
    <cfRule type="expression" dxfId="1979" priority="2179">
      <formula>IF(RIGHT(TEXT(AE72,"0.#"),1)=".",FALSE,TRUE)</formula>
    </cfRule>
    <cfRule type="expression" dxfId="1978" priority="2180">
      <formula>IF(RIGHT(TEXT(AE72,"0.#"),1)=".",TRUE,FALSE)</formula>
    </cfRule>
  </conditionalFormatting>
  <conditionalFormatting sqref="AI72">
    <cfRule type="expression" dxfId="1977" priority="2177">
      <formula>IF(RIGHT(TEXT(AI72,"0.#"),1)=".",FALSE,TRUE)</formula>
    </cfRule>
    <cfRule type="expression" dxfId="1976" priority="2178">
      <formula>IF(RIGHT(TEXT(AI72,"0.#"),1)=".",TRUE,FALSE)</formula>
    </cfRule>
  </conditionalFormatting>
  <conditionalFormatting sqref="AI71">
    <cfRule type="expression" dxfId="1975" priority="2175">
      <formula>IF(RIGHT(TEXT(AI71,"0.#"),1)=".",FALSE,TRUE)</formula>
    </cfRule>
    <cfRule type="expression" dxfId="1974" priority="2176">
      <formula>IF(RIGHT(TEXT(AI71,"0.#"),1)=".",TRUE,FALSE)</formula>
    </cfRule>
  </conditionalFormatting>
  <conditionalFormatting sqref="AI70">
    <cfRule type="expression" dxfId="1973" priority="2173">
      <formula>IF(RIGHT(TEXT(AI70,"0.#"),1)=".",FALSE,TRUE)</formula>
    </cfRule>
    <cfRule type="expression" dxfId="1972" priority="2174">
      <formula>IF(RIGHT(TEXT(AI70,"0.#"),1)=".",TRUE,FALSE)</formula>
    </cfRule>
  </conditionalFormatting>
  <conditionalFormatting sqref="AM70">
    <cfRule type="expression" dxfId="1971" priority="2171">
      <formula>IF(RIGHT(TEXT(AM70,"0.#"),1)=".",FALSE,TRUE)</formula>
    </cfRule>
    <cfRule type="expression" dxfId="1970" priority="2172">
      <formula>IF(RIGHT(TEXT(AM70,"0.#"),1)=".",TRUE,FALSE)</formula>
    </cfRule>
  </conditionalFormatting>
  <conditionalFormatting sqref="AM71">
    <cfRule type="expression" dxfId="1969" priority="2169">
      <formula>IF(RIGHT(TEXT(AM71,"0.#"),1)=".",FALSE,TRUE)</formula>
    </cfRule>
    <cfRule type="expression" dxfId="1968" priority="2170">
      <formula>IF(RIGHT(TEXT(AM71,"0.#"),1)=".",TRUE,FALSE)</formula>
    </cfRule>
  </conditionalFormatting>
  <conditionalFormatting sqref="AM72">
    <cfRule type="expression" dxfId="1967" priority="2167">
      <formula>IF(RIGHT(TEXT(AM72,"0.#"),1)=".",FALSE,TRUE)</formula>
    </cfRule>
    <cfRule type="expression" dxfId="1966" priority="2168">
      <formula>IF(RIGHT(TEXT(AM72,"0.#"),1)=".",TRUE,FALSE)</formula>
    </cfRule>
  </conditionalFormatting>
  <conditionalFormatting sqref="AQ70:AQ72">
    <cfRule type="expression" dxfId="1965" priority="2165">
      <formula>IF(RIGHT(TEXT(AQ70,"0.#"),1)=".",FALSE,TRUE)</formula>
    </cfRule>
    <cfRule type="expression" dxfId="1964" priority="2166">
      <formula>IF(RIGHT(TEXT(AQ70,"0.#"),1)=".",TRUE,FALSE)</formula>
    </cfRule>
  </conditionalFormatting>
  <conditionalFormatting sqref="AU70:AU72">
    <cfRule type="expression" dxfId="1963" priority="2163">
      <formula>IF(RIGHT(TEXT(AU70,"0.#"),1)=".",FALSE,TRUE)</formula>
    </cfRule>
    <cfRule type="expression" dxfId="1962" priority="2164">
      <formula>IF(RIGHT(TEXT(AU70,"0.#"),1)=".",TRUE,FALSE)</formula>
    </cfRule>
  </conditionalFormatting>
  <conditionalFormatting sqref="AU656">
    <cfRule type="expression" dxfId="1961" priority="681">
      <formula>IF(RIGHT(TEXT(AU656,"0.#"),1)=".",FALSE,TRUE)</formula>
    </cfRule>
    <cfRule type="expression" dxfId="1960" priority="682">
      <formula>IF(RIGHT(TEXT(AU656,"0.#"),1)=".",TRUE,FALSE)</formula>
    </cfRule>
  </conditionalFormatting>
  <conditionalFormatting sqref="AQ655">
    <cfRule type="expression" dxfId="1959" priority="673">
      <formula>IF(RIGHT(TEXT(AQ655,"0.#"),1)=".",FALSE,TRUE)</formula>
    </cfRule>
    <cfRule type="expression" dxfId="1958" priority="674">
      <formula>IF(RIGHT(TEXT(AQ655,"0.#"),1)=".",TRUE,FALSE)</formula>
    </cfRule>
  </conditionalFormatting>
  <conditionalFormatting sqref="AI696">
    <cfRule type="expression" dxfId="1957" priority="465">
      <formula>IF(RIGHT(TEXT(AI696,"0.#"),1)=".",FALSE,TRUE)</formula>
    </cfRule>
    <cfRule type="expression" dxfId="1956" priority="466">
      <formula>IF(RIGHT(TEXT(AI696,"0.#"),1)=".",TRUE,FALSE)</formula>
    </cfRule>
  </conditionalFormatting>
  <conditionalFormatting sqref="AQ694">
    <cfRule type="expression" dxfId="1955" priority="459">
      <formula>IF(RIGHT(TEXT(AQ694,"0.#"),1)=".",FALSE,TRUE)</formula>
    </cfRule>
    <cfRule type="expression" dxfId="1954" priority="460">
      <formula>IF(RIGHT(TEXT(AQ694,"0.#"),1)=".",TRUE,FALSE)</formula>
    </cfRule>
  </conditionalFormatting>
  <conditionalFormatting sqref="AL873:AO899">
    <cfRule type="expression" dxfId="1953" priority="2071">
      <formula>IF(AND(AL873&gt;=0, RIGHT(TEXT(AL873,"0.#"),1)&lt;&gt;"."),TRUE,FALSE)</formula>
    </cfRule>
    <cfRule type="expression" dxfId="1952" priority="2072">
      <formula>IF(AND(AL873&gt;=0, RIGHT(TEXT(AL873,"0.#"),1)="."),TRUE,FALSE)</formula>
    </cfRule>
    <cfRule type="expression" dxfId="1951" priority="2073">
      <formula>IF(AND(AL873&lt;0, RIGHT(TEXT(AL873,"0.#"),1)&lt;&gt;"."),TRUE,FALSE)</formula>
    </cfRule>
    <cfRule type="expression" dxfId="1950" priority="2074">
      <formula>IF(AND(AL873&lt;0, RIGHT(TEXT(AL873,"0.#"),1)="."),TRUE,FALSE)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8"/>
      <c r="Z2" s="831"/>
      <c r="AA2" s="832"/>
      <c r="AB2" s="1042" t="s">
        <v>11</v>
      </c>
      <c r="AC2" s="1043"/>
      <c r="AD2" s="1044"/>
      <c r="AE2" s="1048" t="s">
        <v>551</v>
      </c>
      <c r="AF2" s="1048"/>
      <c r="AG2" s="1048"/>
      <c r="AH2" s="1048"/>
      <c r="AI2" s="1048" t="s">
        <v>548</v>
      </c>
      <c r="AJ2" s="1048"/>
      <c r="AK2" s="1048"/>
      <c r="AL2" s="1048"/>
      <c r="AM2" s="1048" t="s">
        <v>522</v>
      </c>
      <c r="AN2" s="1048"/>
      <c r="AO2" s="1048"/>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9"/>
      <c r="Z3" s="1040"/>
      <c r="AA3" s="1041"/>
      <c r="AB3" s="1045"/>
      <c r="AC3" s="1046"/>
      <c r="AD3" s="104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5"/>
      <c r="I4" s="1015"/>
      <c r="J4" s="1015"/>
      <c r="K4" s="1015"/>
      <c r="L4" s="1015"/>
      <c r="M4" s="1015"/>
      <c r="N4" s="1015"/>
      <c r="O4" s="1016"/>
      <c r="P4" s="105"/>
      <c r="Q4" s="1023"/>
      <c r="R4" s="1023"/>
      <c r="S4" s="1023"/>
      <c r="T4" s="1023"/>
      <c r="U4" s="1023"/>
      <c r="V4" s="1023"/>
      <c r="W4" s="1023"/>
      <c r="X4" s="1024"/>
      <c r="Y4" s="1033" t="s">
        <v>12</v>
      </c>
      <c r="Z4" s="1034"/>
      <c r="AA4" s="1035"/>
      <c r="AB4" s="461"/>
      <c r="AC4" s="1037"/>
      <c r="AD4" s="103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7"/>
      <c r="H5" s="1018"/>
      <c r="I5" s="1018"/>
      <c r="J5" s="1018"/>
      <c r="K5" s="1018"/>
      <c r="L5" s="1018"/>
      <c r="M5" s="1018"/>
      <c r="N5" s="1018"/>
      <c r="O5" s="1019"/>
      <c r="P5" s="1025"/>
      <c r="Q5" s="1025"/>
      <c r="R5" s="1025"/>
      <c r="S5" s="1025"/>
      <c r="T5" s="1025"/>
      <c r="U5" s="1025"/>
      <c r="V5" s="1025"/>
      <c r="W5" s="1025"/>
      <c r="X5" s="1026"/>
      <c r="Y5" s="415" t="s">
        <v>54</v>
      </c>
      <c r="Z5" s="1030"/>
      <c r="AA5" s="1031"/>
      <c r="AB5" s="523"/>
      <c r="AC5" s="1036"/>
      <c r="AD5" s="103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0"/>
      <c r="H6" s="1021"/>
      <c r="I6" s="1021"/>
      <c r="J6" s="1021"/>
      <c r="K6" s="1021"/>
      <c r="L6" s="1021"/>
      <c r="M6" s="1021"/>
      <c r="N6" s="1021"/>
      <c r="O6" s="1022"/>
      <c r="P6" s="1027"/>
      <c r="Q6" s="1027"/>
      <c r="R6" s="1027"/>
      <c r="S6" s="1027"/>
      <c r="T6" s="1027"/>
      <c r="U6" s="1027"/>
      <c r="V6" s="1027"/>
      <c r="W6" s="1027"/>
      <c r="X6" s="1028"/>
      <c r="Y6" s="1029" t="s">
        <v>13</v>
      </c>
      <c r="Z6" s="1030"/>
      <c r="AA6" s="1031"/>
      <c r="AB6" s="594" t="s">
        <v>301</v>
      </c>
      <c r="AC6" s="1032"/>
      <c r="AD6" s="103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8"/>
      <c r="Z9" s="831"/>
      <c r="AA9" s="832"/>
      <c r="AB9" s="1042" t="s">
        <v>11</v>
      </c>
      <c r="AC9" s="1043"/>
      <c r="AD9" s="1044"/>
      <c r="AE9" s="1048" t="s">
        <v>552</v>
      </c>
      <c r="AF9" s="1048"/>
      <c r="AG9" s="1048"/>
      <c r="AH9" s="1048"/>
      <c r="AI9" s="1048" t="s">
        <v>548</v>
      </c>
      <c r="AJ9" s="1048"/>
      <c r="AK9" s="1048"/>
      <c r="AL9" s="1048"/>
      <c r="AM9" s="1048" t="s">
        <v>522</v>
      </c>
      <c r="AN9" s="1048"/>
      <c r="AO9" s="1048"/>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5"/>
      <c r="I11" s="1015"/>
      <c r="J11" s="1015"/>
      <c r="K11" s="1015"/>
      <c r="L11" s="1015"/>
      <c r="M11" s="1015"/>
      <c r="N11" s="1015"/>
      <c r="O11" s="1016"/>
      <c r="P11" s="105"/>
      <c r="Q11" s="1023"/>
      <c r="R11" s="1023"/>
      <c r="S11" s="1023"/>
      <c r="T11" s="1023"/>
      <c r="U11" s="1023"/>
      <c r="V11" s="1023"/>
      <c r="W11" s="1023"/>
      <c r="X11" s="1024"/>
      <c r="Y11" s="1033" t="s">
        <v>12</v>
      </c>
      <c r="Z11" s="1034"/>
      <c r="AA11" s="1035"/>
      <c r="AB11" s="461"/>
      <c r="AC11" s="1037"/>
      <c r="AD11" s="103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7"/>
      <c r="H12" s="1018"/>
      <c r="I12" s="1018"/>
      <c r="J12" s="1018"/>
      <c r="K12" s="1018"/>
      <c r="L12" s="1018"/>
      <c r="M12" s="1018"/>
      <c r="N12" s="1018"/>
      <c r="O12" s="1019"/>
      <c r="P12" s="1025"/>
      <c r="Q12" s="1025"/>
      <c r="R12" s="1025"/>
      <c r="S12" s="1025"/>
      <c r="T12" s="1025"/>
      <c r="U12" s="1025"/>
      <c r="V12" s="1025"/>
      <c r="W12" s="1025"/>
      <c r="X12" s="1026"/>
      <c r="Y12" s="415" t="s">
        <v>54</v>
      </c>
      <c r="Z12" s="1030"/>
      <c r="AA12" s="1031"/>
      <c r="AB12" s="523"/>
      <c r="AC12" s="1036"/>
      <c r="AD12" s="103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4" t="s">
        <v>301</v>
      </c>
      <c r="AC13" s="1032"/>
      <c r="AD13" s="103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8"/>
      <c r="Z16" s="831"/>
      <c r="AA16" s="832"/>
      <c r="AB16" s="1042" t="s">
        <v>11</v>
      </c>
      <c r="AC16" s="1043"/>
      <c r="AD16" s="1044"/>
      <c r="AE16" s="1048" t="s">
        <v>551</v>
      </c>
      <c r="AF16" s="1048"/>
      <c r="AG16" s="1048"/>
      <c r="AH16" s="1048"/>
      <c r="AI16" s="1048" t="s">
        <v>549</v>
      </c>
      <c r="AJ16" s="1048"/>
      <c r="AK16" s="1048"/>
      <c r="AL16" s="1048"/>
      <c r="AM16" s="1048" t="s">
        <v>522</v>
      </c>
      <c r="AN16" s="1048"/>
      <c r="AO16" s="1048"/>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5"/>
      <c r="I18" s="1015"/>
      <c r="J18" s="1015"/>
      <c r="K18" s="1015"/>
      <c r="L18" s="1015"/>
      <c r="M18" s="1015"/>
      <c r="N18" s="1015"/>
      <c r="O18" s="1016"/>
      <c r="P18" s="105"/>
      <c r="Q18" s="1023"/>
      <c r="R18" s="1023"/>
      <c r="S18" s="1023"/>
      <c r="T18" s="1023"/>
      <c r="U18" s="1023"/>
      <c r="V18" s="1023"/>
      <c r="W18" s="1023"/>
      <c r="X18" s="1024"/>
      <c r="Y18" s="1033" t="s">
        <v>12</v>
      </c>
      <c r="Z18" s="1034"/>
      <c r="AA18" s="1035"/>
      <c r="AB18" s="461"/>
      <c r="AC18" s="1037"/>
      <c r="AD18" s="103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7"/>
      <c r="H19" s="1018"/>
      <c r="I19" s="1018"/>
      <c r="J19" s="1018"/>
      <c r="K19" s="1018"/>
      <c r="L19" s="1018"/>
      <c r="M19" s="1018"/>
      <c r="N19" s="1018"/>
      <c r="O19" s="1019"/>
      <c r="P19" s="1025"/>
      <c r="Q19" s="1025"/>
      <c r="R19" s="1025"/>
      <c r="S19" s="1025"/>
      <c r="T19" s="1025"/>
      <c r="U19" s="1025"/>
      <c r="V19" s="1025"/>
      <c r="W19" s="1025"/>
      <c r="X19" s="1026"/>
      <c r="Y19" s="415" t="s">
        <v>54</v>
      </c>
      <c r="Z19" s="1030"/>
      <c r="AA19" s="1031"/>
      <c r="AB19" s="523"/>
      <c r="AC19" s="1036"/>
      <c r="AD19" s="103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4" t="s">
        <v>301</v>
      </c>
      <c r="AC20" s="1032"/>
      <c r="AD20" s="103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8"/>
      <c r="Z23" s="831"/>
      <c r="AA23" s="832"/>
      <c r="AB23" s="1042" t="s">
        <v>11</v>
      </c>
      <c r="AC23" s="1043"/>
      <c r="AD23" s="1044"/>
      <c r="AE23" s="1048" t="s">
        <v>553</v>
      </c>
      <c r="AF23" s="1048"/>
      <c r="AG23" s="1048"/>
      <c r="AH23" s="1048"/>
      <c r="AI23" s="1048" t="s">
        <v>548</v>
      </c>
      <c r="AJ23" s="1048"/>
      <c r="AK23" s="1048"/>
      <c r="AL23" s="1048"/>
      <c r="AM23" s="1048" t="s">
        <v>522</v>
      </c>
      <c r="AN23" s="1048"/>
      <c r="AO23" s="1048"/>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5"/>
      <c r="I25" s="1015"/>
      <c r="J25" s="1015"/>
      <c r="K25" s="1015"/>
      <c r="L25" s="1015"/>
      <c r="M25" s="1015"/>
      <c r="N25" s="1015"/>
      <c r="O25" s="1016"/>
      <c r="P25" s="105"/>
      <c r="Q25" s="1023"/>
      <c r="R25" s="1023"/>
      <c r="S25" s="1023"/>
      <c r="T25" s="1023"/>
      <c r="U25" s="1023"/>
      <c r="V25" s="1023"/>
      <c r="W25" s="1023"/>
      <c r="X25" s="1024"/>
      <c r="Y25" s="1033" t="s">
        <v>12</v>
      </c>
      <c r="Z25" s="1034"/>
      <c r="AA25" s="1035"/>
      <c r="AB25" s="461"/>
      <c r="AC25" s="1037"/>
      <c r="AD25" s="103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7"/>
      <c r="H26" s="1018"/>
      <c r="I26" s="1018"/>
      <c r="J26" s="1018"/>
      <c r="K26" s="1018"/>
      <c r="L26" s="1018"/>
      <c r="M26" s="1018"/>
      <c r="N26" s="1018"/>
      <c r="O26" s="1019"/>
      <c r="P26" s="1025"/>
      <c r="Q26" s="1025"/>
      <c r="R26" s="1025"/>
      <c r="S26" s="1025"/>
      <c r="T26" s="1025"/>
      <c r="U26" s="1025"/>
      <c r="V26" s="1025"/>
      <c r="W26" s="1025"/>
      <c r="X26" s="1026"/>
      <c r="Y26" s="415" t="s">
        <v>54</v>
      </c>
      <c r="Z26" s="1030"/>
      <c r="AA26" s="1031"/>
      <c r="AB26" s="523"/>
      <c r="AC26" s="1036"/>
      <c r="AD26" s="103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4" t="s">
        <v>301</v>
      </c>
      <c r="AC27" s="1032"/>
      <c r="AD27" s="103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8"/>
      <c r="Z30" s="831"/>
      <c r="AA30" s="832"/>
      <c r="AB30" s="1042" t="s">
        <v>11</v>
      </c>
      <c r="AC30" s="1043"/>
      <c r="AD30" s="1044"/>
      <c r="AE30" s="1048" t="s">
        <v>551</v>
      </c>
      <c r="AF30" s="1048"/>
      <c r="AG30" s="1048"/>
      <c r="AH30" s="1048"/>
      <c r="AI30" s="1048" t="s">
        <v>548</v>
      </c>
      <c r="AJ30" s="1048"/>
      <c r="AK30" s="1048"/>
      <c r="AL30" s="1048"/>
      <c r="AM30" s="1048" t="s">
        <v>546</v>
      </c>
      <c r="AN30" s="1048"/>
      <c r="AO30" s="1048"/>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5"/>
      <c r="I32" s="1015"/>
      <c r="J32" s="1015"/>
      <c r="K32" s="1015"/>
      <c r="L32" s="1015"/>
      <c r="M32" s="1015"/>
      <c r="N32" s="1015"/>
      <c r="O32" s="1016"/>
      <c r="P32" s="105"/>
      <c r="Q32" s="1023"/>
      <c r="R32" s="1023"/>
      <c r="S32" s="1023"/>
      <c r="T32" s="1023"/>
      <c r="U32" s="1023"/>
      <c r="V32" s="1023"/>
      <c r="W32" s="1023"/>
      <c r="X32" s="1024"/>
      <c r="Y32" s="1033" t="s">
        <v>12</v>
      </c>
      <c r="Z32" s="1034"/>
      <c r="AA32" s="1035"/>
      <c r="AB32" s="461"/>
      <c r="AC32" s="1037"/>
      <c r="AD32" s="103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7"/>
      <c r="H33" s="1018"/>
      <c r="I33" s="1018"/>
      <c r="J33" s="1018"/>
      <c r="K33" s="1018"/>
      <c r="L33" s="1018"/>
      <c r="M33" s="1018"/>
      <c r="N33" s="1018"/>
      <c r="O33" s="1019"/>
      <c r="P33" s="1025"/>
      <c r="Q33" s="1025"/>
      <c r="R33" s="1025"/>
      <c r="S33" s="1025"/>
      <c r="T33" s="1025"/>
      <c r="U33" s="1025"/>
      <c r="V33" s="1025"/>
      <c r="W33" s="1025"/>
      <c r="X33" s="1026"/>
      <c r="Y33" s="415" t="s">
        <v>54</v>
      </c>
      <c r="Z33" s="1030"/>
      <c r="AA33" s="1031"/>
      <c r="AB33" s="523"/>
      <c r="AC33" s="1036"/>
      <c r="AD33" s="103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4" t="s">
        <v>301</v>
      </c>
      <c r="AC34" s="1032"/>
      <c r="AD34" s="103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8"/>
      <c r="Z37" s="831"/>
      <c r="AA37" s="832"/>
      <c r="AB37" s="1042" t="s">
        <v>11</v>
      </c>
      <c r="AC37" s="1043"/>
      <c r="AD37" s="1044"/>
      <c r="AE37" s="1048" t="s">
        <v>553</v>
      </c>
      <c r="AF37" s="1048"/>
      <c r="AG37" s="1048"/>
      <c r="AH37" s="1048"/>
      <c r="AI37" s="1048" t="s">
        <v>550</v>
      </c>
      <c r="AJ37" s="1048"/>
      <c r="AK37" s="1048"/>
      <c r="AL37" s="1048"/>
      <c r="AM37" s="1048" t="s">
        <v>547</v>
      </c>
      <c r="AN37" s="1048"/>
      <c r="AO37" s="1048"/>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5"/>
      <c r="I39" s="1015"/>
      <c r="J39" s="1015"/>
      <c r="K39" s="1015"/>
      <c r="L39" s="1015"/>
      <c r="M39" s="1015"/>
      <c r="N39" s="1015"/>
      <c r="O39" s="1016"/>
      <c r="P39" s="105"/>
      <c r="Q39" s="1023"/>
      <c r="R39" s="1023"/>
      <c r="S39" s="1023"/>
      <c r="T39" s="1023"/>
      <c r="U39" s="1023"/>
      <c r="V39" s="1023"/>
      <c r="W39" s="1023"/>
      <c r="X39" s="1024"/>
      <c r="Y39" s="1033" t="s">
        <v>12</v>
      </c>
      <c r="Z39" s="1034"/>
      <c r="AA39" s="1035"/>
      <c r="AB39" s="461"/>
      <c r="AC39" s="1037"/>
      <c r="AD39" s="103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7"/>
      <c r="H40" s="1018"/>
      <c r="I40" s="1018"/>
      <c r="J40" s="1018"/>
      <c r="K40" s="1018"/>
      <c r="L40" s="1018"/>
      <c r="M40" s="1018"/>
      <c r="N40" s="1018"/>
      <c r="O40" s="1019"/>
      <c r="P40" s="1025"/>
      <c r="Q40" s="1025"/>
      <c r="R40" s="1025"/>
      <c r="S40" s="1025"/>
      <c r="T40" s="1025"/>
      <c r="U40" s="1025"/>
      <c r="V40" s="1025"/>
      <c r="W40" s="1025"/>
      <c r="X40" s="1026"/>
      <c r="Y40" s="415" t="s">
        <v>54</v>
      </c>
      <c r="Z40" s="1030"/>
      <c r="AA40" s="1031"/>
      <c r="AB40" s="523"/>
      <c r="AC40" s="1036"/>
      <c r="AD40" s="103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4" t="s">
        <v>301</v>
      </c>
      <c r="AC41" s="1032"/>
      <c r="AD41" s="103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8"/>
      <c r="Z44" s="831"/>
      <c r="AA44" s="832"/>
      <c r="AB44" s="1042" t="s">
        <v>11</v>
      </c>
      <c r="AC44" s="1043"/>
      <c r="AD44" s="1044"/>
      <c r="AE44" s="1048" t="s">
        <v>551</v>
      </c>
      <c r="AF44" s="1048"/>
      <c r="AG44" s="1048"/>
      <c r="AH44" s="1048"/>
      <c r="AI44" s="1048" t="s">
        <v>548</v>
      </c>
      <c r="AJ44" s="1048"/>
      <c r="AK44" s="1048"/>
      <c r="AL44" s="1048"/>
      <c r="AM44" s="1048" t="s">
        <v>522</v>
      </c>
      <c r="AN44" s="1048"/>
      <c r="AO44" s="1048"/>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5"/>
      <c r="I46" s="1015"/>
      <c r="J46" s="1015"/>
      <c r="K46" s="1015"/>
      <c r="L46" s="1015"/>
      <c r="M46" s="1015"/>
      <c r="N46" s="1015"/>
      <c r="O46" s="1016"/>
      <c r="P46" s="105"/>
      <c r="Q46" s="1023"/>
      <c r="R46" s="1023"/>
      <c r="S46" s="1023"/>
      <c r="T46" s="1023"/>
      <c r="U46" s="1023"/>
      <c r="V46" s="1023"/>
      <c r="W46" s="1023"/>
      <c r="X46" s="1024"/>
      <c r="Y46" s="1033" t="s">
        <v>12</v>
      </c>
      <c r="Z46" s="1034"/>
      <c r="AA46" s="1035"/>
      <c r="AB46" s="461"/>
      <c r="AC46" s="1037"/>
      <c r="AD46" s="103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7"/>
      <c r="H47" s="1018"/>
      <c r="I47" s="1018"/>
      <c r="J47" s="1018"/>
      <c r="K47" s="1018"/>
      <c r="L47" s="1018"/>
      <c r="M47" s="1018"/>
      <c r="N47" s="1018"/>
      <c r="O47" s="1019"/>
      <c r="P47" s="1025"/>
      <c r="Q47" s="1025"/>
      <c r="R47" s="1025"/>
      <c r="S47" s="1025"/>
      <c r="T47" s="1025"/>
      <c r="U47" s="1025"/>
      <c r="V47" s="1025"/>
      <c r="W47" s="1025"/>
      <c r="X47" s="1026"/>
      <c r="Y47" s="415" t="s">
        <v>54</v>
      </c>
      <c r="Z47" s="1030"/>
      <c r="AA47" s="1031"/>
      <c r="AB47" s="523"/>
      <c r="AC47" s="1036"/>
      <c r="AD47" s="103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4" t="s">
        <v>301</v>
      </c>
      <c r="AC48" s="1032"/>
      <c r="AD48" s="103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8"/>
      <c r="Z51" s="831"/>
      <c r="AA51" s="832"/>
      <c r="AB51" s="557" t="s">
        <v>11</v>
      </c>
      <c r="AC51" s="1043"/>
      <c r="AD51" s="1044"/>
      <c r="AE51" s="1048" t="s">
        <v>551</v>
      </c>
      <c r="AF51" s="1048"/>
      <c r="AG51" s="1048"/>
      <c r="AH51" s="1048"/>
      <c r="AI51" s="1048" t="s">
        <v>548</v>
      </c>
      <c r="AJ51" s="1048"/>
      <c r="AK51" s="1048"/>
      <c r="AL51" s="1048"/>
      <c r="AM51" s="1048" t="s">
        <v>522</v>
      </c>
      <c r="AN51" s="1048"/>
      <c r="AO51" s="1048"/>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5"/>
      <c r="I53" s="1015"/>
      <c r="J53" s="1015"/>
      <c r="K53" s="1015"/>
      <c r="L53" s="1015"/>
      <c r="M53" s="1015"/>
      <c r="N53" s="1015"/>
      <c r="O53" s="1016"/>
      <c r="P53" s="105"/>
      <c r="Q53" s="1023"/>
      <c r="R53" s="1023"/>
      <c r="S53" s="1023"/>
      <c r="T53" s="1023"/>
      <c r="U53" s="1023"/>
      <c r="V53" s="1023"/>
      <c r="W53" s="1023"/>
      <c r="X53" s="1024"/>
      <c r="Y53" s="1033" t="s">
        <v>12</v>
      </c>
      <c r="Z53" s="1034"/>
      <c r="AA53" s="1035"/>
      <c r="AB53" s="461"/>
      <c r="AC53" s="1037"/>
      <c r="AD53" s="103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7"/>
      <c r="H54" s="1018"/>
      <c r="I54" s="1018"/>
      <c r="J54" s="1018"/>
      <c r="K54" s="1018"/>
      <c r="L54" s="1018"/>
      <c r="M54" s="1018"/>
      <c r="N54" s="1018"/>
      <c r="O54" s="1019"/>
      <c r="P54" s="1025"/>
      <c r="Q54" s="1025"/>
      <c r="R54" s="1025"/>
      <c r="S54" s="1025"/>
      <c r="T54" s="1025"/>
      <c r="U54" s="1025"/>
      <c r="V54" s="1025"/>
      <c r="W54" s="1025"/>
      <c r="X54" s="1026"/>
      <c r="Y54" s="415" t="s">
        <v>54</v>
      </c>
      <c r="Z54" s="1030"/>
      <c r="AA54" s="1031"/>
      <c r="AB54" s="523"/>
      <c r="AC54" s="1036"/>
      <c r="AD54" s="103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4" t="s">
        <v>301</v>
      </c>
      <c r="AC55" s="1032"/>
      <c r="AD55" s="103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8"/>
      <c r="Z58" s="831"/>
      <c r="AA58" s="832"/>
      <c r="AB58" s="1042" t="s">
        <v>11</v>
      </c>
      <c r="AC58" s="1043"/>
      <c r="AD58" s="1044"/>
      <c r="AE58" s="1048" t="s">
        <v>551</v>
      </c>
      <c r="AF58" s="1048"/>
      <c r="AG58" s="1048"/>
      <c r="AH58" s="1048"/>
      <c r="AI58" s="1048" t="s">
        <v>548</v>
      </c>
      <c r="AJ58" s="1048"/>
      <c r="AK58" s="1048"/>
      <c r="AL58" s="1048"/>
      <c r="AM58" s="1048" t="s">
        <v>522</v>
      </c>
      <c r="AN58" s="1048"/>
      <c r="AO58" s="1048"/>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5"/>
      <c r="I60" s="1015"/>
      <c r="J60" s="1015"/>
      <c r="K60" s="1015"/>
      <c r="L60" s="1015"/>
      <c r="M60" s="1015"/>
      <c r="N60" s="1015"/>
      <c r="O60" s="1016"/>
      <c r="P60" s="105"/>
      <c r="Q60" s="1023"/>
      <c r="R60" s="1023"/>
      <c r="S60" s="1023"/>
      <c r="T60" s="1023"/>
      <c r="U60" s="1023"/>
      <c r="V60" s="1023"/>
      <c r="W60" s="1023"/>
      <c r="X60" s="1024"/>
      <c r="Y60" s="1033" t="s">
        <v>12</v>
      </c>
      <c r="Z60" s="1034"/>
      <c r="AA60" s="1035"/>
      <c r="AB60" s="461"/>
      <c r="AC60" s="1037"/>
      <c r="AD60" s="103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7"/>
      <c r="H61" s="1018"/>
      <c r="I61" s="1018"/>
      <c r="J61" s="1018"/>
      <c r="K61" s="1018"/>
      <c r="L61" s="1018"/>
      <c r="M61" s="1018"/>
      <c r="N61" s="1018"/>
      <c r="O61" s="1019"/>
      <c r="P61" s="1025"/>
      <c r="Q61" s="1025"/>
      <c r="R61" s="1025"/>
      <c r="S61" s="1025"/>
      <c r="T61" s="1025"/>
      <c r="U61" s="1025"/>
      <c r="V61" s="1025"/>
      <c r="W61" s="1025"/>
      <c r="X61" s="1026"/>
      <c r="Y61" s="415" t="s">
        <v>54</v>
      </c>
      <c r="Z61" s="1030"/>
      <c r="AA61" s="1031"/>
      <c r="AB61" s="523"/>
      <c r="AC61" s="1036"/>
      <c r="AD61" s="103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4" t="s">
        <v>301</v>
      </c>
      <c r="AC62" s="1032"/>
      <c r="AD62" s="103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8"/>
      <c r="Z65" s="831"/>
      <c r="AA65" s="832"/>
      <c r="AB65" s="1042" t="s">
        <v>11</v>
      </c>
      <c r="AC65" s="1043"/>
      <c r="AD65" s="1044"/>
      <c r="AE65" s="1048" t="s">
        <v>551</v>
      </c>
      <c r="AF65" s="1048"/>
      <c r="AG65" s="1048"/>
      <c r="AH65" s="1048"/>
      <c r="AI65" s="1048" t="s">
        <v>548</v>
      </c>
      <c r="AJ65" s="1048"/>
      <c r="AK65" s="1048"/>
      <c r="AL65" s="1048"/>
      <c r="AM65" s="1048" t="s">
        <v>522</v>
      </c>
      <c r="AN65" s="1048"/>
      <c r="AO65" s="1048"/>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5"/>
      <c r="I67" s="1015"/>
      <c r="J67" s="1015"/>
      <c r="K67" s="1015"/>
      <c r="L67" s="1015"/>
      <c r="M67" s="1015"/>
      <c r="N67" s="1015"/>
      <c r="O67" s="1016"/>
      <c r="P67" s="105"/>
      <c r="Q67" s="1023"/>
      <c r="R67" s="1023"/>
      <c r="S67" s="1023"/>
      <c r="T67" s="1023"/>
      <c r="U67" s="1023"/>
      <c r="V67" s="1023"/>
      <c r="W67" s="1023"/>
      <c r="X67" s="1024"/>
      <c r="Y67" s="1033" t="s">
        <v>12</v>
      </c>
      <c r="Z67" s="1034"/>
      <c r="AA67" s="1035"/>
      <c r="AB67" s="461"/>
      <c r="AC67" s="1037"/>
      <c r="AD67" s="103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7"/>
      <c r="H68" s="1018"/>
      <c r="I68" s="1018"/>
      <c r="J68" s="1018"/>
      <c r="K68" s="1018"/>
      <c r="L68" s="1018"/>
      <c r="M68" s="1018"/>
      <c r="N68" s="1018"/>
      <c r="O68" s="1019"/>
      <c r="P68" s="1025"/>
      <c r="Q68" s="1025"/>
      <c r="R68" s="1025"/>
      <c r="S68" s="1025"/>
      <c r="T68" s="1025"/>
      <c r="U68" s="1025"/>
      <c r="V68" s="1025"/>
      <c r="W68" s="1025"/>
      <c r="X68" s="1026"/>
      <c r="Y68" s="415" t="s">
        <v>54</v>
      </c>
      <c r="Z68" s="1030"/>
      <c r="AA68" s="1031"/>
      <c r="AB68" s="523"/>
      <c r="AC68" s="1036"/>
      <c r="AD68" s="103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0"/>
      <c r="H69" s="1021"/>
      <c r="I69" s="1021"/>
      <c r="J69" s="1021"/>
      <c r="K69" s="1021"/>
      <c r="L69" s="1021"/>
      <c r="M69" s="1021"/>
      <c r="N69" s="1021"/>
      <c r="O69" s="1022"/>
      <c r="P69" s="1027"/>
      <c r="Q69" s="1027"/>
      <c r="R69" s="1027"/>
      <c r="S69" s="1027"/>
      <c r="T69" s="1027"/>
      <c r="U69" s="1027"/>
      <c r="V69" s="1027"/>
      <c r="W69" s="1027"/>
      <c r="X69" s="1028"/>
      <c r="Y69" s="415" t="s">
        <v>13</v>
      </c>
      <c r="Z69" s="1030"/>
      <c r="AA69" s="103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1"/>
      <c r="B4" s="1062"/>
      <c r="C4" s="1062"/>
      <c r="D4" s="1062"/>
      <c r="E4" s="1062"/>
      <c r="F4" s="1063"/>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61"/>
      <c r="B5" s="1062"/>
      <c r="C5" s="1062"/>
      <c r="D5" s="1062"/>
      <c r="E5" s="1062"/>
      <c r="F5" s="106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1"/>
      <c r="B6" s="1062"/>
      <c r="C6" s="1062"/>
      <c r="D6" s="1062"/>
      <c r="E6" s="1062"/>
      <c r="F6" s="106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1"/>
      <c r="B7" s="1062"/>
      <c r="C7" s="1062"/>
      <c r="D7" s="1062"/>
      <c r="E7" s="1062"/>
      <c r="F7" s="106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1"/>
      <c r="B8" s="1062"/>
      <c r="C8" s="1062"/>
      <c r="D8" s="1062"/>
      <c r="E8" s="1062"/>
      <c r="F8" s="106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1"/>
      <c r="B9" s="1062"/>
      <c r="C9" s="1062"/>
      <c r="D9" s="1062"/>
      <c r="E9" s="1062"/>
      <c r="F9" s="106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1"/>
      <c r="B10" s="1062"/>
      <c r="C10" s="1062"/>
      <c r="D10" s="1062"/>
      <c r="E10" s="1062"/>
      <c r="F10" s="106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1"/>
      <c r="B11" s="1062"/>
      <c r="C11" s="1062"/>
      <c r="D11" s="1062"/>
      <c r="E11" s="1062"/>
      <c r="F11" s="106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1"/>
      <c r="B12" s="1062"/>
      <c r="C12" s="1062"/>
      <c r="D12" s="1062"/>
      <c r="E12" s="1062"/>
      <c r="F12" s="106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1"/>
      <c r="B13" s="1062"/>
      <c r="C13" s="1062"/>
      <c r="D13" s="1062"/>
      <c r="E13" s="1062"/>
      <c r="F13" s="106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1"/>
      <c r="B14" s="1062"/>
      <c r="C14" s="1062"/>
      <c r="D14" s="1062"/>
      <c r="E14" s="1062"/>
      <c r="F14" s="106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1"/>
      <c r="B15" s="1062"/>
      <c r="C15" s="1062"/>
      <c r="D15" s="1062"/>
      <c r="E15" s="1062"/>
      <c r="F15" s="1063"/>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61"/>
      <c r="B16" s="1062"/>
      <c r="C16" s="1062"/>
      <c r="D16" s="1062"/>
      <c r="E16" s="1062"/>
      <c r="F16" s="106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1"/>
      <c r="B17" s="1062"/>
      <c r="C17" s="1062"/>
      <c r="D17" s="1062"/>
      <c r="E17" s="1062"/>
      <c r="F17" s="1063"/>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61"/>
      <c r="B18" s="1062"/>
      <c r="C18" s="1062"/>
      <c r="D18" s="1062"/>
      <c r="E18" s="1062"/>
      <c r="F18" s="106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1"/>
      <c r="B19" s="1062"/>
      <c r="C19" s="1062"/>
      <c r="D19" s="1062"/>
      <c r="E19" s="1062"/>
      <c r="F19" s="106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1"/>
      <c r="B20" s="1062"/>
      <c r="C20" s="1062"/>
      <c r="D20" s="1062"/>
      <c r="E20" s="1062"/>
      <c r="F20" s="106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1"/>
      <c r="B21" s="1062"/>
      <c r="C21" s="1062"/>
      <c r="D21" s="1062"/>
      <c r="E21" s="1062"/>
      <c r="F21" s="106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1"/>
      <c r="B22" s="1062"/>
      <c r="C22" s="1062"/>
      <c r="D22" s="1062"/>
      <c r="E22" s="1062"/>
      <c r="F22" s="106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1"/>
      <c r="B23" s="1062"/>
      <c r="C23" s="1062"/>
      <c r="D23" s="1062"/>
      <c r="E23" s="1062"/>
      <c r="F23" s="106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1"/>
      <c r="B24" s="1062"/>
      <c r="C24" s="1062"/>
      <c r="D24" s="1062"/>
      <c r="E24" s="1062"/>
      <c r="F24" s="106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1"/>
      <c r="B25" s="1062"/>
      <c r="C25" s="1062"/>
      <c r="D25" s="1062"/>
      <c r="E25" s="1062"/>
      <c r="F25" s="106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1"/>
      <c r="B26" s="1062"/>
      <c r="C26" s="1062"/>
      <c r="D26" s="1062"/>
      <c r="E26" s="1062"/>
      <c r="F26" s="106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1"/>
      <c r="B27" s="1062"/>
      <c r="C27" s="1062"/>
      <c r="D27" s="1062"/>
      <c r="E27" s="1062"/>
      <c r="F27" s="106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1"/>
      <c r="B28" s="1062"/>
      <c r="C28" s="1062"/>
      <c r="D28" s="1062"/>
      <c r="E28" s="1062"/>
      <c r="F28" s="1063"/>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61"/>
      <c r="B29" s="1062"/>
      <c r="C29" s="1062"/>
      <c r="D29" s="1062"/>
      <c r="E29" s="1062"/>
      <c r="F29" s="106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1"/>
      <c r="B30" s="1062"/>
      <c r="C30" s="1062"/>
      <c r="D30" s="1062"/>
      <c r="E30" s="1062"/>
      <c r="F30" s="1063"/>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61"/>
      <c r="B31" s="1062"/>
      <c r="C31" s="1062"/>
      <c r="D31" s="1062"/>
      <c r="E31" s="1062"/>
      <c r="F31" s="106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1"/>
      <c r="B32" s="1062"/>
      <c r="C32" s="1062"/>
      <c r="D32" s="1062"/>
      <c r="E32" s="1062"/>
      <c r="F32" s="106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1"/>
      <c r="B33" s="1062"/>
      <c r="C33" s="1062"/>
      <c r="D33" s="1062"/>
      <c r="E33" s="1062"/>
      <c r="F33" s="106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1"/>
      <c r="B34" s="1062"/>
      <c r="C34" s="1062"/>
      <c r="D34" s="1062"/>
      <c r="E34" s="1062"/>
      <c r="F34" s="106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1"/>
      <c r="B35" s="1062"/>
      <c r="C35" s="1062"/>
      <c r="D35" s="1062"/>
      <c r="E35" s="1062"/>
      <c r="F35" s="106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1"/>
      <c r="B36" s="1062"/>
      <c r="C36" s="1062"/>
      <c r="D36" s="1062"/>
      <c r="E36" s="1062"/>
      <c r="F36" s="106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1"/>
      <c r="B37" s="1062"/>
      <c r="C37" s="1062"/>
      <c r="D37" s="1062"/>
      <c r="E37" s="1062"/>
      <c r="F37" s="106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1"/>
      <c r="B38" s="1062"/>
      <c r="C38" s="1062"/>
      <c r="D38" s="1062"/>
      <c r="E38" s="1062"/>
      <c r="F38" s="106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1"/>
      <c r="B39" s="1062"/>
      <c r="C39" s="1062"/>
      <c r="D39" s="1062"/>
      <c r="E39" s="1062"/>
      <c r="F39" s="106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1"/>
      <c r="B40" s="1062"/>
      <c r="C40" s="1062"/>
      <c r="D40" s="1062"/>
      <c r="E40" s="1062"/>
      <c r="F40" s="106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1"/>
      <c r="B41" s="1062"/>
      <c r="C41" s="1062"/>
      <c r="D41" s="1062"/>
      <c r="E41" s="1062"/>
      <c r="F41" s="1063"/>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61"/>
      <c r="B42" s="1062"/>
      <c r="C42" s="1062"/>
      <c r="D42" s="1062"/>
      <c r="E42" s="1062"/>
      <c r="F42" s="106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1"/>
      <c r="B43" s="1062"/>
      <c r="C43" s="1062"/>
      <c r="D43" s="1062"/>
      <c r="E43" s="1062"/>
      <c r="F43" s="1063"/>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61"/>
      <c r="B44" s="1062"/>
      <c r="C44" s="1062"/>
      <c r="D44" s="1062"/>
      <c r="E44" s="1062"/>
      <c r="F44" s="106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1"/>
      <c r="B45" s="1062"/>
      <c r="C45" s="1062"/>
      <c r="D45" s="1062"/>
      <c r="E45" s="1062"/>
      <c r="F45" s="106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1"/>
      <c r="B46" s="1062"/>
      <c r="C46" s="1062"/>
      <c r="D46" s="1062"/>
      <c r="E46" s="1062"/>
      <c r="F46" s="106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1"/>
      <c r="B47" s="1062"/>
      <c r="C47" s="1062"/>
      <c r="D47" s="1062"/>
      <c r="E47" s="1062"/>
      <c r="F47" s="106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1"/>
      <c r="B48" s="1062"/>
      <c r="C48" s="1062"/>
      <c r="D48" s="1062"/>
      <c r="E48" s="1062"/>
      <c r="F48" s="106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1"/>
      <c r="B49" s="1062"/>
      <c r="C49" s="1062"/>
      <c r="D49" s="1062"/>
      <c r="E49" s="1062"/>
      <c r="F49" s="106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1"/>
      <c r="B50" s="1062"/>
      <c r="C50" s="1062"/>
      <c r="D50" s="1062"/>
      <c r="E50" s="1062"/>
      <c r="F50" s="106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1"/>
      <c r="B51" s="1062"/>
      <c r="C51" s="1062"/>
      <c r="D51" s="1062"/>
      <c r="E51" s="1062"/>
      <c r="F51" s="106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1"/>
      <c r="B52" s="1062"/>
      <c r="C52" s="1062"/>
      <c r="D52" s="1062"/>
      <c r="E52" s="1062"/>
      <c r="F52" s="106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61"/>
      <c r="B56" s="1062"/>
      <c r="C56" s="1062"/>
      <c r="D56" s="1062"/>
      <c r="E56" s="1062"/>
      <c r="F56" s="106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1"/>
      <c r="B57" s="1062"/>
      <c r="C57" s="1062"/>
      <c r="D57" s="1062"/>
      <c r="E57" s="1062"/>
      <c r="F57" s="1063"/>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61"/>
      <c r="B58" s="1062"/>
      <c r="C58" s="1062"/>
      <c r="D58" s="1062"/>
      <c r="E58" s="1062"/>
      <c r="F58" s="106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1"/>
      <c r="B59" s="1062"/>
      <c r="C59" s="1062"/>
      <c r="D59" s="1062"/>
      <c r="E59" s="1062"/>
      <c r="F59" s="106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1"/>
      <c r="B60" s="1062"/>
      <c r="C60" s="1062"/>
      <c r="D60" s="1062"/>
      <c r="E60" s="1062"/>
      <c r="F60" s="106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1"/>
      <c r="B61" s="1062"/>
      <c r="C61" s="1062"/>
      <c r="D61" s="1062"/>
      <c r="E61" s="1062"/>
      <c r="F61" s="106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1"/>
      <c r="B62" s="1062"/>
      <c r="C62" s="1062"/>
      <c r="D62" s="1062"/>
      <c r="E62" s="1062"/>
      <c r="F62" s="106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1"/>
      <c r="B63" s="1062"/>
      <c r="C63" s="1062"/>
      <c r="D63" s="1062"/>
      <c r="E63" s="1062"/>
      <c r="F63" s="106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1"/>
      <c r="B64" s="1062"/>
      <c r="C64" s="1062"/>
      <c r="D64" s="1062"/>
      <c r="E64" s="1062"/>
      <c r="F64" s="106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1"/>
      <c r="B65" s="1062"/>
      <c r="C65" s="1062"/>
      <c r="D65" s="1062"/>
      <c r="E65" s="1062"/>
      <c r="F65" s="106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1"/>
      <c r="B66" s="1062"/>
      <c r="C66" s="1062"/>
      <c r="D66" s="1062"/>
      <c r="E66" s="1062"/>
      <c r="F66" s="106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1"/>
      <c r="B67" s="1062"/>
      <c r="C67" s="1062"/>
      <c r="D67" s="1062"/>
      <c r="E67" s="1062"/>
      <c r="F67" s="106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1"/>
      <c r="B68" s="1062"/>
      <c r="C68" s="1062"/>
      <c r="D68" s="1062"/>
      <c r="E68" s="1062"/>
      <c r="F68" s="1063"/>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61"/>
      <c r="B69" s="1062"/>
      <c r="C69" s="1062"/>
      <c r="D69" s="1062"/>
      <c r="E69" s="1062"/>
      <c r="F69" s="106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1"/>
      <c r="B70" s="1062"/>
      <c r="C70" s="1062"/>
      <c r="D70" s="1062"/>
      <c r="E70" s="1062"/>
      <c r="F70" s="1063"/>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61"/>
      <c r="B71" s="1062"/>
      <c r="C71" s="1062"/>
      <c r="D71" s="1062"/>
      <c r="E71" s="1062"/>
      <c r="F71" s="106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1"/>
      <c r="B72" s="1062"/>
      <c r="C72" s="1062"/>
      <c r="D72" s="1062"/>
      <c r="E72" s="1062"/>
      <c r="F72" s="106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1"/>
      <c r="B73" s="1062"/>
      <c r="C73" s="1062"/>
      <c r="D73" s="1062"/>
      <c r="E73" s="1062"/>
      <c r="F73" s="106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1"/>
      <c r="B74" s="1062"/>
      <c r="C74" s="1062"/>
      <c r="D74" s="1062"/>
      <c r="E74" s="1062"/>
      <c r="F74" s="106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1"/>
      <c r="B75" s="1062"/>
      <c r="C75" s="1062"/>
      <c r="D75" s="1062"/>
      <c r="E75" s="1062"/>
      <c r="F75" s="106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1"/>
      <c r="B76" s="1062"/>
      <c r="C76" s="1062"/>
      <c r="D76" s="1062"/>
      <c r="E76" s="1062"/>
      <c r="F76" s="106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1"/>
      <c r="B77" s="1062"/>
      <c r="C77" s="1062"/>
      <c r="D77" s="1062"/>
      <c r="E77" s="1062"/>
      <c r="F77" s="106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1"/>
      <c r="B78" s="1062"/>
      <c r="C78" s="1062"/>
      <c r="D78" s="1062"/>
      <c r="E78" s="1062"/>
      <c r="F78" s="106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1"/>
      <c r="B79" s="1062"/>
      <c r="C79" s="1062"/>
      <c r="D79" s="1062"/>
      <c r="E79" s="1062"/>
      <c r="F79" s="106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1"/>
      <c r="B80" s="1062"/>
      <c r="C80" s="1062"/>
      <c r="D80" s="1062"/>
      <c r="E80" s="1062"/>
      <c r="F80" s="106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1"/>
      <c r="B81" s="1062"/>
      <c r="C81" s="1062"/>
      <c r="D81" s="1062"/>
      <c r="E81" s="1062"/>
      <c r="F81" s="1063"/>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61"/>
      <c r="B82" s="1062"/>
      <c r="C82" s="1062"/>
      <c r="D82" s="1062"/>
      <c r="E82" s="1062"/>
      <c r="F82" s="106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1"/>
      <c r="B83" s="1062"/>
      <c r="C83" s="1062"/>
      <c r="D83" s="1062"/>
      <c r="E83" s="1062"/>
      <c r="F83" s="1063"/>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61"/>
      <c r="B84" s="1062"/>
      <c r="C84" s="1062"/>
      <c r="D84" s="1062"/>
      <c r="E84" s="1062"/>
      <c r="F84" s="106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1"/>
      <c r="B85" s="1062"/>
      <c r="C85" s="1062"/>
      <c r="D85" s="1062"/>
      <c r="E85" s="1062"/>
      <c r="F85" s="106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1"/>
      <c r="B86" s="1062"/>
      <c r="C86" s="1062"/>
      <c r="D86" s="1062"/>
      <c r="E86" s="1062"/>
      <c r="F86" s="106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1"/>
      <c r="B87" s="1062"/>
      <c r="C87" s="1062"/>
      <c r="D87" s="1062"/>
      <c r="E87" s="1062"/>
      <c r="F87" s="106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1"/>
      <c r="B88" s="1062"/>
      <c r="C88" s="1062"/>
      <c r="D88" s="1062"/>
      <c r="E88" s="1062"/>
      <c r="F88" s="106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1"/>
      <c r="B89" s="1062"/>
      <c r="C89" s="1062"/>
      <c r="D89" s="1062"/>
      <c r="E89" s="1062"/>
      <c r="F89" s="106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1"/>
      <c r="B90" s="1062"/>
      <c r="C90" s="1062"/>
      <c r="D90" s="1062"/>
      <c r="E90" s="1062"/>
      <c r="F90" s="106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1"/>
      <c r="B91" s="1062"/>
      <c r="C91" s="1062"/>
      <c r="D91" s="1062"/>
      <c r="E91" s="1062"/>
      <c r="F91" s="106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1"/>
      <c r="B92" s="1062"/>
      <c r="C92" s="1062"/>
      <c r="D92" s="1062"/>
      <c r="E92" s="1062"/>
      <c r="F92" s="106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1"/>
      <c r="B93" s="1062"/>
      <c r="C93" s="1062"/>
      <c r="D93" s="1062"/>
      <c r="E93" s="1062"/>
      <c r="F93" s="106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1"/>
      <c r="B94" s="1062"/>
      <c r="C94" s="1062"/>
      <c r="D94" s="1062"/>
      <c r="E94" s="1062"/>
      <c r="F94" s="1063"/>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61"/>
      <c r="B95" s="1062"/>
      <c r="C95" s="1062"/>
      <c r="D95" s="1062"/>
      <c r="E95" s="1062"/>
      <c r="F95" s="106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1"/>
      <c r="B96" s="1062"/>
      <c r="C96" s="1062"/>
      <c r="D96" s="1062"/>
      <c r="E96" s="1062"/>
      <c r="F96" s="1063"/>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61"/>
      <c r="B97" s="1062"/>
      <c r="C97" s="1062"/>
      <c r="D97" s="1062"/>
      <c r="E97" s="1062"/>
      <c r="F97" s="106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1"/>
      <c r="B98" s="1062"/>
      <c r="C98" s="1062"/>
      <c r="D98" s="1062"/>
      <c r="E98" s="1062"/>
      <c r="F98" s="106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1"/>
      <c r="B99" s="1062"/>
      <c r="C99" s="1062"/>
      <c r="D99" s="1062"/>
      <c r="E99" s="1062"/>
      <c r="F99" s="106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1"/>
      <c r="B100" s="1062"/>
      <c r="C100" s="1062"/>
      <c r="D100" s="1062"/>
      <c r="E100" s="1062"/>
      <c r="F100" s="106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1"/>
      <c r="B101" s="1062"/>
      <c r="C101" s="1062"/>
      <c r="D101" s="1062"/>
      <c r="E101" s="1062"/>
      <c r="F101" s="106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1"/>
      <c r="B102" s="1062"/>
      <c r="C102" s="1062"/>
      <c r="D102" s="1062"/>
      <c r="E102" s="1062"/>
      <c r="F102" s="106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1"/>
      <c r="B103" s="1062"/>
      <c r="C103" s="1062"/>
      <c r="D103" s="1062"/>
      <c r="E103" s="1062"/>
      <c r="F103" s="106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1"/>
      <c r="B104" s="1062"/>
      <c r="C104" s="1062"/>
      <c r="D104" s="1062"/>
      <c r="E104" s="1062"/>
      <c r="F104" s="106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1"/>
      <c r="B105" s="1062"/>
      <c r="C105" s="1062"/>
      <c r="D105" s="1062"/>
      <c r="E105" s="1062"/>
      <c r="F105" s="106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61"/>
      <c r="B109" s="1062"/>
      <c r="C109" s="1062"/>
      <c r="D109" s="1062"/>
      <c r="E109" s="1062"/>
      <c r="F109" s="106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1"/>
      <c r="B110" s="1062"/>
      <c r="C110" s="1062"/>
      <c r="D110" s="1062"/>
      <c r="E110" s="1062"/>
      <c r="F110" s="1063"/>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61"/>
      <c r="B111" s="1062"/>
      <c r="C111" s="1062"/>
      <c r="D111" s="1062"/>
      <c r="E111" s="1062"/>
      <c r="F111" s="106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1"/>
      <c r="B112" s="1062"/>
      <c r="C112" s="1062"/>
      <c r="D112" s="1062"/>
      <c r="E112" s="1062"/>
      <c r="F112" s="106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1"/>
      <c r="B113" s="1062"/>
      <c r="C113" s="1062"/>
      <c r="D113" s="1062"/>
      <c r="E113" s="1062"/>
      <c r="F113" s="106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1"/>
      <c r="B114" s="1062"/>
      <c r="C114" s="1062"/>
      <c r="D114" s="1062"/>
      <c r="E114" s="1062"/>
      <c r="F114" s="106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1"/>
      <c r="B115" s="1062"/>
      <c r="C115" s="1062"/>
      <c r="D115" s="1062"/>
      <c r="E115" s="1062"/>
      <c r="F115" s="106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1"/>
      <c r="B116" s="1062"/>
      <c r="C116" s="1062"/>
      <c r="D116" s="1062"/>
      <c r="E116" s="1062"/>
      <c r="F116" s="106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1"/>
      <c r="B117" s="1062"/>
      <c r="C117" s="1062"/>
      <c r="D117" s="1062"/>
      <c r="E117" s="1062"/>
      <c r="F117" s="106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1"/>
      <c r="B118" s="1062"/>
      <c r="C118" s="1062"/>
      <c r="D118" s="1062"/>
      <c r="E118" s="1062"/>
      <c r="F118" s="106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1"/>
      <c r="B119" s="1062"/>
      <c r="C119" s="1062"/>
      <c r="D119" s="1062"/>
      <c r="E119" s="1062"/>
      <c r="F119" s="106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1"/>
      <c r="B120" s="1062"/>
      <c r="C120" s="1062"/>
      <c r="D120" s="1062"/>
      <c r="E120" s="1062"/>
      <c r="F120" s="106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1"/>
      <c r="B121" s="1062"/>
      <c r="C121" s="1062"/>
      <c r="D121" s="1062"/>
      <c r="E121" s="1062"/>
      <c r="F121" s="1063"/>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61"/>
      <c r="B122" s="1062"/>
      <c r="C122" s="1062"/>
      <c r="D122" s="1062"/>
      <c r="E122" s="1062"/>
      <c r="F122" s="106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1"/>
      <c r="B123" s="1062"/>
      <c r="C123" s="1062"/>
      <c r="D123" s="1062"/>
      <c r="E123" s="1062"/>
      <c r="F123" s="1063"/>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61"/>
      <c r="B124" s="1062"/>
      <c r="C124" s="1062"/>
      <c r="D124" s="1062"/>
      <c r="E124" s="1062"/>
      <c r="F124" s="106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1"/>
      <c r="B125" s="1062"/>
      <c r="C125" s="1062"/>
      <c r="D125" s="1062"/>
      <c r="E125" s="1062"/>
      <c r="F125" s="106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1"/>
      <c r="B126" s="1062"/>
      <c r="C126" s="1062"/>
      <c r="D126" s="1062"/>
      <c r="E126" s="1062"/>
      <c r="F126" s="106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1"/>
      <c r="B127" s="1062"/>
      <c r="C127" s="1062"/>
      <c r="D127" s="1062"/>
      <c r="E127" s="1062"/>
      <c r="F127" s="106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1"/>
      <c r="B128" s="1062"/>
      <c r="C128" s="1062"/>
      <c r="D128" s="1062"/>
      <c r="E128" s="1062"/>
      <c r="F128" s="106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1"/>
      <c r="B129" s="1062"/>
      <c r="C129" s="1062"/>
      <c r="D129" s="1062"/>
      <c r="E129" s="1062"/>
      <c r="F129" s="106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1"/>
      <c r="B130" s="1062"/>
      <c r="C130" s="1062"/>
      <c r="D130" s="1062"/>
      <c r="E130" s="1062"/>
      <c r="F130" s="106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1"/>
      <c r="B131" s="1062"/>
      <c r="C131" s="1062"/>
      <c r="D131" s="1062"/>
      <c r="E131" s="1062"/>
      <c r="F131" s="106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1"/>
      <c r="B132" s="1062"/>
      <c r="C132" s="1062"/>
      <c r="D132" s="1062"/>
      <c r="E132" s="1062"/>
      <c r="F132" s="106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1"/>
      <c r="B133" s="1062"/>
      <c r="C133" s="1062"/>
      <c r="D133" s="1062"/>
      <c r="E133" s="1062"/>
      <c r="F133" s="106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1"/>
      <c r="B134" s="1062"/>
      <c r="C134" s="1062"/>
      <c r="D134" s="1062"/>
      <c r="E134" s="1062"/>
      <c r="F134" s="1063"/>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61"/>
      <c r="B135" s="1062"/>
      <c r="C135" s="1062"/>
      <c r="D135" s="1062"/>
      <c r="E135" s="1062"/>
      <c r="F135" s="106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1"/>
      <c r="B136" s="1062"/>
      <c r="C136" s="1062"/>
      <c r="D136" s="1062"/>
      <c r="E136" s="1062"/>
      <c r="F136" s="1063"/>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61"/>
      <c r="B137" s="1062"/>
      <c r="C137" s="1062"/>
      <c r="D137" s="1062"/>
      <c r="E137" s="1062"/>
      <c r="F137" s="106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1"/>
      <c r="B138" s="1062"/>
      <c r="C138" s="1062"/>
      <c r="D138" s="1062"/>
      <c r="E138" s="1062"/>
      <c r="F138" s="106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1"/>
      <c r="B139" s="1062"/>
      <c r="C139" s="1062"/>
      <c r="D139" s="1062"/>
      <c r="E139" s="1062"/>
      <c r="F139" s="106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1"/>
      <c r="B140" s="1062"/>
      <c r="C140" s="1062"/>
      <c r="D140" s="1062"/>
      <c r="E140" s="1062"/>
      <c r="F140" s="106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1"/>
      <c r="B141" s="1062"/>
      <c r="C141" s="1062"/>
      <c r="D141" s="1062"/>
      <c r="E141" s="1062"/>
      <c r="F141" s="106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1"/>
      <c r="B142" s="1062"/>
      <c r="C142" s="1062"/>
      <c r="D142" s="1062"/>
      <c r="E142" s="1062"/>
      <c r="F142" s="106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1"/>
      <c r="B143" s="1062"/>
      <c r="C143" s="1062"/>
      <c r="D143" s="1062"/>
      <c r="E143" s="1062"/>
      <c r="F143" s="106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1"/>
      <c r="B144" s="1062"/>
      <c r="C144" s="1062"/>
      <c r="D144" s="1062"/>
      <c r="E144" s="1062"/>
      <c r="F144" s="106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1"/>
      <c r="B145" s="1062"/>
      <c r="C145" s="1062"/>
      <c r="D145" s="1062"/>
      <c r="E145" s="1062"/>
      <c r="F145" s="106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1"/>
      <c r="B146" s="1062"/>
      <c r="C146" s="1062"/>
      <c r="D146" s="1062"/>
      <c r="E146" s="1062"/>
      <c r="F146" s="106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1"/>
      <c r="B147" s="1062"/>
      <c r="C147" s="1062"/>
      <c r="D147" s="1062"/>
      <c r="E147" s="1062"/>
      <c r="F147" s="1063"/>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61"/>
      <c r="B148" s="1062"/>
      <c r="C148" s="1062"/>
      <c r="D148" s="1062"/>
      <c r="E148" s="1062"/>
      <c r="F148" s="106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1"/>
      <c r="B149" s="1062"/>
      <c r="C149" s="1062"/>
      <c r="D149" s="1062"/>
      <c r="E149" s="1062"/>
      <c r="F149" s="1063"/>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61"/>
      <c r="B150" s="1062"/>
      <c r="C150" s="1062"/>
      <c r="D150" s="1062"/>
      <c r="E150" s="1062"/>
      <c r="F150" s="106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1"/>
      <c r="B151" s="1062"/>
      <c r="C151" s="1062"/>
      <c r="D151" s="1062"/>
      <c r="E151" s="1062"/>
      <c r="F151" s="106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1"/>
      <c r="B152" s="1062"/>
      <c r="C152" s="1062"/>
      <c r="D152" s="1062"/>
      <c r="E152" s="1062"/>
      <c r="F152" s="106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1"/>
      <c r="B153" s="1062"/>
      <c r="C153" s="1062"/>
      <c r="D153" s="1062"/>
      <c r="E153" s="1062"/>
      <c r="F153" s="106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1"/>
      <c r="B154" s="1062"/>
      <c r="C154" s="1062"/>
      <c r="D154" s="1062"/>
      <c r="E154" s="1062"/>
      <c r="F154" s="106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1"/>
      <c r="B155" s="1062"/>
      <c r="C155" s="1062"/>
      <c r="D155" s="1062"/>
      <c r="E155" s="1062"/>
      <c r="F155" s="106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1"/>
      <c r="B156" s="1062"/>
      <c r="C156" s="1062"/>
      <c r="D156" s="1062"/>
      <c r="E156" s="1062"/>
      <c r="F156" s="106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1"/>
      <c r="B157" s="1062"/>
      <c r="C157" s="1062"/>
      <c r="D157" s="1062"/>
      <c r="E157" s="1062"/>
      <c r="F157" s="106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1"/>
      <c r="B158" s="1062"/>
      <c r="C158" s="1062"/>
      <c r="D158" s="1062"/>
      <c r="E158" s="1062"/>
      <c r="F158" s="106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61"/>
      <c r="B162" s="1062"/>
      <c r="C162" s="1062"/>
      <c r="D162" s="1062"/>
      <c r="E162" s="1062"/>
      <c r="F162" s="106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1"/>
      <c r="B163" s="1062"/>
      <c r="C163" s="1062"/>
      <c r="D163" s="1062"/>
      <c r="E163" s="1062"/>
      <c r="F163" s="1063"/>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61"/>
      <c r="B164" s="1062"/>
      <c r="C164" s="1062"/>
      <c r="D164" s="1062"/>
      <c r="E164" s="1062"/>
      <c r="F164" s="106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1"/>
      <c r="B165" s="1062"/>
      <c r="C165" s="1062"/>
      <c r="D165" s="1062"/>
      <c r="E165" s="1062"/>
      <c r="F165" s="106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1"/>
      <c r="B166" s="1062"/>
      <c r="C166" s="1062"/>
      <c r="D166" s="1062"/>
      <c r="E166" s="1062"/>
      <c r="F166" s="106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1"/>
      <c r="B167" s="1062"/>
      <c r="C167" s="1062"/>
      <c r="D167" s="1062"/>
      <c r="E167" s="1062"/>
      <c r="F167" s="106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1"/>
      <c r="B168" s="1062"/>
      <c r="C168" s="1062"/>
      <c r="D168" s="1062"/>
      <c r="E168" s="1062"/>
      <c r="F168" s="106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1"/>
      <c r="B169" s="1062"/>
      <c r="C169" s="1062"/>
      <c r="D169" s="1062"/>
      <c r="E169" s="1062"/>
      <c r="F169" s="106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1"/>
      <c r="B170" s="1062"/>
      <c r="C170" s="1062"/>
      <c r="D170" s="1062"/>
      <c r="E170" s="1062"/>
      <c r="F170" s="106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1"/>
      <c r="B171" s="1062"/>
      <c r="C171" s="1062"/>
      <c r="D171" s="1062"/>
      <c r="E171" s="1062"/>
      <c r="F171" s="106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1"/>
      <c r="B172" s="1062"/>
      <c r="C172" s="1062"/>
      <c r="D172" s="1062"/>
      <c r="E172" s="1062"/>
      <c r="F172" s="106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1"/>
      <c r="B173" s="1062"/>
      <c r="C173" s="1062"/>
      <c r="D173" s="1062"/>
      <c r="E173" s="1062"/>
      <c r="F173" s="106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1"/>
      <c r="B174" s="1062"/>
      <c r="C174" s="1062"/>
      <c r="D174" s="1062"/>
      <c r="E174" s="1062"/>
      <c r="F174" s="1063"/>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61"/>
      <c r="B175" s="1062"/>
      <c r="C175" s="1062"/>
      <c r="D175" s="1062"/>
      <c r="E175" s="1062"/>
      <c r="F175" s="106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1"/>
      <c r="B176" s="1062"/>
      <c r="C176" s="1062"/>
      <c r="D176" s="1062"/>
      <c r="E176" s="1062"/>
      <c r="F176" s="1063"/>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61"/>
      <c r="B177" s="1062"/>
      <c r="C177" s="1062"/>
      <c r="D177" s="1062"/>
      <c r="E177" s="1062"/>
      <c r="F177" s="106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1"/>
      <c r="B178" s="1062"/>
      <c r="C178" s="1062"/>
      <c r="D178" s="1062"/>
      <c r="E178" s="1062"/>
      <c r="F178" s="106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1"/>
      <c r="B179" s="1062"/>
      <c r="C179" s="1062"/>
      <c r="D179" s="1062"/>
      <c r="E179" s="1062"/>
      <c r="F179" s="106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1"/>
      <c r="B180" s="1062"/>
      <c r="C180" s="1062"/>
      <c r="D180" s="1062"/>
      <c r="E180" s="1062"/>
      <c r="F180" s="106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1"/>
      <c r="B181" s="1062"/>
      <c r="C181" s="1062"/>
      <c r="D181" s="1062"/>
      <c r="E181" s="1062"/>
      <c r="F181" s="106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1"/>
      <c r="B182" s="1062"/>
      <c r="C182" s="1062"/>
      <c r="D182" s="1062"/>
      <c r="E182" s="1062"/>
      <c r="F182" s="106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1"/>
      <c r="B183" s="1062"/>
      <c r="C183" s="1062"/>
      <c r="D183" s="1062"/>
      <c r="E183" s="1062"/>
      <c r="F183" s="106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1"/>
      <c r="B184" s="1062"/>
      <c r="C184" s="1062"/>
      <c r="D184" s="1062"/>
      <c r="E184" s="1062"/>
      <c r="F184" s="106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1"/>
      <c r="B185" s="1062"/>
      <c r="C185" s="1062"/>
      <c r="D185" s="1062"/>
      <c r="E185" s="1062"/>
      <c r="F185" s="106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1"/>
      <c r="B186" s="1062"/>
      <c r="C186" s="1062"/>
      <c r="D186" s="1062"/>
      <c r="E186" s="1062"/>
      <c r="F186" s="106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1"/>
      <c r="B187" s="1062"/>
      <c r="C187" s="1062"/>
      <c r="D187" s="1062"/>
      <c r="E187" s="1062"/>
      <c r="F187" s="1063"/>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61"/>
      <c r="B188" s="1062"/>
      <c r="C188" s="1062"/>
      <c r="D188" s="1062"/>
      <c r="E188" s="1062"/>
      <c r="F188" s="106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1"/>
      <c r="B189" s="1062"/>
      <c r="C189" s="1062"/>
      <c r="D189" s="1062"/>
      <c r="E189" s="1062"/>
      <c r="F189" s="1063"/>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61"/>
      <c r="B190" s="1062"/>
      <c r="C190" s="1062"/>
      <c r="D190" s="1062"/>
      <c r="E190" s="1062"/>
      <c r="F190" s="106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1"/>
      <c r="B191" s="1062"/>
      <c r="C191" s="1062"/>
      <c r="D191" s="1062"/>
      <c r="E191" s="1062"/>
      <c r="F191" s="106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1"/>
      <c r="B192" s="1062"/>
      <c r="C192" s="1062"/>
      <c r="D192" s="1062"/>
      <c r="E192" s="1062"/>
      <c r="F192" s="106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1"/>
      <c r="B193" s="1062"/>
      <c r="C193" s="1062"/>
      <c r="D193" s="1062"/>
      <c r="E193" s="1062"/>
      <c r="F193" s="106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1"/>
      <c r="B194" s="1062"/>
      <c r="C194" s="1062"/>
      <c r="D194" s="1062"/>
      <c r="E194" s="1062"/>
      <c r="F194" s="106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1"/>
      <c r="B195" s="1062"/>
      <c r="C195" s="1062"/>
      <c r="D195" s="1062"/>
      <c r="E195" s="1062"/>
      <c r="F195" s="106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1"/>
      <c r="B196" s="1062"/>
      <c r="C196" s="1062"/>
      <c r="D196" s="1062"/>
      <c r="E196" s="1062"/>
      <c r="F196" s="106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1"/>
      <c r="B197" s="1062"/>
      <c r="C197" s="1062"/>
      <c r="D197" s="1062"/>
      <c r="E197" s="1062"/>
      <c r="F197" s="106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1"/>
      <c r="B198" s="1062"/>
      <c r="C198" s="1062"/>
      <c r="D198" s="1062"/>
      <c r="E198" s="1062"/>
      <c r="F198" s="106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1"/>
      <c r="B199" s="1062"/>
      <c r="C199" s="1062"/>
      <c r="D199" s="1062"/>
      <c r="E199" s="1062"/>
      <c r="F199" s="106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1"/>
      <c r="B200" s="1062"/>
      <c r="C200" s="1062"/>
      <c r="D200" s="1062"/>
      <c r="E200" s="1062"/>
      <c r="F200" s="1063"/>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61"/>
      <c r="B201" s="1062"/>
      <c r="C201" s="1062"/>
      <c r="D201" s="1062"/>
      <c r="E201" s="1062"/>
      <c r="F201" s="106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1"/>
      <c r="B202" s="1062"/>
      <c r="C202" s="1062"/>
      <c r="D202" s="1062"/>
      <c r="E202" s="1062"/>
      <c r="F202" s="1063"/>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61"/>
      <c r="B203" s="1062"/>
      <c r="C203" s="1062"/>
      <c r="D203" s="1062"/>
      <c r="E203" s="1062"/>
      <c r="F203" s="106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1"/>
      <c r="B204" s="1062"/>
      <c r="C204" s="1062"/>
      <c r="D204" s="1062"/>
      <c r="E204" s="1062"/>
      <c r="F204" s="106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1"/>
      <c r="B205" s="1062"/>
      <c r="C205" s="1062"/>
      <c r="D205" s="1062"/>
      <c r="E205" s="1062"/>
      <c r="F205" s="106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1"/>
      <c r="B206" s="1062"/>
      <c r="C206" s="1062"/>
      <c r="D206" s="1062"/>
      <c r="E206" s="1062"/>
      <c r="F206" s="106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1"/>
      <c r="B207" s="1062"/>
      <c r="C207" s="1062"/>
      <c r="D207" s="1062"/>
      <c r="E207" s="1062"/>
      <c r="F207" s="106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1"/>
      <c r="B208" s="1062"/>
      <c r="C208" s="1062"/>
      <c r="D208" s="1062"/>
      <c r="E208" s="1062"/>
      <c r="F208" s="106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1"/>
      <c r="B209" s="1062"/>
      <c r="C209" s="1062"/>
      <c r="D209" s="1062"/>
      <c r="E209" s="1062"/>
      <c r="F209" s="106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1"/>
      <c r="B210" s="1062"/>
      <c r="C210" s="1062"/>
      <c r="D210" s="1062"/>
      <c r="E210" s="1062"/>
      <c r="F210" s="106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1"/>
      <c r="B211" s="1062"/>
      <c r="C211" s="1062"/>
      <c r="D211" s="1062"/>
      <c r="E211" s="1062"/>
      <c r="F211" s="106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61"/>
      <c r="B215" s="1062"/>
      <c r="C215" s="1062"/>
      <c r="D215" s="1062"/>
      <c r="E215" s="1062"/>
      <c r="F215" s="106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1"/>
      <c r="B216" s="1062"/>
      <c r="C216" s="1062"/>
      <c r="D216" s="1062"/>
      <c r="E216" s="1062"/>
      <c r="F216" s="1063"/>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61"/>
      <c r="B217" s="1062"/>
      <c r="C217" s="1062"/>
      <c r="D217" s="1062"/>
      <c r="E217" s="1062"/>
      <c r="F217" s="106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1"/>
      <c r="B218" s="1062"/>
      <c r="C218" s="1062"/>
      <c r="D218" s="1062"/>
      <c r="E218" s="1062"/>
      <c r="F218" s="106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1"/>
      <c r="B219" s="1062"/>
      <c r="C219" s="1062"/>
      <c r="D219" s="1062"/>
      <c r="E219" s="1062"/>
      <c r="F219" s="106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1"/>
      <c r="B220" s="1062"/>
      <c r="C220" s="1062"/>
      <c r="D220" s="1062"/>
      <c r="E220" s="1062"/>
      <c r="F220" s="106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1"/>
      <c r="B221" s="1062"/>
      <c r="C221" s="1062"/>
      <c r="D221" s="1062"/>
      <c r="E221" s="1062"/>
      <c r="F221" s="106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1"/>
      <c r="B222" s="1062"/>
      <c r="C222" s="1062"/>
      <c r="D222" s="1062"/>
      <c r="E222" s="1062"/>
      <c r="F222" s="106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1"/>
      <c r="B223" s="1062"/>
      <c r="C223" s="1062"/>
      <c r="D223" s="1062"/>
      <c r="E223" s="1062"/>
      <c r="F223" s="106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1"/>
      <c r="B224" s="1062"/>
      <c r="C224" s="1062"/>
      <c r="D224" s="1062"/>
      <c r="E224" s="1062"/>
      <c r="F224" s="106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1"/>
      <c r="B225" s="1062"/>
      <c r="C225" s="1062"/>
      <c r="D225" s="1062"/>
      <c r="E225" s="1062"/>
      <c r="F225" s="106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1"/>
      <c r="B226" s="1062"/>
      <c r="C226" s="1062"/>
      <c r="D226" s="1062"/>
      <c r="E226" s="1062"/>
      <c r="F226" s="106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1"/>
      <c r="B227" s="1062"/>
      <c r="C227" s="1062"/>
      <c r="D227" s="1062"/>
      <c r="E227" s="1062"/>
      <c r="F227" s="1063"/>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61"/>
      <c r="B228" s="1062"/>
      <c r="C228" s="1062"/>
      <c r="D228" s="1062"/>
      <c r="E228" s="1062"/>
      <c r="F228" s="106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1"/>
      <c r="B229" s="1062"/>
      <c r="C229" s="1062"/>
      <c r="D229" s="1062"/>
      <c r="E229" s="1062"/>
      <c r="F229" s="1063"/>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61"/>
      <c r="B230" s="1062"/>
      <c r="C230" s="1062"/>
      <c r="D230" s="1062"/>
      <c r="E230" s="1062"/>
      <c r="F230" s="106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1"/>
      <c r="B231" s="1062"/>
      <c r="C231" s="1062"/>
      <c r="D231" s="1062"/>
      <c r="E231" s="1062"/>
      <c r="F231" s="106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1"/>
      <c r="B232" s="1062"/>
      <c r="C232" s="1062"/>
      <c r="D232" s="1062"/>
      <c r="E232" s="1062"/>
      <c r="F232" s="106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1"/>
      <c r="B233" s="1062"/>
      <c r="C233" s="1062"/>
      <c r="D233" s="1062"/>
      <c r="E233" s="1062"/>
      <c r="F233" s="106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1"/>
      <c r="B234" s="1062"/>
      <c r="C234" s="1062"/>
      <c r="D234" s="1062"/>
      <c r="E234" s="1062"/>
      <c r="F234" s="106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1"/>
      <c r="B235" s="1062"/>
      <c r="C235" s="1062"/>
      <c r="D235" s="1062"/>
      <c r="E235" s="1062"/>
      <c r="F235" s="106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1"/>
      <c r="B236" s="1062"/>
      <c r="C236" s="1062"/>
      <c r="D236" s="1062"/>
      <c r="E236" s="1062"/>
      <c r="F236" s="106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1"/>
      <c r="B237" s="1062"/>
      <c r="C237" s="1062"/>
      <c r="D237" s="1062"/>
      <c r="E237" s="1062"/>
      <c r="F237" s="106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1"/>
      <c r="B238" s="1062"/>
      <c r="C238" s="1062"/>
      <c r="D238" s="1062"/>
      <c r="E238" s="1062"/>
      <c r="F238" s="106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1"/>
      <c r="B239" s="1062"/>
      <c r="C239" s="1062"/>
      <c r="D239" s="1062"/>
      <c r="E239" s="1062"/>
      <c r="F239" s="106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1"/>
      <c r="B240" s="1062"/>
      <c r="C240" s="1062"/>
      <c r="D240" s="1062"/>
      <c r="E240" s="1062"/>
      <c r="F240" s="1063"/>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61"/>
      <c r="B241" s="1062"/>
      <c r="C241" s="1062"/>
      <c r="D241" s="1062"/>
      <c r="E241" s="1062"/>
      <c r="F241" s="106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1"/>
      <c r="B242" s="1062"/>
      <c r="C242" s="1062"/>
      <c r="D242" s="1062"/>
      <c r="E242" s="1062"/>
      <c r="F242" s="1063"/>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61"/>
      <c r="B243" s="1062"/>
      <c r="C243" s="1062"/>
      <c r="D243" s="1062"/>
      <c r="E243" s="1062"/>
      <c r="F243" s="106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1"/>
      <c r="B244" s="1062"/>
      <c r="C244" s="1062"/>
      <c r="D244" s="1062"/>
      <c r="E244" s="1062"/>
      <c r="F244" s="106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1"/>
      <c r="B245" s="1062"/>
      <c r="C245" s="1062"/>
      <c r="D245" s="1062"/>
      <c r="E245" s="1062"/>
      <c r="F245" s="106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1"/>
      <c r="B246" s="1062"/>
      <c r="C246" s="1062"/>
      <c r="D246" s="1062"/>
      <c r="E246" s="1062"/>
      <c r="F246" s="106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1"/>
      <c r="B247" s="1062"/>
      <c r="C247" s="1062"/>
      <c r="D247" s="1062"/>
      <c r="E247" s="1062"/>
      <c r="F247" s="106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1"/>
      <c r="B248" s="1062"/>
      <c r="C248" s="1062"/>
      <c r="D248" s="1062"/>
      <c r="E248" s="1062"/>
      <c r="F248" s="106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1"/>
      <c r="B249" s="1062"/>
      <c r="C249" s="1062"/>
      <c r="D249" s="1062"/>
      <c r="E249" s="1062"/>
      <c r="F249" s="106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1"/>
      <c r="B250" s="1062"/>
      <c r="C250" s="1062"/>
      <c r="D250" s="1062"/>
      <c r="E250" s="1062"/>
      <c r="F250" s="106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1"/>
      <c r="B251" s="1062"/>
      <c r="C251" s="1062"/>
      <c r="D251" s="1062"/>
      <c r="E251" s="1062"/>
      <c r="F251" s="106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1"/>
      <c r="B252" s="1062"/>
      <c r="C252" s="1062"/>
      <c r="D252" s="1062"/>
      <c r="E252" s="1062"/>
      <c r="F252" s="106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1"/>
      <c r="B253" s="1062"/>
      <c r="C253" s="1062"/>
      <c r="D253" s="1062"/>
      <c r="E253" s="1062"/>
      <c r="F253" s="1063"/>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61"/>
      <c r="B254" s="1062"/>
      <c r="C254" s="1062"/>
      <c r="D254" s="1062"/>
      <c r="E254" s="1062"/>
      <c r="F254" s="106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1"/>
      <c r="B255" s="1062"/>
      <c r="C255" s="1062"/>
      <c r="D255" s="1062"/>
      <c r="E255" s="1062"/>
      <c r="F255" s="1063"/>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61"/>
      <c r="B256" s="1062"/>
      <c r="C256" s="1062"/>
      <c r="D256" s="1062"/>
      <c r="E256" s="1062"/>
      <c r="F256" s="106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1"/>
      <c r="B257" s="1062"/>
      <c r="C257" s="1062"/>
      <c r="D257" s="1062"/>
      <c r="E257" s="1062"/>
      <c r="F257" s="106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1"/>
      <c r="B258" s="1062"/>
      <c r="C258" s="1062"/>
      <c r="D258" s="1062"/>
      <c r="E258" s="1062"/>
      <c r="F258" s="106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1"/>
      <c r="B259" s="1062"/>
      <c r="C259" s="1062"/>
      <c r="D259" s="1062"/>
      <c r="E259" s="1062"/>
      <c r="F259" s="106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1"/>
      <c r="B260" s="1062"/>
      <c r="C260" s="1062"/>
      <c r="D260" s="1062"/>
      <c r="E260" s="1062"/>
      <c r="F260" s="106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1"/>
      <c r="B261" s="1062"/>
      <c r="C261" s="1062"/>
      <c r="D261" s="1062"/>
      <c r="E261" s="1062"/>
      <c r="F261" s="106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1"/>
      <c r="B262" s="1062"/>
      <c r="C262" s="1062"/>
      <c r="D262" s="1062"/>
      <c r="E262" s="1062"/>
      <c r="F262" s="106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1"/>
      <c r="B263" s="1062"/>
      <c r="C263" s="1062"/>
      <c r="D263" s="1062"/>
      <c r="E263" s="1062"/>
      <c r="F263" s="106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1"/>
      <c r="B264" s="1062"/>
      <c r="C264" s="1062"/>
      <c r="D264" s="1062"/>
      <c r="E264" s="1062"/>
      <c r="F264" s="106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2019-08-29T10:38:55Z</cp:lastPrinted>
  <dcterms:created xsi:type="dcterms:W3CDTF">2012-03-13T00:50:25Z</dcterms:created>
  <dcterms:modified xsi:type="dcterms:W3CDTF">2020-11-19T06:03:05Z</dcterms:modified>
</cp:coreProperties>
</file>