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634AEEB-0B73-4664-9B12-33D6A1C9AD02}" xr6:coauthVersionLast="36" xr6:coauthVersionMax="36" xr10:uidLastSave="{00000000-0000-0000-0000-000000000000}"/>
  <bookViews>
    <workbookView xWindow="220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<sst xmlns="http://schemas.openxmlformats.org/spreadsheetml/2006/main" count="2918" uniqueCount="679">
  <si>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</si>
  <si>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</si>
  <si>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</si>
  <si>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</si>
  <si>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</si>
  <si>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</si>
  <si>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</si>
  <si>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</si>
  <si>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</si>
  <si>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</si>
  <si>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</si>
  <si>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</si>
  <si>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</si>
  <si>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</si>
  <si>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</si>
  <si>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</si>
  <si>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</si>
  <si>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</si>
  <si>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</si>
  <si>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</si>
  <si>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</si>
  <si>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</si>
  <si>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</si>
  <si>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</si>
  <si>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</si>
  <si>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</si>
  <si>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</si>
  <si>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</si>
  <si>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</si>
  <si>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</si>
  <si>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</si>
  <si>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</si>
  <si>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</si>
  <si>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</si>
  <si>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</si>
  <si>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</si>
  <si>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</si>
  <si>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</si>
  <si>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</si>
  <si>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</si>
  <si>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</si>
  <si>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</si>
  <si>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</si>
  <si>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</si>
  <si>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</si>
  <si>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</si>
  <si>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</si>
  <si>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</si>
  <si>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</si>
  <si>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</si>
  <si>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</si>
  <si>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</si>
  <si>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</si>
  <si>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</si>
  <si>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</si>
  <si>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</si>
  <si>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</si>
  <si>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</si>
  <si>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</si>
  <si>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</si>
  <si>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</si>
  <si>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</si>
  <si>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</si>
  <si>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</si>
  <si>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</si>
  <si>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</si>
  <si>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</si>
  <si>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</si>
  <si>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</si>
  <si>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</si>
  <si>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</si>
  <si>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</si>
  <si>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</si>
  <si>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</si>
  <si>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</si>
  <si>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</si>
  <si>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</si>
  <si>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</si>
  <si>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</si>
  <si>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</si>
  <si>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</si>
  <si>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</si>
  <si>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</si>
  <si>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</si>
  <si>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</si>
  <si>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</si>
  <si>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</si>
  <si>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</si>
  <si>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</si>
  <si>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</si>
  <si>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</si>
  <si>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</si>
  <si>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</si>
  <si>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</si>
  <si>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</si>
  <si>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</si>
  <si>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</si>
  <si>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</si>
  <si>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</si>
  <si>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</si>
  <si>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</si>
  <si>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</si>
  <si>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</si>
  <si>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</si>
  <si>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</si>
  <si>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</si>
  <si>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</si>
  <si>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</si>
  <si>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</si>
  <si>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</si>
  <si>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</si>
  <si>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</si>
  <si>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</si>
  <si>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</si>
  <si>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</si>
  <si>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</si>
  <si>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</si>
  <si>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</si>
  <si>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</si>
  <si>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</si>
  <si>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</si>
  <si>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</si>
  <si>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</si>
  <si>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</si>
  <si>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</si>
  <si>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</si>
  <si>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</si>
  <si>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</si>
  <si>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</si>
  <si>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</si>
  <si>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</si>
  <si>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</si>
  <si>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</si>
  <si>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</si>
  <si>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</si>
  <si>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</si>
  <si>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</si>
  <si>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</si>
  <si>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</si>
  <si>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</si>
  <si>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</si>
  <si>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</si>
  <si>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</si>
  <si>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</si>
  <si>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</si>
  <si>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</si>
  <si>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</si>
  <si>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</si>
  <si>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</si>
  <si>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</si>
  <si>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</si>
  <si>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</si>
  <si>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</si>
  <si>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</si>
  <si>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</si>
  <si>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</si>
  <si>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</si>
  <si>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</si>
  <si>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</si>
  <si>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</si>
  <si>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</si>
  <si>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</si>
  <si>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</si>
  <si>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</si>
  <si>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</si>
  <si>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</si>
  <si>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</si>
  <si>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</si>
  <si>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</si>
  <si>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</si>
  <si>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</si>
  <si>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</si>
  <si>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</si>
  <si>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</si>
  <si>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</si>
  <si>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</si>
  <si>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</si>
  <si>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</si>
  <si>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</si>
  <si>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</si>
  <si>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</si>
  <si>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</si>
  <si>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</si>
  <si>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</si>
  <si>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</si>
  <si>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</si>
  <si>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</si>
  <si>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</si>
  <si>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</si>
  <si>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</si>
  <si>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</si>
  <si>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</si>
  <si>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</si>
  <si>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</si>
  <si>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</si>
  <si>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</si>
  <si>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</si>
  <si>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</si>
  <si>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</si>
  <si>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</si>
  <si>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</si>
  <si>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</si>
  <si>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</si>
  <si>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</si>
  <si>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</si>
  <si>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</si>
  <si>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</si>
  <si>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</si>
  <si>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</si>
  <si>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</si>
  <si>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</si>
  <si>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</si>
  <si>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</si>
  <si>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</si>
  <si>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</si>
  <si>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</si>
  <si>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</si>
  <si>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</si>
  <si>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</si>
  <si>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</si>
  <si>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</si>
  <si>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</si>
  <si>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</si>
  <si>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</si>
  <si>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</si>
  <si>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</si>
  <si>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</si>
  <si>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</si>
  <si>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</si>
  <si>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</si>
  <si>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</si>
  <si>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</si>
  <si>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</si>
  <si>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</si>
  <si>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</si>
  <si>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</si>
  <si>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</si>
  <si>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</si>
  <si>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</si>
  <si>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</si>
  <si>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</si>
  <si>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</si>
  <si>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</si>
  <si>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</si>
  <si>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</si>
  <si>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</si>
  <si>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</si>
  <si>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</si>
  <si>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</si>
  <si>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</si>
  <si>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</si>
  <si>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</si>
  <si>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</si>
  <si>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</si>
  <si>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</si>
  <si>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</si>
  <si>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</si>
  <si>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</si>
  <si>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</si>
  <si>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</si>
  <si>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</si>
  <si>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</si>
  <si>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</si>
  <si>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</si>
  <si>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</si>
  <si>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</si>
  <si>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</si>
  <si>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</si>
  <si>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</si>
  <si>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</si>
  <si>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</si>
  <si>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</si>
  <si>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</si>
  <si>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</si>
  <si>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</si>
  <si>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</si>
  <si>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</si>
  <si>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</si>
  <si>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</si>
  <si>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</si>
  <si>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</si>
  <si>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</si>
  <si>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</si>
  <si>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</si>
  <si>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</si>
  <si>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</si>
  <si>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</si>
  <si>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</si>
  <si>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</si>
  <si>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</si>
  <si>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</si>
  <si>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</si>
  <si>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</si>
  <si>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</si>
  <si>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</si>
  <si>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</si>
  <si>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</si>
  <si>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</si>
  <si>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</si>
  <si>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</si>
  <si>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</si>
  <si>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</si>
  <si>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</si>
  <si>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</si>
  <si>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</si>
  <si>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</si>
  <si>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</si>
  <si>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</si>
  <si>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</si>
  <si>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</si>
  <si>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</si>
  <si>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</si>
  <si>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</si>
  <si>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</si>
  <si>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</si>
  <si>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</si>
  <si>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</si>
  <si>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</si>
  <si>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</si>
  <si>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</si>
  <si>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</si>
  <si>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</si>
  <si>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</si>
  <si>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</si>
  <si>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</si>
  <si>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</si>
  <si>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</si>
  <si>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</si>
  <si>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</si>
  <si>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</si>
  <si>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</si>
  <si>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</si>
  <si>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</si>
  <si>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</si>
  <si>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</si>
  <si>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</si>
  <si>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</si>
  <si>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</si>
  <si>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</si>
  <si>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</si>
  <si>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</si>
  <si>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</si>
  <si>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</si>
  <si>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</si>
  <si>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</si>
  <si>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</si>
  <si>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</si>
  <si>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</si>
  <si>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</si>
  <si>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</si>
  <si>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</si>
  <si>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</si>
  <si>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</si>
  <si>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</si>
  <si>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</si>
  <si>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</si>
  <si>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</si>
  <si>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</si>
  <si>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</si>
  <si>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</si>
  <si>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</si>
  <si>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</si>
  <si>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</si>
  <si>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</si>
  <si>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</si>
  <si>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</si>
  <si>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</si>
  <si>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</si>
  <si>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</si>
  <si>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</si>
  <si>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</si>
  <si>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</si>
  <si>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</si>
  <si>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</si>
  <si>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</si>
  <si>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</si>
  <si>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</si>
  <si>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</si>
  <si>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</si>
  <si>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</si>
  <si>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</si>
  <si>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</si>
  <si>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</si>
  <si>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</si>
  <si>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</si>
  <si>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</si>
  <si>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</si>
  <si>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</si>
  <si>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</si>
  <si>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</si>
  <si>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</si>
  <si>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</si>
  <si>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</si>
  <si>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</si>
  <si>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</si>
  <si>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</si>
  <si>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</si>
  <si>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</si>
  <si>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</si>
  <si>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</si>
  <si>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</si>
  <si>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</si>
  <si>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</si>
  <si>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</si>
  <si>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</si>
  <si>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</si>
  <si>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</si>
  <si>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</si>
  <si>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</si>
  <si>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</si>
  <si>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</si>
  <si>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</si>
  <si>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</si>
  <si>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</si>
  <si>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</si>
  <si>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</si>
  <si>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</si>
  <si>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</si>
  <si>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</si>
  <si>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</si>
  <si>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</si>
  <si>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</si>
  <si>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</si>
  <si>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</si>
  <si>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</si>
  <si>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</si>
  <si>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</si>
  <si>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</si>
  <si>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</si>
  <si>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</si>
  <si>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</si>
  <si>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</si>
  <si>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</si>
  <si>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</si>
  <si>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</si>
  <si>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</si>
  <si>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</si>
  <si>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</si>
  <si>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</si>
  <si>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</si>
  <si>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</si>
  <si>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</si>
  <si>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</si>
  <si>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</si>
  <si>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</si>
  <si>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</si>
  <si>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</si>
  <si>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</si>
  <si>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</si>
  <si>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</si>
  <si>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</si>
  <si>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</si>
  <si>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</si>
  <si>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</si>
  <si>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</si>
  <si>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</si>
  <si>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</si>
  <si>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</si>
  <si>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</si>
  <si>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</si>
  <si>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</si>
  <si>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</si>
  <si>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</si>
  <si>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</si>
  <si>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</si>
  <si>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</si>
  <si>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</si>
  <si>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</si>
  <si>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</si>
  <si>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</si>
  <si>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</si>
  <si>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</si>
  <si>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</si>
  <si>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</si>
  <si>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</si>
  <si>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</si>
  <si>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</si>
  <si>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</si>
  <si>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</si>
  <si>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</si>
  <si>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</si>
  <si>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</si>
  <si>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</si>
  <si>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</si>
  <si>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</si>
  <si>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</si>
  <si>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</si>
  <si>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</si>
  <si>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</si>
  <si>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</si>
  <si>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</si>
  <si>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</si>
  <si>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</si>
  <si>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</si>
  <si>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</si>
  <si>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</si>
  <si>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</si>
  <si>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</si>
  <si>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</si>
  <si>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</si>
  <si>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</si>
  <si>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</si>
  <si>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</si>
  <si>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</si>
  <si>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</si>
  <si>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</si>
  <si>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</si>
  <si>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</si>
  <si>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</si>
  <si>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</si>
  <si>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</si>
  <si>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</si>
  <si>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</si>
  <si>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</si>
  <si>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</si>
  <si>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</si>
  <si>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</si>
  <si>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</si>
  <si>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</si>
  <si>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</si>
  <si>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</si>
  <si>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</si>
  <si>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</si>
  <si>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</si>
  <si>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</si>
  <si>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</si>
  <si>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</si>
  <si>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</si>
  <si>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</si>
  <si>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</si>
  <si>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</si>
  <si>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</si>
  <si>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</si>
  <si>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</si>
  <si>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</si>
  <si>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</si>
  <si>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</si>
  <si>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</si>
  <si>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</si>
  <si>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</si>
  <si>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</si>
  <si>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</si>
  <si>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</si>
  <si>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</si>
  <si>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</si>
  <si>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</si>
  <si>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</si>
  <si>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</si>
  <si>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</si>
  <si>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</si>
  <si>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</si>
  <si>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</si>
  <si>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</si>
  <si>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</si>
  <si>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</si>
  <si>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</si>
  <si>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</si>
  <si>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</si>
  <si>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</si>
  <si>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</si>
  <si>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</si>
  <si>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</si>
  <si>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</si>
  <si>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</si>
  <si>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</si>
  <si>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</si>
  <si>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</si>
  <si>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</si>
  <si>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</si>
  <si>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</si>
  <si>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終了予定なし</t>
    <phoneticPr fontId="5"/>
  </si>
  <si>
    <t>文部科学省</t>
    <phoneticPr fontId="5"/>
  </si>
  <si>
    <t>昭和２８年度</t>
    <phoneticPr fontId="5"/>
  </si>
  <si>
    <t>文化財保護法　第1条</t>
    <phoneticPr fontId="5"/>
  </si>
  <si>
    <t>文化芸術の振興に関する基本的な方針（第4次基本方針）
（平成27年5月22日閣議決定）</t>
    <phoneticPr fontId="5"/>
  </si>
  <si>
    <t>本事業は、現存の文化財（美術工芸品、建造物）と同一の材質、技法を用いて原作品と同様に製作し、伝統的技法の解明及び維持を図るとともに、製作した作品を公開しその活用を図ることを目的とする。</t>
    <phoneticPr fontId="5"/>
  </si>
  <si>
    <t>国宝・重要文化財(美術工芸品)が、経年劣化等により適切な保存や取扱い及び移動等が困難であり、その他管理上の理由により公開を制限するものについて、文化財として固有の価値を可能な限り忠実に表現した模写・模造品を製作し指定品の保存を図り、さらに製作した作品は指定文化財に代えて公開し、その活用を図っている。また、文化財（建造物）を縮尺模型により全体像の把握を容易にするなど、文化財としての固有の価値を可能な限り忠実に表現した模写模造を製作し、公開活用を図ることで指定品の保存及び文化財理解を進める。</t>
    <phoneticPr fontId="5"/>
  </si>
  <si>
    <t>-</t>
    <phoneticPr fontId="5"/>
  </si>
  <si>
    <t>-</t>
    <phoneticPr fontId="5"/>
  </si>
  <si>
    <t>-</t>
    <phoneticPr fontId="5"/>
  </si>
  <si>
    <t>国宝其他模写模造費</t>
    <phoneticPr fontId="5"/>
  </si>
  <si>
    <t>職員旅費</t>
  </si>
  <si>
    <t>文化芸術振興委託費</t>
  </si>
  <si>
    <t>委員等旅費</t>
  </si>
  <si>
    <t>経年劣化等が進み、公開が困難な文化財について、固有の価値を再現した模写模造を製作し、技術の継承を行うとともに、これを公開活用することで、文化財を保護し、併せて活用を図る。</t>
    <phoneticPr fontId="5"/>
  </si>
  <si>
    <t>成果物の一般公開（貸与等を含む）件数割合</t>
    <phoneticPr fontId="5"/>
  </si>
  <si>
    <t>％</t>
    <phoneticPr fontId="5"/>
  </si>
  <si>
    <t>％</t>
    <phoneticPr fontId="5"/>
  </si>
  <si>
    <t>博物館等における成果物の一般公開件数（博物館等に照会・集計）</t>
    <phoneticPr fontId="5"/>
  </si>
  <si>
    <t>模写模造件数／年</t>
    <phoneticPr fontId="5"/>
  </si>
  <si>
    <t>件</t>
    <phoneticPr fontId="5"/>
  </si>
  <si>
    <t>執行額／年間模写模造件数　　　　　　　　　　　　　　</t>
    <phoneticPr fontId="5"/>
  </si>
  <si>
    <t>百万円</t>
    <phoneticPr fontId="5"/>
  </si>
  <si>
    <t>　円/件</t>
    <phoneticPr fontId="5"/>
  </si>
  <si>
    <t>34,918,205円/5件</t>
    <phoneticPr fontId="5"/>
  </si>
  <si>
    <t>34,756,025円/5件</t>
    <phoneticPr fontId="5"/>
  </si>
  <si>
    <t>35,092,000円/4件</t>
    <phoneticPr fontId="5"/>
  </si>
  <si>
    <t>／　</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</si>
  <si>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</si>
  <si>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</si>
  <si>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</si>
  <si>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</si>
  <si>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</si>
  <si>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</si>
  <si>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</si>
  <si>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</si>
  <si>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t>
    <phoneticPr fontId="5"/>
  </si>
  <si>
    <t>政策評価においては、文化財の適切な保存に配慮しつつ、広く国民に製作した作品を公開し、その活用を図ることとしている。
本事業は、広く国民に製作した作品を公開し、その活用を図ることを目的としており、両者は補完関係にある。</t>
    <phoneticPr fontId="5"/>
  </si>
  <si>
    <t>文化芸術の振興に関する基本的な方針（第4次基本方針）の重点戦略に挙げられており、国として実施する必要がある。</t>
    <phoneticPr fontId="5"/>
  </si>
  <si>
    <t>現在民間に委託して実施している事業であるが、どの文化財を模写模造するかの判断は文化財の破損状況など保存の必要性を勘案して決定する必要があるため、全国の文化財について状況を把握している国以外に行うことができない。</t>
    <phoneticPr fontId="5"/>
  </si>
  <si>
    <t>劣化が著しい文化財の複製製作と、それを通じた技術者の技能向上は実際の製作を通じてしか不可能な事業であり、劣化が著しい文化財の複製製作は優先度の高い事業である。</t>
    <phoneticPr fontId="5"/>
  </si>
  <si>
    <t>公募による企画競争を行っており、契約の競争性・公平性・透明性を確保するとともに単位当たりのコスト削減に努め、必要な費目・使途に限って適切に執行している。
一者応募となった事業については、いずれの仕様も同業他社の参加を不当に制限するものではないが、企画準備の期間が足りなかったため、最終的に応募できたのが一者のみになってしまったと考えられる。今後は公告期間をより十分に設け、状況改善を図っていく。</t>
    <phoneticPr fontId="5"/>
  </si>
  <si>
    <t>契約時にも作業内容の精査等を行うことで適正化及び効率化を図っており、適切な積算を行っている。</t>
    <phoneticPr fontId="5"/>
  </si>
  <si>
    <t>企画競争を行うなどして競争性を確保し、また、契約時にも作業内容の精査等を行うことで適正化及び効率化を図っており、効率的な予算執行に努めている。</t>
    <phoneticPr fontId="5"/>
  </si>
  <si>
    <t>過去３年間はいずれも成果実績が成果目標を上回っているか同等である。</t>
    <phoneticPr fontId="5"/>
  </si>
  <si>
    <t>成果品で当方の望む水準に達しなかったことがないことから、活動実績は当方の見込んでいた水準に達していたといえる。</t>
    <phoneticPr fontId="5"/>
  </si>
  <si>
    <t>模写模造した作品は貸与等を通じて公開していることから、有効に活用されているといえる。</t>
    <phoneticPr fontId="5"/>
  </si>
  <si>
    <t>476</t>
    <phoneticPr fontId="5"/>
  </si>
  <si>
    <t>399</t>
    <phoneticPr fontId="5"/>
  </si>
  <si>
    <t>419</t>
    <phoneticPr fontId="5"/>
  </si>
  <si>
    <t>385</t>
    <phoneticPr fontId="5"/>
  </si>
  <si>
    <t>378</t>
    <phoneticPr fontId="5"/>
  </si>
  <si>
    <t>376</t>
    <phoneticPr fontId="5"/>
  </si>
  <si>
    <t>356</t>
    <phoneticPr fontId="5"/>
  </si>
  <si>
    <t>文部科学省</t>
    <phoneticPr fontId="5"/>
  </si>
  <si>
    <t>12-1 文化芸術の創造・発展・継承と教育の充実</t>
    <phoneticPr fontId="5"/>
  </si>
  <si>
    <t>模写模造</t>
    <phoneticPr fontId="5"/>
  </si>
  <si>
    <t>文化庁</t>
    <phoneticPr fontId="5"/>
  </si>
  <si>
    <t>-</t>
    <phoneticPr fontId="5"/>
  </si>
  <si>
    <t>文化財第一課
文化資源活用課</t>
    <rPh sb="0" eb="3">
      <t>ブンカザイ</t>
    </rPh>
    <rPh sb="3" eb="4">
      <t>ダイ</t>
    </rPh>
    <rPh sb="4" eb="5">
      <t>１</t>
    </rPh>
    <rPh sb="5" eb="6">
      <t>カ</t>
    </rPh>
    <phoneticPr fontId="5"/>
  </si>
  <si>
    <t>-</t>
    <phoneticPr fontId="5"/>
  </si>
  <si>
    <t>有</t>
  </si>
  <si>
    <t>無</t>
  </si>
  <si>
    <t>‐</t>
  </si>
  <si>
    <t>　本事業は、専門的な知識と技術を要するために、一般競争入札には適さず随意契約（企画競争）となってしまうが、今後も、十分な公告期間を確保しつつ、作業内容の精査等を行うことで、最適な事業実施を図る必要がある。
　なお、本事業は、現存の指定文化財と同一材質、技法を用い、原作品と同様に製作し、伝統的技術の解明・維持、後世への記録保存の向上に努めるとともに、製作した作品を指定文化財に代えて貸与等を通じて公開し、その活用を行っている。</t>
    <phoneticPr fontId="5"/>
  </si>
  <si>
    <t>　引き続き、十分な公告期間を確保しつつ、外部の専門家や有識者を含む事業選定委員会による作業内容の精査等を行うことで、適切な事業実施を図る。</t>
    <phoneticPr fontId="5"/>
  </si>
  <si>
    <t>外部有識者による点検対象外</t>
    <phoneticPr fontId="5"/>
  </si>
  <si>
    <t>人件費</t>
    <rPh sb="0" eb="3">
      <t>ジンケンヒ</t>
    </rPh>
    <phoneticPr fontId="5"/>
  </si>
  <si>
    <t>事業費</t>
    <rPh sb="0" eb="3">
      <t>ジギョウヒ</t>
    </rPh>
    <phoneticPr fontId="5"/>
  </si>
  <si>
    <t>絵師、画工</t>
    <rPh sb="0" eb="2">
      <t>エシ</t>
    </rPh>
    <rPh sb="3" eb="5">
      <t>ガコウ</t>
    </rPh>
    <phoneticPr fontId="5"/>
  </si>
  <si>
    <t>一般管理費</t>
    <rPh sb="0" eb="2">
      <t>イッパン</t>
    </rPh>
    <rPh sb="2" eb="5">
      <t>カンリヒ</t>
    </rPh>
    <phoneticPr fontId="5"/>
  </si>
  <si>
    <t>製作監理費、模型製作費</t>
    <rPh sb="0" eb="2">
      <t>セイサク</t>
    </rPh>
    <rPh sb="2" eb="4">
      <t>カンリ</t>
    </rPh>
    <rPh sb="4" eb="5">
      <t>ヒ</t>
    </rPh>
    <rPh sb="6" eb="8">
      <t>モケイ</t>
    </rPh>
    <rPh sb="8" eb="10">
      <t>セイサク</t>
    </rPh>
    <rPh sb="10" eb="11">
      <t>ヒ</t>
    </rPh>
    <phoneticPr fontId="5"/>
  </si>
  <si>
    <t>現地調査費、付属台製作費、製作図作成費、木工事費、屋根工事費</t>
    <rPh sb="0" eb="2">
      <t>ゲンチ</t>
    </rPh>
    <rPh sb="2" eb="4">
      <t>チョウサ</t>
    </rPh>
    <rPh sb="4" eb="5">
      <t>ヒ</t>
    </rPh>
    <rPh sb="6" eb="8">
      <t>フゾク</t>
    </rPh>
    <rPh sb="8" eb="9">
      <t>ダイ</t>
    </rPh>
    <rPh sb="9" eb="12">
      <t>セイサクヒ</t>
    </rPh>
    <rPh sb="13" eb="16">
      <t>セイサクズ</t>
    </rPh>
    <rPh sb="16" eb="18">
      <t>サクセイ</t>
    </rPh>
    <rPh sb="18" eb="19">
      <t>ヒ</t>
    </rPh>
    <rPh sb="20" eb="21">
      <t>キ</t>
    </rPh>
    <rPh sb="21" eb="24">
      <t>コウジヒ</t>
    </rPh>
    <rPh sb="25" eb="27">
      <t>ヤネ</t>
    </rPh>
    <rPh sb="27" eb="29">
      <t>コウジ</t>
    </rPh>
    <rPh sb="29" eb="30">
      <t>ヒ</t>
    </rPh>
    <phoneticPr fontId="5"/>
  </si>
  <si>
    <t>諸資材</t>
    <rPh sb="0" eb="1">
      <t>ショ</t>
    </rPh>
    <rPh sb="1" eb="3">
      <t>シザイ</t>
    </rPh>
    <phoneticPr fontId="5"/>
  </si>
  <si>
    <t>株式会社　さんけい</t>
    <rPh sb="0" eb="2">
      <t>カブシキ</t>
    </rPh>
    <rPh sb="2" eb="4">
      <t>カイシャ</t>
    </rPh>
    <phoneticPr fontId="5"/>
  </si>
  <si>
    <t>国宝薬師寺東塔模型模造</t>
    <phoneticPr fontId="5"/>
  </si>
  <si>
    <t>-</t>
    <phoneticPr fontId="5"/>
  </si>
  <si>
    <t>-</t>
    <phoneticPr fontId="5"/>
  </si>
  <si>
    <t>個人</t>
    <rPh sb="0" eb="2">
      <t>コジン</t>
    </rPh>
    <phoneticPr fontId="5"/>
  </si>
  <si>
    <t>国宝栄山寺八角堂内陣装飾画摸写</t>
    <rPh sb="0" eb="2">
      <t>コクホウ</t>
    </rPh>
    <rPh sb="2" eb="3">
      <t>エイ</t>
    </rPh>
    <rPh sb="3" eb="4">
      <t>ヤマ</t>
    </rPh>
    <rPh sb="4" eb="5">
      <t>テラ</t>
    </rPh>
    <rPh sb="5" eb="7">
      <t>ハッカク</t>
    </rPh>
    <rPh sb="7" eb="8">
      <t>ドウ</t>
    </rPh>
    <rPh sb="8" eb="10">
      <t>ナイジン</t>
    </rPh>
    <rPh sb="10" eb="12">
      <t>ソウショク</t>
    </rPh>
    <rPh sb="12" eb="13">
      <t>ガ</t>
    </rPh>
    <rPh sb="13" eb="15">
      <t>モシャ</t>
    </rPh>
    <phoneticPr fontId="5"/>
  </si>
  <si>
    <t>国宝栄山寺八角堂内陣装飾画摸写の軸装及び額装</t>
    <rPh sb="16" eb="17">
      <t>ジク</t>
    </rPh>
    <rPh sb="17" eb="18">
      <t>ソウ</t>
    </rPh>
    <rPh sb="18" eb="19">
      <t>オヨ</t>
    </rPh>
    <rPh sb="20" eb="21">
      <t>ガク</t>
    </rPh>
    <rPh sb="21" eb="22">
      <t>ソウ</t>
    </rPh>
    <phoneticPr fontId="5"/>
  </si>
  <si>
    <t>文化財修復技術研究所</t>
    <rPh sb="0" eb="3">
      <t>ブンカザイ</t>
    </rPh>
    <rPh sb="3" eb="5">
      <t>シュウフク</t>
    </rPh>
    <rPh sb="5" eb="7">
      <t>ギジュツ</t>
    </rPh>
    <rPh sb="7" eb="10">
      <t>ケンキュウジョ</t>
    </rPh>
    <phoneticPr fontId="5"/>
  </si>
  <si>
    <t>直接経費</t>
    <rPh sb="0" eb="2">
      <t>チョクセツ</t>
    </rPh>
    <rPh sb="2" eb="4">
      <t>ケイヒ</t>
    </rPh>
    <phoneticPr fontId="5"/>
  </si>
  <si>
    <t>諸経費</t>
    <rPh sb="0" eb="1">
      <t>ショ</t>
    </rPh>
    <rPh sb="1" eb="3">
      <t>ケイヒ</t>
    </rPh>
    <phoneticPr fontId="5"/>
  </si>
  <si>
    <t>建具工、表具師、諸資材</t>
    <rPh sb="0" eb="2">
      <t>タテグ</t>
    </rPh>
    <rPh sb="2" eb="3">
      <t>コウ</t>
    </rPh>
    <rPh sb="4" eb="6">
      <t>ヒョウグ</t>
    </rPh>
    <rPh sb="6" eb="7">
      <t>シ</t>
    </rPh>
    <rPh sb="8" eb="9">
      <t>ショ</t>
    </rPh>
    <rPh sb="9" eb="11">
      <t>シザイ</t>
    </rPh>
    <phoneticPr fontId="5"/>
  </si>
  <si>
    <t>A.個人</t>
    <rPh sb="2" eb="4">
      <t>コジン</t>
    </rPh>
    <phoneticPr fontId="5"/>
  </si>
  <si>
    <t>C.株式会社さんけい</t>
    <rPh sb="2" eb="6">
      <t>カブシキガイシャ</t>
    </rPh>
    <phoneticPr fontId="5"/>
  </si>
  <si>
    <t>B.文化財修復技術研究所</t>
    <phoneticPr fontId="5"/>
  </si>
  <si>
    <t>D.有限会社六法美術</t>
    <rPh sb="2" eb="6">
      <t>ユウゲンガイシャ</t>
    </rPh>
    <rPh sb="6" eb="8">
      <t>ロッポウ</t>
    </rPh>
    <rPh sb="8" eb="10">
      <t>ビジュツ</t>
    </rPh>
    <phoneticPr fontId="5"/>
  </si>
  <si>
    <t>人件費</t>
    <rPh sb="0" eb="3">
      <t>ジンケンヒ</t>
    </rPh>
    <phoneticPr fontId="5"/>
  </si>
  <si>
    <t>事業費</t>
    <rPh sb="0" eb="2">
      <t>ジギョウ</t>
    </rPh>
    <rPh sb="2" eb="3">
      <t>ヒ</t>
    </rPh>
    <phoneticPr fontId="5"/>
  </si>
  <si>
    <t>その他</t>
    <rPh sb="2" eb="3">
      <t>タ</t>
    </rPh>
    <phoneticPr fontId="5"/>
  </si>
  <si>
    <t>賃金</t>
    <rPh sb="0" eb="2">
      <t>チンギン</t>
    </rPh>
    <phoneticPr fontId="5"/>
  </si>
  <si>
    <t>原材料費、消耗品費、雑役務費、通信運搬費</t>
    <rPh sb="0" eb="3">
      <t>ゲンザイリョウ</t>
    </rPh>
    <rPh sb="3" eb="4">
      <t>ヒ</t>
    </rPh>
    <rPh sb="5" eb="8">
      <t>ショウモウヒン</t>
    </rPh>
    <rPh sb="8" eb="9">
      <t>ヒ</t>
    </rPh>
    <rPh sb="10" eb="11">
      <t>ザツ</t>
    </rPh>
    <rPh sb="11" eb="14">
      <t>エキムヒ</t>
    </rPh>
    <rPh sb="15" eb="17">
      <t>ツウシン</t>
    </rPh>
    <rPh sb="17" eb="19">
      <t>ウンパン</t>
    </rPh>
    <rPh sb="19" eb="20">
      <t>ヒ</t>
    </rPh>
    <phoneticPr fontId="5"/>
  </si>
  <si>
    <t>消費税、一般管理費</t>
    <rPh sb="0" eb="3">
      <t>ショウヒゼイ</t>
    </rPh>
    <rPh sb="4" eb="6">
      <t>イッパン</t>
    </rPh>
    <rPh sb="6" eb="9">
      <t>カンリヒ</t>
    </rPh>
    <phoneticPr fontId="5"/>
  </si>
  <si>
    <t>原材料費、旅費</t>
    <rPh sb="0" eb="3">
      <t>ゲンザイリョウ</t>
    </rPh>
    <rPh sb="3" eb="4">
      <t>ヒ</t>
    </rPh>
    <rPh sb="5" eb="7">
      <t>リョヒ</t>
    </rPh>
    <phoneticPr fontId="5"/>
  </si>
  <si>
    <t>E.公益財団法人美術院</t>
    <rPh sb="2" eb="4">
      <t>コウエキ</t>
    </rPh>
    <rPh sb="4" eb="6">
      <t>ザイダン</t>
    </rPh>
    <rPh sb="6" eb="8">
      <t>ホウジン</t>
    </rPh>
    <rPh sb="8" eb="10">
      <t>ビジュツ</t>
    </rPh>
    <rPh sb="10" eb="11">
      <t>イン</t>
    </rPh>
    <phoneticPr fontId="5"/>
  </si>
  <si>
    <t>有限会社六法美術</t>
    <rPh sb="0" eb="4">
      <t>ユウゲンガイシャ</t>
    </rPh>
    <rPh sb="4" eb="6">
      <t>ロッポウ</t>
    </rPh>
    <rPh sb="6" eb="8">
      <t>ビジュツ</t>
    </rPh>
    <phoneticPr fontId="5"/>
  </si>
  <si>
    <t>重要文化財 紙本著色西行物語絵巻の模造製作</t>
    <rPh sb="0" eb="2">
      <t>ジュウヨウ</t>
    </rPh>
    <rPh sb="2" eb="5">
      <t>ブンカザイ</t>
    </rPh>
    <rPh sb="6" eb="7">
      <t>カミ</t>
    </rPh>
    <rPh sb="7" eb="8">
      <t>ホン</t>
    </rPh>
    <rPh sb="8" eb="9">
      <t>チョ</t>
    </rPh>
    <rPh sb="9" eb="10">
      <t>イロ</t>
    </rPh>
    <rPh sb="10" eb="11">
      <t>ニシ</t>
    </rPh>
    <rPh sb="11" eb="12">
      <t>イ</t>
    </rPh>
    <rPh sb="12" eb="14">
      <t>モノガタリ</t>
    </rPh>
    <rPh sb="14" eb="16">
      <t>エマキ</t>
    </rPh>
    <rPh sb="17" eb="19">
      <t>モゾウ</t>
    </rPh>
    <rPh sb="19" eb="21">
      <t>セイサク</t>
    </rPh>
    <phoneticPr fontId="5"/>
  </si>
  <si>
    <t>-</t>
    <phoneticPr fontId="5"/>
  </si>
  <si>
    <t>公益財団法人美術院</t>
    <rPh sb="0" eb="2">
      <t>コウエキ</t>
    </rPh>
    <rPh sb="2" eb="4">
      <t>ザイダン</t>
    </rPh>
    <rPh sb="4" eb="6">
      <t>ホウジン</t>
    </rPh>
    <rPh sb="6" eb="8">
      <t>ビジュツ</t>
    </rPh>
    <rPh sb="8" eb="9">
      <t>イン</t>
    </rPh>
    <phoneticPr fontId="5"/>
  </si>
  <si>
    <t>木造五大虚空蔵像（法界虚空蔵）模造製作事業</t>
    <rPh sb="0" eb="2">
      <t>モクゾウ</t>
    </rPh>
    <rPh sb="2" eb="4">
      <t>ゴダイ</t>
    </rPh>
    <rPh sb="4" eb="5">
      <t>キョ</t>
    </rPh>
    <rPh sb="5" eb="6">
      <t>ソラ</t>
    </rPh>
    <rPh sb="6" eb="7">
      <t>クラ</t>
    </rPh>
    <rPh sb="7" eb="8">
      <t>ゾウ</t>
    </rPh>
    <rPh sb="9" eb="10">
      <t>ホウ</t>
    </rPh>
    <rPh sb="10" eb="11">
      <t>カイ</t>
    </rPh>
    <rPh sb="11" eb="12">
      <t>キョ</t>
    </rPh>
    <rPh sb="12" eb="13">
      <t>ソラ</t>
    </rPh>
    <rPh sb="13" eb="14">
      <t>クラ</t>
    </rPh>
    <rPh sb="15" eb="17">
      <t>モゾウ</t>
    </rPh>
    <rPh sb="17" eb="19">
      <t>セイサク</t>
    </rPh>
    <rPh sb="19" eb="21">
      <t>ジギョウ</t>
    </rPh>
    <phoneticPr fontId="5"/>
  </si>
  <si>
    <t>35,384,000円/4件</t>
    <rPh sb="10" eb="11">
      <t>エン</t>
    </rPh>
    <rPh sb="13" eb="14">
      <t>ケン</t>
    </rPh>
    <phoneticPr fontId="5"/>
  </si>
  <si>
    <t>12　文化による心豊かな社会の実現</t>
    <phoneticPr fontId="5"/>
  </si>
  <si>
    <t>文化財第一課長　田村真一
文化資源活用課長　伊藤史恵</t>
    <rPh sb="0" eb="3">
      <t>ブンカザイ</t>
    </rPh>
    <rPh sb="3" eb="4">
      <t>ダイ</t>
    </rPh>
    <rPh sb="4" eb="5">
      <t>１</t>
    </rPh>
    <rPh sb="5" eb="7">
      <t>カチョウ</t>
    </rPh>
    <rPh sb="8" eb="10">
      <t>タムラ</t>
    </rPh>
    <rPh sb="10" eb="12">
      <t>シンイチ</t>
    </rPh>
    <rPh sb="13" eb="15">
      <t>ブンカ</t>
    </rPh>
    <rPh sb="15" eb="17">
      <t>シゲン</t>
    </rPh>
    <rPh sb="17" eb="19">
      <t>カツヨウ</t>
    </rPh>
    <rPh sb="19" eb="21">
      <t>カチョウ</t>
    </rPh>
    <phoneticPr fontId="5"/>
  </si>
  <si>
    <t>１．事業評価の観点：この事業は、取扱いや移動が困難であるなどの事情を有する国宝・重要文化財の模写・構造を実施するものであり、契約の競争性・公平性・透明性の観点から検証を行った。
２．所見：この事業は事業目的は明確であるが、公募や少額随契も含めた契約手続きに当たって競争性が確保されるよう検証や改善を行い、経費執行の競争性や透明性を確保し、効率的な事業実施を行うべきである。</t>
    <phoneticPr fontId="5"/>
  </si>
  <si>
    <t>執行等改善</t>
  </si>
  <si>
    <t>各事業において必要箇所の見直しや効率的な予算執行を図り、適切に事業を実施する。また随意契約に当たっては、予定価格に基づき、適正な価格での契約を行い、効果的かつ効率的な予算執行に努めているところであるが、適切な予定価格の算定を図り、契約の適正性の更なる向上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</si>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</sst>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22412</xdr:colOff>
      <xdr:row>742</xdr:row>
      <xdr:rowOff>38100</xdr:rowOff>
    </xdr:from>
    <xdr:to>
      <xdr:col>43</xdr:col>
      <xdr:colOff>86176</xdr:colOff>
      <xdr:row>748</xdr:row>
      <xdr:rowOff>164403</xdr:rowOff>
    </xdr:to>
    <xdr:grpSp>
      <xdr:nvGrpSpPr>
        <xdr:cNvPr id="3" name="グループ化 2">
          <a:extLst>
            <a:ext uri="{FF2B5EF4-FFF2-40B4-BE49-F238E27FC236}">
              <a16:creationId xmlns:a16="http://schemas.microsoft.com/office/drawing/2014/main" id="{3C424F2A-1B53-4818-9E8C-2E5411937606}"/>
            </a:ext>
          </a:extLst>
        </xdr:cNvPr>
        <xdr:cNvGrpSpPr/>
      </xdr:nvGrpSpPr>
      <xdr:grpSpPr>
        <a:xfrm>
          <a:off x="3048000" y="44592688"/>
          <a:ext cx="5711529" cy="2210597"/>
          <a:chOff x="3537447" y="30875203"/>
          <a:chExt cx="5919009" cy="2268067"/>
        </a:xfrm>
      </xdr:grpSpPr>
      <xdr:sp macro="" textlink="">
        <xdr:nvSpPr>
          <xdr:cNvPr id="4" name="Rectangle 1">
            <a:extLst>
              <a:ext uri="{FF2B5EF4-FFF2-40B4-BE49-F238E27FC236}">
                <a16:creationId xmlns:a16="http://schemas.microsoft.com/office/drawing/2014/main" id="{70572BC5-00FE-4B03-AF9E-3EB613C95938}"/>
              </a:ext>
            </a:extLst>
          </xdr:cNvPr>
          <xdr:cNvSpPr>
            <a:spLocks noChangeArrowheads="1"/>
          </xdr:cNvSpPr>
        </xdr:nvSpPr>
        <xdr:spPr bwMode="auto">
          <a:xfrm>
            <a:off x="4752042" y="30875203"/>
            <a:ext cx="2176435" cy="711199"/>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文化庁</a:t>
            </a:r>
          </a:p>
          <a:p>
            <a:pPr algn="ctr" rtl="0">
              <a:lnSpc>
                <a:spcPts val="1600"/>
              </a:lnSpc>
              <a:defRPr sz="1000"/>
            </a:pPr>
            <a:r>
              <a:rPr lang="ja-JP" altLang="en-US" sz="1400" b="0" i="0" u="none" strike="noStrike" baseline="0">
                <a:solidFill>
                  <a:srgbClr val="000000"/>
                </a:solidFill>
                <a:latin typeface="ＭＳ Ｐゴシック"/>
                <a:ea typeface="ＭＳ Ｐゴシック"/>
              </a:rPr>
              <a:t>３４．９百万円</a:t>
            </a:r>
          </a:p>
        </xdr:txBody>
      </xdr:sp>
      <xdr:sp macro="" textlink="">
        <xdr:nvSpPr>
          <xdr:cNvPr id="5" name="Rectangle 2">
            <a:extLst>
              <a:ext uri="{FF2B5EF4-FFF2-40B4-BE49-F238E27FC236}">
                <a16:creationId xmlns:a16="http://schemas.microsoft.com/office/drawing/2014/main" id="{ECF5F306-AB29-4C8A-B274-6DECA2B55DF8}"/>
              </a:ext>
            </a:extLst>
          </xdr:cNvPr>
          <xdr:cNvSpPr>
            <a:spLocks noChangeArrowheads="1"/>
          </xdr:cNvSpPr>
        </xdr:nvSpPr>
        <xdr:spPr bwMode="auto">
          <a:xfrm>
            <a:off x="6953622" y="30953641"/>
            <a:ext cx="2502834" cy="479904"/>
          </a:xfrm>
          <a:prstGeom prst="rect">
            <a:avLst/>
          </a:prstGeom>
          <a:solidFill>
            <a:srgbClr val="FFFFFF"/>
          </a:solidFill>
          <a:ln w="9525">
            <a:noFill/>
            <a:miter lim="800000"/>
            <a:headEnd/>
            <a:tailEnd/>
          </a:ln>
        </xdr:spPr>
        <xdr:txBody>
          <a:bodyPr vertOverflow="clip" wrap="square" lIns="27432" tIns="18288" rIns="0" bIns="0" anchor="ctr" upright="1"/>
          <a:lstStyle/>
          <a:p>
            <a:pPr algn="l" rtl="0"/>
            <a:r>
              <a:rPr lang="ja-JP" altLang="en-US" sz="1100" b="0" i="0" u="none" strike="noStrike" baseline="0">
                <a:solidFill>
                  <a:srgbClr val="000000"/>
                </a:solidFill>
                <a:latin typeface="ＭＳ Ｐゴシック"/>
                <a:ea typeface="ＭＳ Ｐゴシック"/>
              </a:rPr>
              <a:t>職員旅費　　  ０．０４百万円　を含む　　</a:t>
            </a:r>
          </a:p>
        </xdr:txBody>
      </xdr:sp>
      <xdr:sp macro="" textlink="">
        <xdr:nvSpPr>
          <xdr:cNvPr id="6" name="Line 15">
            <a:extLst>
              <a:ext uri="{FF2B5EF4-FFF2-40B4-BE49-F238E27FC236}">
                <a16:creationId xmlns:a16="http://schemas.microsoft.com/office/drawing/2014/main" id="{92C820B0-D3F5-4733-BD0F-DD96044BB3BF}"/>
              </a:ext>
            </a:extLst>
          </xdr:cNvPr>
          <xdr:cNvSpPr>
            <a:spLocks noChangeShapeType="1"/>
          </xdr:cNvSpPr>
        </xdr:nvSpPr>
        <xdr:spPr bwMode="auto">
          <a:xfrm>
            <a:off x="5834406" y="31583565"/>
            <a:ext cx="0" cy="7760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15">
            <a:extLst>
              <a:ext uri="{FF2B5EF4-FFF2-40B4-BE49-F238E27FC236}">
                <a16:creationId xmlns:a16="http://schemas.microsoft.com/office/drawing/2014/main" id="{EA8DDDEC-7A57-4D5B-A744-E9AC17406591}"/>
              </a:ext>
            </a:extLst>
          </xdr:cNvPr>
          <xdr:cNvSpPr>
            <a:spLocks noChangeShapeType="1"/>
          </xdr:cNvSpPr>
        </xdr:nvSpPr>
        <xdr:spPr bwMode="auto">
          <a:xfrm flipV="1">
            <a:off x="3537447" y="32364836"/>
            <a:ext cx="4590551" cy="1190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8" name="Line 16">
            <a:extLst>
              <a:ext uri="{FF2B5EF4-FFF2-40B4-BE49-F238E27FC236}">
                <a16:creationId xmlns:a16="http://schemas.microsoft.com/office/drawing/2014/main" id="{92D465D0-E262-48A2-AD31-26E202987643}"/>
              </a:ext>
            </a:extLst>
          </xdr:cNvPr>
          <xdr:cNvSpPr>
            <a:spLocks noChangeShapeType="1"/>
          </xdr:cNvSpPr>
        </xdr:nvSpPr>
        <xdr:spPr bwMode="auto">
          <a:xfrm flipH="1">
            <a:off x="3540543"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Line 16">
            <a:extLst>
              <a:ext uri="{FF2B5EF4-FFF2-40B4-BE49-F238E27FC236}">
                <a16:creationId xmlns:a16="http://schemas.microsoft.com/office/drawing/2014/main" id="{236AAF4B-D10E-4166-A144-650F8B6323CF}"/>
              </a:ext>
            </a:extLst>
          </xdr:cNvPr>
          <xdr:cNvSpPr>
            <a:spLocks noChangeShapeType="1"/>
          </xdr:cNvSpPr>
        </xdr:nvSpPr>
        <xdr:spPr bwMode="auto">
          <a:xfrm flipH="1">
            <a:off x="5834406"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16">
            <a:extLst>
              <a:ext uri="{FF2B5EF4-FFF2-40B4-BE49-F238E27FC236}">
                <a16:creationId xmlns:a16="http://schemas.microsoft.com/office/drawing/2014/main" id="{A1DA77ED-D9A7-4DA5-9510-52DB16E481D0}"/>
              </a:ext>
            </a:extLst>
          </xdr:cNvPr>
          <xdr:cNvSpPr>
            <a:spLocks noChangeShapeType="1"/>
          </xdr:cNvSpPr>
        </xdr:nvSpPr>
        <xdr:spPr bwMode="auto">
          <a:xfrm flipH="1">
            <a:off x="8128000"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7</xdr:col>
      <xdr:colOff>190500</xdr:colOff>
      <xdr:row>748</xdr:row>
      <xdr:rowOff>165100</xdr:rowOff>
    </xdr:from>
    <xdr:to>
      <xdr:col>18</xdr:col>
      <xdr:colOff>85339</xdr:colOff>
      <xdr:row>754</xdr:row>
      <xdr:rowOff>179350</xdr:rowOff>
    </xdr:to>
    <xdr:grpSp>
      <xdr:nvGrpSpPr>
        <xdr:cNvPr id="11" name="グループ化 10">
          <a:extLst>
            <a:ext uri="{FF2B5EF4-FFF2-40B4-BE49-F238E27FC236}">
              <a16:creationId xmlns:a16="http://schemas.microsoft.com/office/drawing/2014/main" id="{036DEC6A-A0CC-42C0-AB7F-19716DD02600}"/>
            </a:ext>
          </a:extLst>
        </xdr:cNvPr>
        <xdr:cNvGrpSpPr/>
      </xdr:nvGrpSpPr>
      <xdr:grpSpPr>
        <a:xfrm>
          <a:off x="1602441" y="46803982"/>
          <a:ext cx="2113604" cy="2098544"/>
          <a:chOff x="2501891" y="32337537"/>
          <a:chExt cx="2160000" cy="2106709"/>
        </a:xfrm>
      </xdr:grpSpPr>
      <xdr:sp macro="" textlink="">
        <xdr:nvSpPr>
          <xdr:cNvPr id="12" name="Rectangle 6">
            <a:extLst>
              <a:ext uri="{FF2B5EF4-FFF2-40B4-BE49-F238E27FC236}">
                <a16:creationId xmlns:a16="http://schemas.microsoft.com/office/drawing/2014/main" id="{B9B23F2A-0280-457C-BD95-DD95EA7676C6}"/>
              </a:ext>
            </a:extLst>
          </xdr:cNvPr>
          <xdr:cNvSpPr>
            <a:spLocks noChangeArrowheads="1"/>
          </xdr:cNvSpPr>
        </xdr:nvSpPr>
        <xdr:spPr bwMode="auto">
          <a:xfrm>
            <a:off x="2501891"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baseline="0">
                <a:effectLst/>
                <a:latin typeface="+mn-lt"/>
                <a:ea typeface="+mn-ea"/>
                <a:cs typeface="+mn-cs"/>
              </a:rPr>
              <a:t>請負</a:t>
            </a:r>
            <a:r>
              <a:rPr lang="en-US" altLang="ja-JP" sz="1100" b="0" i="0" baseline="0">
                <a:effectLst/>
                <a:latin typeface="+mn-lt"/>
                <a:ea typeface="+mn-ea"/>
                <a:cs typeface="+mn-cs"/>
              </a:rPr>
              <a:t>【</a:t>
            </a:r>
            <a:r>
              <a:rPr lang="ja-JP" altLang="en-US" sz="1100" b="0" i="0" baseline="0">
                <a:effectLst/>
                <a:latin typeface="+mn-lt"/>
                <a:ea typeface="+mn-ea"/>
                <a:cs typeface="+mn-cs"/>
              </a:rPr>
              <a:t>随意契約（公募）</a:t>
            </a:r>
            <a:r>
              <a:rPr lang="en-US" altLang="ja-JP" sz="1100" b="0" i="0" baseline="0">
                <a:effectLst/>
                <a:latin typeface="+mn-lt"/>
                <a:ea typeface="+mn-ea"/>
                <a:cs typeface="+mn-cs"/>
              </a:rPr>
              <a:t>】</a:t>
            </a:r>
          </a:p>
        </xdr:txBody>
      </xdr:sp>
      <xdr:sp macro="" textlink="">
        <xdr:nvSpPr>
          <xdr:cNvPr id="13" name="Rectangle 4">
            <a:extLst>
              <a:ext uri="{FF2B5EF4-FFF2-40B4-BE49-F238E27FC236}">
                <a16:creationId xmlns:a16="http://schemas.microsoft.com/office/drawing/2014/main" id="{6B00FA4F-8ECE-4B7E-9C24-6F7CD33A566E}"/>
              </a:ext>
            </a:extLst>
          </xdr:cNvPr>
          <xdr:cNvSpPr>
            <a:spLocks noChangeArrowheads="1"/>
          </xdr:cNvSpPr>
        </xdr:nvSpPr>
        <xdr:spPr bwMode="auto">
          <a:xfrm>
            <a:off x="2501891"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a:t>
            </a:r>
          </a:p>
          <a:p>
            <a:pPr algn="ctr" rtl="0">
              <a:lnSpc>
                <a:spcPts val="1300"/>
              </a:lnSpc>
            </a:pPr>
            <a:r>
              <a:rPr lang="ja-JP" altLang="ja-JP" sz="1100" b="0" i="0" baseline="0">
                <a:latin typeface="+mn-lt"/>
                <a:ea typeface="+mn-ea"/>
                <a:cs typeface="+mn-cs"/>
              </a:rPr>
              <a:t>模写模造（</a:t>
            </a:r>
            <a:r>
              <a:rPr lang="ja-JP" altLang="en-US" sz="1100" b="0" i="0" baseline="0">
                <a:latin typeface="+mn-lt"/>
                <a:ea typeface="+mn-ea"/>
                <a:cs typeface="+mn-cs"/>
              </a:rPr>
              <a:t>建造物</a:t>
            </a:r>
            <a:r>
              <a:rPr lang="ja-JP" altLang="ja-JP" sz="1100" b="0" i="0" baseline="0">
                <a:latin typeface="+mn-lt"/>
                <a:ea typeface="+mn-ea"/>
                <a:cs typeface="+mn-cs"/>
              </a:rPr>
              <a:t>）</a:t>
            </a:r>
            <a:endParaRPr lang="ja-JP" altLang="ja-JP"/>
          </a:p>
          <a:p>
            <a:pPr algn="ctr" rtl="0" fontAlgn="base"/>
            <a:r>
              <a:rPr lang="ja-JP" altLang="en-US" sz="1100" b="0" i="0" baseline="0">
                <a:latin typeface="+mn-lt"/>
                <a:ea typeface="+mn-ea"/>
                <a:cs typeface="+mn-cs"/>
              </a:rPr>
              <a:t>個人</a:t>
            </a:r>
            <a:endParaRPr lang="en-US" altLang="ja-JP" sz="1100" b="0" i="0" baseline="0">
              <a:latin typeface="+mn-lt"/>
              <a:ea typeface="+mn-ea"/>
              <a:cs typeface="+mn-cs"/>
            </a:endParaRPr>
          </a:p>
          <a:p>
            <a:pPr algn="ctr" rtl="0">
              <a:lnSpc>
                <a:spcPts val="1300"/>
              </a:lnSpc>
            </a:pPr>
            <a:r>
              <a:rPr lang="ja-JP" altLang="en-US" sz="1100" b="0" i="0" baseline="0">
                <a:latin typeface="+mn-lt"/>
                <a:ea typeface="+mn-ea"/>
                <a:cs typeface="+mn-cs"/>
              </a:rPr>
              <a:t>　２．２</a:t>
            </a:r>
            <a:r>
              <a:rPr lang="ja-JP" altLang="ja-JP" sz="1100" b="0" i="0" baseline="0">
                <a:latin typeface="+mn-lt"/>
                <a:ea typeface="+mn-ea"/>
                <a:cs typeface="+mn-cs"/>
              </a:rPr>
              <a:t>百万円</a:t>
            </a:r>
            <a:endParaRPr lang="ja-JP" altLang="ja-JP"/>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4" name="Rectangle 22">
            <a:extLst>
              <a:ext uri="{FF2B5EF4-FFF2-40B4-BE49-F238E27FC236}">
                <a16:creationId xmlns:a16="http://schemas.microsoft.com/office/drawing/2014/main" id="{BFA30540-7EA3-4311-BEDB-5067BED70C30}"/>
              </a:ext>
            </a:extLst>
          </xdr:cNvPr>
          <xdr:cNvSpPr>
            <a:spLocks noChangeArrowheads="1"/>
          </xdr:cNvSpPr>
        </xdr:nvSpPr>
        <xdr:spPr bwMode="auto">
          <a:xfrm>
            <a:off x="2501891"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文化財建造物の技法解明、記録保存等のために、精巧なレプリカを作成する</a:t>
            </a:r>
          </a:p>
        </xdr:txBody>
      </xdr:sp>
    </xdr:grpSp>
    <xdr:clientData/>
  </xdr:twoCellAnchor>
  <xdr:twoCellAnchor>
    <xdr:from>
      <xdr:col>19</xdr:col>
      <xdr:colOff>190500</xdr:colOff>
      <xdr:row>748</xdr:row>
      <xdr:rowOff>177800</xdr:rowOff>
    </xdr:from>
    <xdr:to>
      <xdr:col>30</xdr:col>
      <xdr:colOff>86833</xdr:colOff>
      <xdr:row>754</xdr:row>
      <xdr:rowOff>192037</xdr:rowOff>
    </xdr:to>
    <xdr:grpSp>
      <xdr:nvGrpSpPr>
        <xdr:cNvPr id="15" name="グループ化 14">
          <a:extLst>
            <a:ext uri="{FF2B5EF4-FFF2-40B4-BE49-F238E27FC236}">
              <a16:creationId xmlns:a16="http://schemas.microsoft.com/office/drawing/2014/main" id="{6C4957F9-9681-4971-9356-DAAFDE941EB2}"/>
            </a:ext>
          </a:extLst>
        </xdr:cNvPr>
        <xdr:cNvGrpSpPr/>
      </xdr:nvGrpSpPr>
      <xdr:grpSpPr>
        <a:xfrm>
          <a:off x="4022912" y="46816682"/>
          <a:ext cx="2115097" cy="2098531"/>
          <a:chOff x="4646229" y="32337543"/>
          <a:chExt cx="2160002" cy="2106697"/>
        </a:xfrm>
      </xdr:grpSpPr>
      <xdr:sp macro="" textlink="">
        <xdr:nvSpPr>
          <xdr:cNvPr id="16" name="Rectangle 12">
            <a:extLst>
              <a:ext uri="{FF2B5EF4-FFF2-40B4-BE49-F238E27FC236}">
                <a16:creationId xmlns:a16="http://schemas.microsoft.com/office/drawing/2014/main" id="{0F2A12C1-0559-4879-ABD6-66DA4D4DAA41}"/>
              </a:ext>
            </a:extLst>
          </xdr:cNvPr>
          <xdr:cNvSpPr>
            <a:spLocks noChangeArrowheads="1"/>
          </xdr:cNvSpPr>
        </xdr:nvSpPr>
        <xdr:spPr bwMode="auto">
          <a:xfrm>
            <a:off x="4646229" y="32337543"/>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ja-JP" sz="1100" b="0" i="0" baseline="0">
                <a:effectLst/>
                <a:latin typeface="+mn-lt"/>
                <a:ea typeface="+mn-ea"/>
                <a:cs typeface="+mn-cs"/>
              </a:rPr>
              <a:t>請負</a:t>
            </a: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随意契約</a:t>
            </a:r>
            <a:r>
              <a:rPr lang="ja-JP" altLang="en-US" sz="1100" b="0" i="0" baseline="0">
                <a:effectLst/>
                <a:latin typeface="+mn-lt"/>
                <a:ea typeface="+mn-ea"/>
                <a:cs typeface="+mn-cs"/>
              </a:rPr>
              <a:t>（少額）</a:t>
            </a:r>
            <a:r>
              <a:rPr lang="en-US" altLang="ja-JP" sz="1100" b="0" i="0" u="none" strike="noStrike" baseline="0">
                <a:solidFill>
                  <a:srgbClr val="000000"/>
                </a:solidFill>
                <a:latin typeface="ＭＳ Ｐゴシック"/>
                <a:ea typeface="ＭＳ Ｐゴシック"/>
              </a:rPr>
              <a:t>】</a:t>
            </a:r>
          </a:p>
        </xdr:txBody>
      </xdr:sp>
      <xdr:sp macro="" textlink="">
        <xdr:nvSpPr>
          <xdr:cNvPr id="17" name="Rectangle 4">
            <a:extLst>
              <a:ext uri="{FF2B5EF4-FFF2-40B4-BE49-F238E27FC236}">
                <a16:creationId xmlns:a16="http://schemas.microsoft.com/office/drawing/2014/main" id="{6F44A31F-9985-4336-9510-B4E69E9DA93C}"/>
              </a:ext>
            </a:extLst>
          </xdr:cNvPr>
          <xdr:cNvSpPr>
            <a:spLocks noChangeArrowheads="1"/>
          </xdr:cNvSpPr>
        </xdr:nvSpPr>
        <xdr:spPr bwMode="auto">
          <a:xfrm>
            <a:off x="4646230"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模写模造（建造物）</a:t>
            </a:r>
          </a:p>
          <a:p>
            <a:pPr algn="ctr" rtl="0">
              <a:lnSpc>
                <a:spcPts val="1300"/>
              </a:lnSpc>
              <a:defRPr sz="1000"/>
            </a:pPr>
            <a:r>
              <a:rPr lang="ja-JP" altLang="en-US" sz="1100" b="0" i="0" u="none" strike="noStrike" baseline="0">
                <a:solidFill>
                  <a:srgbClr val="000000"/>
                </a:solidFill>
                <a:latin typeface="ＭＳ Ｐゴシック"/>
                <a:ea typeface="ＭＳ Ｐゴシック"/>
              </a:rPr>
              <a:t>文化財修復技術研究所</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０．７百万円</a:t>
            </a: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8" name="Rectangle 22">
            <a:extLst>
              <a:ext uri="{FF2B5EF4-FFF2-40B4-BE49-F238E27FC236}">
                <a16:creationId xmlns:a16="http://schemas.microsoft.com/office/drawing/2014/main" id="{DC7CB674-C4C4-41C8-93E8-5A4C10C2BB4E}"/>
              </a:ext>
            </a:extLst>
          </xdr:cNvPr>
          <xdr:cNvSpPr>
            <a:spLocks noChangeArrowheads="1"/>
          </xdr:cNvSpPr>
        </xdr:nvSpPr>
        <xdr:spPr bwMode="auto">
          <a:xfrm>
            <a:off x="4646231" y="33544241"/>
            <a:ext cx="2160000" cy="899999"/>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文化財建造物の技法解明、記録保存等のために、精巧なレプリカを作成する</a:t>
            </a:r>
            <a:endParaRPr lang="ja-JP" altLang="ja-JP">
              <a:effectLst/>
            </a:endParaRPr>
          </a:p>
        </xdr:txBody>
      </xdr:sp>
    </xdr:grpSp>
    <xdr:clientData/>
  </xdr:twoCellAnchor>
  <xdr:twoCellAnchor>
    <xdr:from>
      <xdr:col>31</xdr:col>
      <xdr:colOff>190500</xdr:colOff>
      <xdr:row>748</xdr:row>
      <xdr:rowOff>165100</xdr:rowOff>
    </xdr:from>
    <xdr:to>
      <xdr:col>42</xdr:col>
      <xdr:colOff>86831</xdr:colOff>
      <xdr:row>754</xdr:row>
      <xdr:rowOff>177990</xdr:rowOff>
    </xdr:to>
    <xdr:grpSp>
      <xdr:nvGrpSpPr>
        <xdr:cNvPr id="19" name="グループ化 18">
          <a:extLst>
            <a:ext uri="{FF2B5EF4-FFF2-40B4-BE49-F238E27FC236}">
              <a16:creationId xmlns:a16="http://schemas.microsoft.com/office/drawing/2014/main" id="{392D183E-2E05-40DD-BCBE-35A01A1C4116}"/>
            </a:ext>
          </a:extLst>
        </xdr:cNvPr>
        <xdr:cNvGrpSpPr/>
      </xdr:nvGrpSpPr>
      <xdr:grpSpPr>
        <a:xfrm>
          <a:off x="6443382" y="46803982"/>
          <a:ext cx="2115096" cy="2097184"/>
          <a:chOff x="7064558" y="32337537"/>
          <a:chExt cx="2160000" cy="2106709"/>
        </a:xfrm>
      </xdr:grpSpPr>
      <xdr:sp macro="" textlink="">
        <xdr:nvSpPr>
          <xdr:cNvPr id="20" name="Rectangle 12">
            <a:extLst>
              <a:ext uri="{FF2B5EF4-FFF2-40B4-BE49-F238E27FC236}">
                <a16:creationId xmlns:a16="http://schemas.microsoft.com/office/drawing/2014/main" id="{5C06F04B-4596-4DF6-95EE-4A2307BBC75B}"/>
              </a:ext>
            </a:extLst>
          </xdr:cNvPr>
          <xdr:cNvSpPr>
            <a:spLocks noChangeArrowheads="1"/>
          </xdr:cNvSpPr>
        </xdr:nvSpPr>
        <xdr:spPr bwMode="auto">
          <a:xfrm>
            <a:off x="7064558"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a:t>
            </a:r>
            <a:r>
              <a:rPr lang="en-US" altLang="ja-JP" sz="1100" b="0" i="0" u="none" strike="noStrike" baseline="0">
                <a:solidFill>
                  <a:srgbClr val="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21" name="Rectangle 11">
            <a:extLst>
              <a:ext uri="{FF2B5EF4-FFF2-40B4-BE49-F238E27FC236}">
                <a16:creationId xmlns:a16="http://schemas.microsoft.com/office/drawing/2014/main" id="{B3A4C76C-39CE-4D59-9FCF-42277AF6783F}"/>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模写模造（建造物）</a:t>
            </a:r>
          </a:p>
          <a:p>
            <a:pPr algn="ctr" rtl="0">
              <a:lnSpc>
                <a:spcPts val="1300"/>
              </a:lnSpc>
              <a:defRPr sz="1000"/>
            </a:pPr>
            <a:r>
              <a:rPr lang="ja-JP" altLang="en-US" sz="1100" b="0" i="0" u="none" strike="noStrike" baseline="0">
                <a:solidFill>
                  <a:srgbClr val="000000"/>
                </a:solidFill>
                <a:latin typeface="ＭＳ Ｐゴシック"/>
                <a:ea typeface="ＭＳ Ｐゴシック"/>
              </a:rPr>
              <a:t>株式会社さんけい</a:t>
            </a:r>
          </a:p>
          <a:p>
            <a:pPr algn="ctr" rtl="0">
              <a:lnSpc>
                <a:spcPts val="1300"/>
              </a:lnSpc>
              <a:defRPr sz="1000"/>
            </a:pPr>
            <a:r>
              <a:rPr lang="ja-JP" altLang="en-US" sz="1100" b="0" i="0" u="none" strike="noStrike" baseline="0">
                <a:solidFill>
                  <a:srgbClr val="000000"/>
                </a:solidFill>
                <a:latin typeface="ＭＳ Ｐゴシック"/>
                <a:ea typeface="ＭＳ Ｐゴシック"/>
              </a:rPr>
              <a:t>７．５百万円</a:t>
            </a:r>
          </a:p>
        </xdr:txBody>
      </xdr:sp>
      <xdr:sp macro="" textlink="">
        <xdr:nvSpPr>
          <xdr:cNvPr id="22" name="Rectangle 26">
            <a:extLst>
              <a:ext uri="{FF2B5EF4-FFF2-40B4-BE49-F238E27FC236}">
                <a16:creationId xmlns:a16="http://schemas.microsoft.com/office/drawing/2014/main" id="{AB0BC9B4-7507-4716-86CF-0BC6F1FBC686}"/>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文化財建造物の技法解明、記録保存等のために、精巧なレプリカを作成する</a:t>
            </a:r>
            <a:endParaRPr lang="ja-JP" altLang="ja-JP">
              <a:effectLst/>
            </a:endParaRPr>
          </a:p>
        </xdr:txBody>
      </xdr:sp>
    </xdr:grpSp>
    <xdr:clientData/>
  </xdr:twoCellAnchor>
  <xdr:twoCellAnchor>
    <xdr:from>
      <xdr:col>37</xdr:col>
      <xdr:colOff>0</xdr:colOff>
      <xdr:row>746</xdr:row>
      <xdr:rowOff>101600</xdr:rowOff>
    </xdr:from>
    <xdr:to>
      <xdr:col>46</xdr:col>
      <xdr:colOff>198665</xdr:colOff>
      <xdr:row>746</xdr:row>
      <xdr:rowOff>101602</xdr:rowOff>
    </xdr:to>
    <xdr:cxnSp macro="">
      <xdr:nvCxnSpPr>
        <xdr:cNvPr id="23" name="直線コネクタ 22">
          <a:extLst>
            <a:ext uri="{FF2B5EF4-FFF2-40B4-BE49-F238E27FC236}">
              <a16:creationId xmlns:a16="http://schemas.microsoft.com/office/drawing/2014/main" id="{D36F3EAC-AC1E-4178-A78E-E162760F9BA1}"/>
            </a:ext>
          </a:extLst>
        </xdr:cNvPr>
        <xdr:cNvCxnSpPr/>
      </xdr:nvCxnSpPr>
      <xdr:spPr>
        <a:xfrm flipV="1">
          <a:off x="7400925" y="46193075"/>
          <a:ext cx="1998890"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746</xdr:row>
      <xdr:rowOff>101600</xdr:rowOff>
    </xdr:from>
    <xdr:to>
      <xdr:col>47</xdr:col>
      <xdr:colOff>0</xdr:colOff>
      <xdr:row>755</xdr:row>
      <xdr:rowOff>168275</xdr:rowOff>
    </xdr:to>
    <xdr:cxnSp macro="">
      <xdr:nvCxnSpPr>
        <xdr:cNvPr id="24" name="直線コネクタ 23">
          <a:extLst>
            <a:ext uri="{FF2B5EF4-FFF2-40B4-BE49-F238E27FC236}">
              <a16:creationId xmlns:a16="http://schemas.microsoft.com/office/drawing/2014/main" id="{8BBB67F9-0554-4137-99FD-8803F82B1B0C}"/>
            </a:ext>
          </a:extLst>
        </xdr:cNvPr>
        <xdr:cNvCxnSpPr/>
      </xdr:nvCxnSpPr>
      <xdr:spPr>
        <a:xfrm>
          <a:off x="9401175" y="46193075"/>
          <a:ext cx="0" cy="3238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138206</xdr:colOff>
      <xdr:row>755</xdr:row>
      <xdr:rowOff>177800</xdr:rowOff>
    </xdr:from>
    <xdr:to>
      <xdr:col>49</xdr:col>
      <xdr:colOff>107363</xdr:colOff>
      <xdr:row>755</xdr:row>
      <xdr:rowOff>190047</xdr:rowOff>
    </xdr:to>
    <xdr:cxnSp macro="">
      <xdr:nvCxnSpPr>
        <xdr:cNvPr id="25" name="直線コネクタ 24">
          <a:extLst>
            <a:ext uri="{FF2B5EF4-FFF2-40B4-BE49-F238E27FC236}">
              <a16:creationId xmlns:a16="http://schemas.microsoft.com/office/drawing/2014/main" id="{DD440F64-7FCF-4DA6-9267-E72734010E15}"/>
            </a:ext>
          </a:extLst>
        </xdr:cNvPr>
        <xdr:cNvCxnSpPr/>
      </xdr:nvCxnSpPr>
      <xdr:spPr>
        <a:xfrm flipV="1">
          <a:off x="7197912" y="47197682"/>
          <a:ext cx="2793039" cy="122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101600</xdr:colOff>
      <xdr:row>755</xdr:row>
      <xdr:rowOff>190500</xdr:rowOff>
    </xdr:from>
    <xdr:to>
      <xdr:col>49</xdr:col>
      <xdr:colOff>101600</xdr:colOff>
      <xdr:row>756</xdr:row>
      <xdr:rowOff>418646</xdr:rowOff>
    </xdr:to>
    <xdr:cxnSp macro="">
      <xdr:nvCxnSpPr>
        <xdr:cNvPr id="26" name="直線矢印コネクタ 25">
          <a:extLst>
            <a:ext uri="{FF2B5EF4-FFF2-40B4-BE49-F238E27FC236}">
              <a16:creationId xmlns:a16="http://schemas.microsoft.com/office/drawing/2014/main" id="{AA26DC08-0B18-42F1-91C6-37A6928EE687}"/>
            </a:ext>
          </a:extLst>
        </xdr:cNvPr>
        <xdr:cNvCxnSpPr/>
      </xdr:nvCxnSpPr>
      <xdr:spPr>
        <a:xfrm>
          <a:off x="9902825" y="49453800"/>
          <a:ext cx="0" cy="5805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139700</xdr:colOff>
      <xdr:row>755</xdr:row>
      <xdr:rowOff>190500</xdr:rowOff>
    </xdr:from>
    <xdr:to>
      <xdr:col>35</xdr:col>
      <xdr:colOff>139700</xdr:colOff>
      <xdr:row>756</xdr:row>
      <xdr:rowOff>418646</xdr:rowOff>
    </xdr:to>
    <xdr:cxnSp macro="">
      <xdr:nvCxnSpPr>
        <xdr:cNvPr id="27" name="直線矢印コネクタ 26">
          <a:extLst>
            <a:ext uri="{FF2B5EF4-FFF2-40B4-BE49-F238E27FC236}">
              <a16:creationId xmlns:a16="http://schemas.microsoft.com/office/drawing/2014/main" id="{3CA4F015-6473-4F85-A803-C4B953023CCB}"/>
            </a:ext>
          </a:extLst>
        </xdr:cNvPr>
        <xdr:cNvCxnSpPr/>
      </xdr:nvCxnSpPr>
      <xdr:spPr>
        <a:xfrm>
          <a:off x="7140575" y="49453800"/>
          <a:ext cx="0" cy="5805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756</xdr:row>
      <xdr:rowOff>381000</xdr:rowOff>
    </xdr:from>
    <xdr:to>
      <xdr:col>40</xdr:col>
      <xdr:colOff>0</xdr:colOff>
      <xdr:row>760</xdr:row>
      <xdr:rowOff>218811</xdr:rowOff>
    </xdr:to>
    <xdr:grpSp>
      <xdr:nvGrpSpPr>
        <xdr:cNvPr id="28" name="グループ化 27">
          <a:extLst>
            <a:ext uri="{FF2B5EF4-FFF2-40B4-BE49-F238E27FC236}">
              <a16:creationId xmlns:a16="http://schemas.microsoft.com/office/drawing/2014/main" id="{1444C0F2-EF8F-4262-B359-240BEDC75423}"/>
            </a:ext>
          </a:extLst>
        </xdr:cNvPr>
        <xdr:cNvGrpSpPr/>
      </xdr:nvGrpSpPr>
      <xdr:grpSpPr>
        <a:xfrm>
          <a:off x="5838265" y="49798941"/>
          <a:ext cx="2229970" cy="2224664"/>
          <a:chOff x="6878435" y="32337537"/>
          <a:chExt cx="2697143" cy="2106709"/>
        </a:xfrm>
      </xdr:grpSpPr>
      <xdr:sp macro="" textlink="">
        <xdr:nvSpPr>
          <xdr:cNvPr id="29" name="Rectangle 12">
            <a:extLst>
              <a:ext uri="{FF2B5EF4-FFF2-40B4-BE49-F238E27FC236}">
                <a16:creationId xmlns:a16="http://schemas.microsoft.com/office/drawing/2014/main" id="{FE65799B-6AA7-400A-9FC9-A96B0E7C2A30}"/>
              </a:ext>
            </a:extLst>
          </xdr:cNvPr>
          <xdr:cNvSpPr>
            <a:spLocks noChangeArrowheads="1"/>
          </xdr:cNvSpPr>
        </xdr:nvSpPr>
        <xdr:spPr bwMode="auto">
          <a:xfrm>
            <a:off x="6878435" y="32337537"/>
            <a:ext cx="2697143"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30" name="Rectangle 11">
            <a:extLst>
              <a:ext uri="{FF2B5EF4-FFF2-40B4-BE49-F238E27FC236}">
                <a16:creationId xmlns:a16="http://schemas.microsoft.com/office/drawing/2014/main" id="{3E23513B-5657-43FE-A171-CF21908EAB35}"/>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模写模造（美術工芸品）</a:t>
            </a:r>
          </a:p>
          <a:p>
            <a:pPr algn="ctr" rtl="0">
              <a:lnSpc>
                <a:spcPts val="1300"/>
              </a:lnSpc>
              <a:defRPr sz="1000"/>
            </a:pPr>
            <a:r>
              <a:rPr lang="ja-JP" altLang="en-US" sz="1100" b="0" i="0" u="none" strike="noStrike" baseline="0">
                <a:solidFill>
                  <a:srgbClr val="000000"/>
                </a:solidFill>
                <a:latin typeface="ＭＳ Ｐゴシック"/>
                <a:ea typeface="ＭＳ Ｐゴシック"/>
              </a:rPr>
              <a:t>有限会社六法美術</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７．５百万円</a:t>
            </a:r>
          </a:p>
        </xdr:txBody>
      </xdr:sp>
      <xdr:sp macro="" textlink="">
        <xdr:nvSpPr>
          <xdr:cNvPr id="31" name="Rectangle 26">
            <a:extLst>
              <a:ext uri="{FF2B5EF4-FFF2-40B4-BE49-F238E27FC236}">
                <a16:creationId xmlns:a16="http://schemas.microsoft.com/office/drawing/2014/main" id="{3B11B0D7-5C37-473C-B8F1-7036A784513A}"/>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現存の指定文化財と同一材質、技法を用い、原作品と同様に作品を製作する</a:t>
            </a:r>
          </a:p>
        </xdr:txBody>
      </xdr:sp>
    </xdr:grpSp>
    <xdr:clientData/>
  </xdr:twoCellAnchor>
  <xdr:twoCellAnchor>
    <xdr:from>
      <xdr:col>40</xdr:col>
      <xdr:colOff>89647</xdr:colOff>
      <xdr:row>756</xdr:row>
      <xdr:rowOff>414617</xdr:rowOff>
    </xdr:from>
    <xdr:to>
      <xdr:col>51</xdr:col>
      <xdr:colOff>107016</xdr:colOff>
      <xdr:row>760</xdr:row>
      <xdr:rowOff>182419</xdr:rowOff>
    </xdr:to>
    <xdr:grpSp>
      <xdr:nvGrpSpPr>
        <xdr:cNvPr id="32" name="グループ化 31">
          <a:extLst>
            <a:ext uri="{FF2B5EF4-FFF2-40B4-BE49-F238E27FC236}">
              <a16:creationId xmlns:a16="http://schemas.microsoft.com/office/drawing/2014/main" id="{323AD3FD-9E56-4774-9050-92FF24D088DA}"/>
            </a:ext>
          </a:extLst>
        </xdr:cNvPr>
        <xdr:cNvGrpSpPr/>
      </xdr:nvGrpSpPr>
      <xdr:grpSpPr>
        <a:xfrm>
          <a:off x="8157882" y="49832558"/>
          <a:ext cx="2505075" cy="2154655"/>
          <a:chOff x="6642663" y="32337537"/>
          <a:chExt cx="2998914" cy="2106709"/>
        </a:xfrm>
      </xdr:grpSpPr>
      <xdr:sp macro="" textlink="">
        <xdr:nvSpPr>
          <xdr:cNvPr id="33" name="Rectangle 12">
            <a:extLst>
              <a:ext uri="{FF2B5EF4-FFF2-40B4-BE49-F238E27FC236}">
                <a16:creationId xmlns:a16="http://schemas.microsoft.com/office/drawing/2014/main" id="{A1AAD857-DDDD-433B-A376-4D4FF02CC53F}"/>
              </a:ext>
            </a:extLst>
          </xdr:cNvPr>
          <xdr:cNvSpPr>
            <a:spLocks noChangeArrowheads="1"/>
          </xdr:cNvSpPr>
        </xdr:nvSpPr>
        <xdr:spPr bwMode="auto">
          <a:xfrm>
            <a:off x="6642663" y="32337537"/>
            <a:ext cx="2998914"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34" name="Rectangle 11">
            <a:extLst>
              <a:ext uri="{FF2B5EF4-FFF2-40B4-BE49-F238E27FC236}">
                <a16:creationId xmlns:a16="http://schemas.microsoft.com/office/drawing/2014/main" id="{A7D50D18-2EA8-498B-BB88-F9948BFC0A07}"/>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E</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模写模造（美術工芸品）</a:t>
            </a:r>
          </a:p>
          <a:p>
            <a:pPr algn="ctr" rtl="0">
              <a:lnSpc>
                <a:spcPts val="1300"/>
              </a:lnSpc>
              <a:defRPr sz="1000"/>
            </a:pPr>
            <a:r>
              <a:rPr lang="ja-JP" altLang="en-US" sz="1100" b="0" i="0" u="none" strike="noStrike" baseline="0">
                <a:solidFill>
                  <a:srgbClr val="000000"/>
                </a:solidFill>
                <a:latin typeface="ＭＳ Ｐゴシック"/>
                <a:ea typeface="ＭＳ Ｐゴシック"/>
              </a:rPr>
              <a:t>公益財団法人美術院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９．０百円</a:t>
            </a:r>
          </a:p>
        </xdr:txBody>
      </xdr:sp>
      <xdr:sp macro="" textlink="">
        <xdr:nvSpPr>
          <xdr:cNvPr id="35" name="Rectangle 26">
            <a:extLst>
              <a:ext uri="{FF2B5EF4-FFF2-40B4-BE49-F238E27FC236}">
                <a16:creationId xmlns:a16="http://schemas.microsoft.com/office/drawing/2014/main" id="{F466567A-C0FE-43EB-B49F-3E851339FAF3}"/>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現存の指定文化財と同一材質、技法を用い、原作品と同様に作品を製作する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363</v>
      </c>
      <c r="AT2" s="940"/>
      <c r="AU2" s="940"/>
      <c r="AV2" s="52" t="str">
        <f>IF(AW2="", "", "-")</f>
        <v/>
      </c>
      <c r="AW2" s="911"/>
      <c r="AX2" s="911"/>
    </row>
    <row r="3" spans="1:50" ht="21" customHeight="1" thickBot="1" x14ac:dyDescent="0.2">
      <c r="A3" s="867" t="s">
        <v>536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627</v>
      </c>
      <c r="AF4" s="688"/>
      <c r="AG4" s="688"/>
      <c r="AH4" s="688"/>
      <c r="AI4" s="688"/>
      <c r="AJ4" s="688"/>
      <c r="AK4" s="688"/>
      <c r="AL4" s="688"/>
      <c r="AM4" s="688"/>
      <c r="AN4" s="688"/>
      <c r="AO4" s="688"/>
      <c r="AP4" s="689"/>
      <c r="AQ4" s="690" t="s">
        <v>2</v>
      </c>
      <c r="AR4" s="685"/>
      <c r="AS4" s="685"/>
      <c r="AT4" s="685"/>
      <c r="AU4" s="685"/>
      <c r="AV4" s="685"/>
      <c r="AW4" s="685"/>
      <c r="AX4" s="691"/>
    </row>
    <row r="5" spans="1:50" ht="53.25" customHeight="1" x14ac:dyDescent="0.15">
      <c r="A5" s="692" t="s">
        <v>67</v>
      </c>
      <c r="B5" s="693"/>
      <c r="C5" s="693"/>
      <c r="D5" s="693"/>
      <c r="E5" s="693"/>
      <c r="F5" s="694"/>
      <c r="G5" s="839" t="s">
        <v>572</v>
      </c>
      <c r="H5" s="840"/>
      <c r="I5" s="840"/>
      <c r="J5" s="840"/>
      <c r="K5" s="840"/>
      <c r="L5" s="840"/>
      <c r="M5" s="841" t="s">
        <v>66</v>
      </c>
      <c r="N5" s="842"/>
      <c r="O5" s="842"/>
      <c r="P5" s="842"/>
      <c r="Q5" s="842"/>
      <c r="R5" s="843"/>
      <c r="S5" s="844" t="s">
        <v>570</v>
      </c>
      <c r="T5" s="840"/>
      <c r="U5" s="840"/>
      <c r="V5" s="840"/>
      <c r="W5" s="840"/>
      <c r="X5" s="845"/>
      <c r="Y5" s="698" t="s">
        <v>3</v>
      </c>
      <c r="Z5" s="543"/>
      <c r="AA5" s="543"/>
      <c r="AB5" s="543"/>
      <c r="AC5" s="543"/>
      <c r="AD5" s="544"/>
      <c r="AE5" s="699" t="s">
        <v>629</v>
      </c>
      <c r="AF5" s="699"/>
      <c r="AG5" s="699"/>
      <c r="AH5" s="699"/>
      <c r="AI5" s="699"/>
      <c r="AJ5" s="699"/>
      <c r="AK5" s="699"/>
      <c r="AL5" s="699"/>
      <c r="AM5" s="699"/>
      <c r="AN5" s="699"/>
      <c r="AO5" s="699"/>
      <c r="AP5" s="700"/>
      <c r="AQ5" s="701" t="s">
        <v>674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508</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観光立国</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35.1</v>
      </c>
      <c r="Q13" s="658"/>
      <c r="R13" s="658"/>
      <c r="S13" s="658"/>
      <c r="T13" s="658"/>
      <c r="U13" s="658"/>
      <c r="V13" s="659"/>
      <c r="W13" s="657">
        <v>35.1</v>
      </c>
      <c r="X13" s="658"/>
      <c r="Y13" s="658"/>
      <c r="Z13" s="658"/>
      <c r="AA13" s="658"/>
      <c r="AB13" s="658"/>
      <c r="AC13" s="659"/>
      <c r="AD13" s="657">
        <v>35.1</v>
      </c>
      <c r="AE13" s="658"/>
      <c r="AF13" s="658"/>
      <c r="AG13" s="658"/>
      <c r="AH13" s="658"/>
      <c r="AI13" s="658"/>
      <c r="AJ13" s="659"/>
      <c r="AK13" s="657">
        <v>35.4</v>
      </c>
      <c r="AL13" s="658"/>
      <c r="AM13" s="658"/>
      <c r="AN13" s="658"/>
      <c r="AO13" s="658"/>
      <c r="AP13" s="658"/>
      <c r="AQ13" s="659"/>
      <c r="AR13" s="919">
        <v>35.4</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578</v>
      </c>
      <c r="X14" s="658"/>
      <c r="Y14" s="658"/>
      <c r="Z14" s="658"/>
      <c r="AA14" s="658"/>
      <c r="AB14" s="658"/>
      <c r="AC14" s="659"/>
      <c r="AD14" s="657" t="s">
        <v>628</v>
      </c>
      <c r="AE14" s="658"/>
      <c r="AF14" s="658"/>
      <c r="AG14" s="658"/>
      <c r="AH14" s="658"/>
      <c r="AI14" s="658"/>
      <c r="AJ14" s="659"/>
      <c r="AK14" s="657" t="s">
        <v>628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565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t="s">
        <v>565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35.1</v>
      </c>
      <c r="Q18" s="879"/>
      <c r="R18" s="879"/>
      <c r="S18" s="879"/>
      <c r="T18" s="879"/>
      <c r="U18" s="879"/>
      <c r="V18" s="880"/>
      <c r="W18" s="878">
        <f>SUM(W13:AC17)</f>
        <v>35.1</v>
      </c>
      <c r="X18" s="879"/>
      <c r="Y18" s="879"/>
      <c r="Z18" s="879"/>
      <c r="AA18" s="879"/>
      <c r="AB18" s="879"/>
      <c r="AC18" s="880"/>
      <c r="AD18" s="878">
        <f>SUM(AD13:AJ17)</f>
        <v>35.1</v>
      </c>
      <c r="AE18" s="879"/>
      <c r="AF18" s="879"/>
      <c r="AG18" s="879"/>
      <c r="AH18" s="879"/>
      <c r="AI18" s="879"/>
      <c r="AJ18" s="880"/>
      <c r="AK18" s="878">
        <f>SUM(AK13:AQ17)</f>
        <v>35.4</v>
      </c>
      <c r="AL18" s="879"/>
      <c r="AM18" s="879"/>
      <c r="AN18" s="879"/>
      <c r="AO18" s="879"/>
      <c r="AP18" s="879"/>
      <c r="AQ18" s="880"/>
      <c r="AR18" s="878">
        <f>SUM(AR13:AX17)</f>
        <v>35.4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34.1</v>
      </c>
      <c r="Q19" s="658"/>
      <c r="R19" s="658"/>
      <c r="S19" s="658"/>
      <c r="T19" s="658"/>
      <c r="U19" s="658"/>
      <c r="V19" s="659"/>
      <c r="W19" s="657">
        <v>34.799999999999997</v>
      </c>
      <c r="X19" s="658"/>
      <c r="Y19" s="658"/>
      <c r="Z19" s="658"/>
      <c r="AA19" s="658"/>
      <c r="AB19" s="658"/>
      <c r="AC19" s="659"/>
      <c r="AD19" s="657">
        <v>34.9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0.97150997150997154</v>
      </c>
      <c r="Q20" s="318"/>
      <c r="R20" s="318"/>
      <c r="S20" s="318"/>
      <c r="T20" s="318"/>
      <c r="U20" s="318"/>
      <c r="V20" s="318"/>
      <c r="W20" s="318">
        <f t="shared" ref="W20" si="0">IF(W18=0, "-", SUM(W19)/W18)</f>
        <v>0.99145299145299137</v>
      </c>
      <c r="X20" s="318"/>
      <c r="Y20" s="318"/>
      <c r="Z20" s="318"/>
      <c r="AA20" s="318"/>
      <c r="AB20" s="318"/>
      <c r="AC20" s="318"/>
      <c r="AD20" s="318">
        <f t="shared" ref="AD20" si="1">IF(AD18=0, "-", SUM(AD19)/AD18)</f>
        <v>0.99430199430199417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475</v>
      </c>
      <c r="H21" s="317"/>
      <c r="I21" s="317"/>
      <c r="J21" s="317"/>
      <c r="K21" s="317"/>
      <c r="L21" s="317"/>
      <c r="M21" s="317"/>
      <c r="N21" s="317"/>
      <c r="O21" s="317"/>
      <c r="P21" s="318">
        <f>IF(P19=0, "-", SUM(P19)/SUM(P13,P14))</f>
        <v>0.97150997150997154</v>
      </c>
      <c r="Q21" s="318"/>
      <c r="R21" s="318"/>
      <c r="S21" s="318"/>
      <c r="T21" s="318"/>
      <c r="U21" s="318"/>
      <c r="V21" s="318"/>
      <c r="W21" s="318">
        <f t="shared" ref="W21" si="2">IF(W19=0, "-", SUM(W19)/SUM(W13,W14))</f>
        <v>0.99145299145299137</v>
      </c>
      <c r="X21" s="318"/>
      <c r="Y21" s="318"/>
      <c r="Z21" s="318"/>
      <c r="AA21" s="318"/>
      <c r="AB21" s="318"/>
      <c r="AC21" s="318"/>
      <c r="AD21" s="318">
        <f t="shared" ref="AD21" si="3">IF(AD19=0, "-", SUM(AD19)/SUM(AD13,AD14))</f>
        <v>0.99430199430199417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552</v>
      </c>
      <c r="B22" s="965"/>
      <c r="C22" s="965"/>
      <c r="D22" s="965"/>
      <c r="E22" s="965"/>
      <c r="F22" s="966"/>
      <c r="G22" s="951" t="s">
        <v>454</v>
      </c>
      <c r="H22" s="222"/>
      <c r="I22" s="222"/>
      <c r="J22" s="222"/>
      <c r="K22" s="222"/>
      <c r="L22" s="222"/>
      <c r="M22" s="222"/>
      <c r="N22" s="222"/>
      <c r="O22" s="223"/>
      <c r="P22" s="936" t="s">
        <v>513</v>
      </c>
      <c r="Q22" s="222"/>
      <c r="R22" s="222"/>
      <c r="S22" s="222"/>
      <c r="T22" s="222"/>
      <c r="U22" s="222"/>
      <c r="V22" s="223"/>
      <c r="W22" s="936" t="s">
        <v>509</v>
      </c>
      <c r="X22" s="222"/>
      <c r="Y22" s="222"/>
      <c r="Z22" s="222"/>
      <c r="AA22" s="222"/>
      <c r="AB22" s="222"/>
      <c r="AC22" s="223"/>
      <c r="AD22" s="936" t="s">
        <v>453</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35.299999999999997</v>
      </c>
      <c r="Q23" s="920"/>
      <c r="R23" s="920"/>
      <c r="S23" s="920"/>
      <c r="T23" s="920"/>
      <c r="U23" s="920"/>
      <c r="V23" s="937"/>
      <c r="W23" s="919">
        <v>35.299999999999997</v>
      </c>
      <c r="X23" s="920"/>
      <c r="Y23" s="920"/>
      <c r="Z23" s="920"/>
      <c r="AA23" s="920"/>
      <c r="AB23" s="920"/>
      <c r="AC23" s="937"/>
      <c r="AD23" s="974" t="s">
        <v>563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581</v>
      </c>
      <c r="H24" s="956"/>
      <c r="I24" s="956"/>
      <c r="J24" s="956"/>
      <c r="K24" s="956"/>
      <c r="L24" s="956"/>
      <c r="M24" s="956"/>
      <c r="N24" s="956"/>
      <c r="O24" s="957"/>
      <c r="P24" s="657">
        <v>0.1</v>
      </c>
      <c r="Q24" s="658"/>
      <c r="R24" s="658"/>
      <c r="S24" s="658"/>
      <c r="T24" s="658"/>
      <c r="U24" s="658"/>
      <c r="V24" s="659"/>
      <c r="W24" s="657">
        <v>0.1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582</v>
      </c>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583</v>
      </c>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458</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455</v>
      </c>
      <c r="H29" s="962"/>
      <c r="I29" s="962"/>
      <c r="J29" s="962"/>
      <c r="K29" s="962"/>
      <c r="L29" s="962"/>
      <c r="M29" s="962"/>
      <c r="N29" s="962"/>
      <c r="O29" s="963"/>
      <c r="P29" s="657">
        <f>AK13</f>
        <v>35.4</v>
      </c>
      <c r="Q29" s="658"/>
      <c r="R29" s="658"/>
      <c r="S29" s="658"/>
      <c r="T29" s="658"/>
      <c r="U29" s="658"/>
      <c r="V29" s="659"/>
      <c r="W29" s="933">
        <f>AR13</f>
        <v>35.4</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528</v>
      </c>
      <c r="AF30" s="859"/>
      <c r="AG30" s="859"/>
      <c r="AH30" s="860"/>
      <c r="AI30" s="858" t="s">
        <v>525</v>
      </c>
      <c r="AJ30" s="859"/>
      <c r="AK30" s="859"/>
      <c r="AL30" s="860"/>
      <c r="AM30" s="915" t="s">
        <v>520</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355</v>
      </c>
      <c r="AT31" s="134"/>
      <c r="AU31" s="199" t="s">
        <v>567</v>
      </c>
      <c r="AV31" s="199"/>
      <c r="AW31" s="398" t="s">
        <v>300</v>
      </c>
      <c r="AX31" s="399"/>
    </row>
    <row r="32" spans="1:50" ht="39"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75</v>
      </c>
      <c r="AF32" s="219"/>
      <c r="AG32" s="219"/>
      <c r="AH32" s="219"/>
      <c r="AI32" s="218">
        <v>75</v>
      </c>
      <c r="AJ32" s="219"/>
      <c r="AK32" s="219"/>
      <c r="AL32" s="219"/>
      <c r="AM32" s="218">
        <v>75</v>
      </c>
      <c r="AN32" s="219"/>
      <c r="AO32" s="219"/>
      <c r="AP32" s="219"/>
      <c r="AQ32" s="340" t="s">
        <v>567</v>
      </c>
      <c r="AR32" s="207"/>
      <c r="AS32" s="207"/>
      <c r="AT32" s="341"/>
      <c r="AU32" s="219" t="s">
        <v>579</v>
      </c>
      <c r="AV32" s="219"/>
      <c r="AW32" s="219"/>
      <c r="AX32" s="221"/>
    </row>
    <row r="33" spans="1:50" ht="39"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80</v>
      </c>
      <c r="AF33" s="219"/>
      <c r="AG33" s="219"/>
      <c r="AH33" s="219"/>
      <c r="AI33" s="218">
        <v>80</v>
      </c>
      <c r="AJ33" s="219"/>
      <c r="AK33" s="219"/>
      <c r="AL33" s="219"/>
      <c r="AM33" s="218">
        <v>80</v>
      </c>
      <c r="AN33" s="219"/>
      <c r="AO33" s="219"/>
      <c r="AP33" s="219"/>
      <c r="AQ33" s="340">
        <v>80</v>
      </c>
      <c r="AR33" s="207"/>
      <c r="AS33" s="207"/>
      <c r="AT33" s="341"/>
      <c r="AU33" s="219" t="s">
        <v>577</v>
      </c>
      <c r="AV33" s="219"/>
      <c r="AW33" s="219"/>
      <c r="AX33" s="221"/>
    </row>
    <row r="34" spans="1:50" ht="39"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93.75</v>
      </c>
      <c r="AF34" s="219"/>
      <c r="AG34" s="219"/>
      <c r="AH34" s="219"/>
      <c r="AI34" s="218">
        <v>93.75</v>
      </c>
      <c r="AJ34" s="219"/>
      <c r="AK34" s="219"/>
      <c r="AL34" s="219"/>
      <c r="AM34" s="218">
        <v>93.8</v>
      </c>
      <c r="AN34" s="219"/>
      <c r="AO34" s="219"/>
      <c r="AP34" s="219"/>
      <c r="AQ34" s="340" t="s">
        <v>567</v>
      </c>
      <c r="AR34" s="207"/>
      <c r="AS34" s="207"/>
      <c r="AT34" s="341"/>
      <c r="AU34" s="219" t="s">
        <v>567</v>
      </c>
      <c r="AV34" s="219"/>
      <c r="AW34" s="219"/>
      <c r="AX34" s="221"/>
    </row>
    <row r="35" spans="1:50" ht="23.25" customHeight="1" x14ac:dyDescent="0.15">
      <c r="A35" s="226" t="s">
        <v>498</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528</v>
      </c>
      <c r="AF65" s="245"/>
      <c r="AG65" s="245"/>
      <c r="AH65" s="246"/>
      <c r="AI65" s="244" t="s">
        <v>525</v>
      </c>
      <c r="AJ65" s="245"/>
      <c r="AK65" s="245"/>
      <c r="AL65" s="246"/>
      <c r="AM65" s="250" t="s">
        <v>520</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528</v>
      </c>
      <c r="AF73" s="245"/>
      <c r="AG73" s="245"/>
      <c r="AH73" s="246"/>
      <c r="AI73" s="244" t="s">
        <v>525</v>
      </c>
      <c r="AJ73" s="245"/>
      <c r="AK73" s="245"/>
      <c r="AL73" s="246"/>
      <c r="AM73" s="250" t="s">
        <v>520</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501</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47"/>
    </row>
    <row r="80" spans="1:50" ht="18.75" hidden="1" customHeight="1" x14ac:dyDescent="0.15">
      <c r="A80" s="864"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528</v>
      </c>
      <c r="AF85" s="245"/>
      <c r="AG85" s="245"/>
      <c r="AH85" s="246"/>
      <c r="AI85" s="244" t="s">
        <v>525</v>
      </c>
      <c r="AJ85" s="245"/>
      <c r="AK85" s="245"/>
      <c r="AL85" s="246"/>
      <c r="AM85" s="250" t="s">
        <v>520</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528</v>
      </c>
      <c r="AF90" s="245"/>
      <c r="AG90" s="245"/>
      <c r="AH90" s="246"/>
      <c r="AI90" s="244" t="s">
        <v>525</v>
      </c>
      <c r="AJ90" s="245"/>
      <c r="AK90" s="245"/>
      <c r="AL90" s="246"/>
      <c r="AM90" s="250" t="s">
        <v>520</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528</v>
      </c>
      <c r="AF95" s="245"/>
      <c r="AG95" s="245"/>
      <c r="AH95" s="246"/>
      <c r="AI95" s="244" t="s">
        <v>525</v>
      </c>
      <c r="AJ95" s="245"/>
      <c r="AK95" s="245"/>
      <c r="AL95" s="246"/>
      <c r="AM95" s="250" t="s">
        <v>520</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528</v>
      </c>
      <c r="AF100" s="540"/>
      <c r="AG100" s="540"/>
      <c r="AH100" s="541"/>
      <c r="AI100" s="539" t="s">
        <v>525</v>
      </c>
      <c r="AJ100" s="540"/>
      <c r="AK100" s="540"/>
      <c r="AL100" s="541"/>
      <c r="AM100" s="539" t="s">
        <v>521</v>
      </c>
      <c r="AN100" s="540"/>
      <c r="AO100" s="540"/>
      <c r="AP100" s="541"/>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5</v>
      </c>
      <c r="AF101" s="219"/>
      <c r="AG101" s="219"/>
      <c r="AH101" s="220"/>
      <c r="AI101" s="218">
        <v>5</v>
      </c>
      <c r="AJ101" s="219"/>
      <c r="AK101" s="219"/>
      <c r="AL101" s="220"/>
      <c r="AM101" s="218">
        <v>6</v>
      </c>
      <c r="AN101" s="219"/>
      <c r="AO101" s="219"/>
      <c r="AP101" s="220"/>
      <c r="AQ101" s="218">
        <v>4</v>
      </c>
      <c r="AR101" s="219"/>
      <c r="AS101" s="219"/>
      <c r="AT101" s="220"/>
      <c r="AU101" s="218" t="s">
        <v>630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4</v>
      </c>
      <c r="AF102" s="418"/>
      <c r="AG102" s="418"/>
      <c r="AH102" s="418"/>
      <c r="AI102" s="418">
        <v>4</v>
      </c>
      <c r="AJ102" s="418"/>
      <c r="AK102" s="418"/>
      <c r="AL102" s="418"/>
      <c r="AM102" s="418">
        <v>4</v>
      </c>
      <c r="AN102" s="418"/>
      <c r="AO102" s="418"/>
      <c r="AP102" s="418"/>
      <c r="AQ102" s="273">
        <v>4</v>
      </c>
      <c r="AR102" s="274"/>
      <c r="AS102" s="274"/>
      <c r="AT102" s="319"/>
      <c r="AU102" s="273">
        <v>4</v>
      </c>
      <c r="AV102" s="274"/>
      <c r="AW102" s="274"/>
      <c r="AX102" s="319"/>
    </row>
    <row r="103" spans="1:60" ht="31.5" hidden="1"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528</v>
      </c>
      <c r="AF115" s="416"/>
      <c r="AG115" s="416"/>
      <c r="AH115" s="417"/>
      <c r="AI115" s="415" t="s">
        <v>525</v>
      </c>
      <c r="AJ115" s="416"/>
      <c r="AK115" s="416"/>
      <c r="AL115" s="417"/>
      <c r="AM115" s="415" t="s">
        <v>520</v>
      </c>
      <c r="AN115" s="416"/>
      <c r="AO115" s="416"/>
      <c r="AP115" s="417"/>
      <c r="AQ115" s="591" t="s">
        <v>515</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6.9</v>
      </c>
      <c r="AF116" s="418"/>
      <c r="AG116" s="418"/>
      <c r="AH116" s="418"/>
      <c r="AI116" s="418">
        <v>6.9</v>
      </c>
      <c r="AJ116" s="418"/>
      <c r="AK116" s="418"/>
      <c r="AL116" s="418"/>
      <c r="AM116" s="418">
        <v>8.8000000000000007</v>
      </c>
      <c r="AN116" s="418"/>
      <c r="AO116" s="418"/>
      <c r="AP116" s="418"/>
      <c r="AQ116" s="218">
        <v>8.8000000000000007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596</v>
      </c>
      <c r="AN117" s="551"/>
      <c r="AO117" s="551"/>
      <c r="AP117" s="551"/>
      <c r="AQ117" s="551" t="s">
        <v>672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528</v>
      </c>
      <c r="AF118" s="416"/>
      <c r="AG118" s="416"/>
      <c r="AH118" s="417"/>
      <c r="AI118" s="415" t="s">
        <v>525</v>
      </c>
      <c r="AJ118" s="416"/>
      <c r="AK118" s="416"/>
      <c r="AL118" s="417"/>
      <c r="AM118" s="415" t="s">
        <v>520</v>
      </c>
      <c r="AN118" s="416"/>
      <c r="AO118" s="416"/>
      <c r="AP118" s="417"/>
      <c r="AQ118" s="591" t="s">
        <v>515</v>
      </c>
      <c r="AR118" s="592"/>
      <c r="AS118" s="592"/>
      <c r="AT118" s="592"/>
      <c r="AU118" s="592"/>
      <c r="AV118" s="592"/>
      <c r="AW118" s="592"/>
      <c r="AX118" s="593"/>
    </row>
    <row r="119" spans="1:50" ht="23.25" hidden="1" customHeight="1" x14ac:dyDescent="0.15">
      <c r="A119" s="439"/>
      <c r="B119" s="440"/>
      <c r="C119" s="440"/>
      <c r="D119" s="440"/>
      <c r="E119" s="440"/>
      <c r="F119" s="441"/>
      <c r="G119" s="393" t="s">
        <v>597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528</v>
      </c>
      <c r="AF121" s="416"/>
      <c r="AG121" s="416"/>
      <c r="AH121" s="417"/>
      <c r="AI121" s="415" t="s">
        <v>525</v>
      </c>
      <c r="AJ121" s="416"/>
      <c r="AK121" s="416"/>
      <c r="AL121" s="417"/>
      <c r="AM121" s="415" t="s">
        <v>520</v>
      </c>
      <c r="AN121" s="416"/>
      <c r="AO121" s="416"/>
      <c r="AP121" s="417"/>
      <c r="AQ121" s="591" t="s">
        <v>515</v>
      </c>
      <c r="AR121" s="592"/>
      <c r="AS121" s="592"/>
      <c r="AT121" s="592"/>
      <c r="AU121" s="592"/>
      <c r="AV121" s="592"/>
      <c r="AW121" s="592"/>
      <c r="AX121" s="593"/>
    </row>
    <row r="122" spans="1:50" ht="23.25" hidden="1" customHeight="1" x14ac:dyDescent="0.15">
      <c r="A122" s="439"/>
      <c r="B122" s="440"/>
      <c r="C122" s="440"/>
      <c r="D122" s="440"/>
      <c r="E122" s="440"/>
      <c r="F122" s="441"/>
      <c r="G122" s="393" t="s">
        <v>599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529</v>
      </c>
      <c r="AF124" s="416"/>
      <c r="AG124" s="416"/>
      <c r="AH124" s="417"/>
      <c r="AI124" s="415" t="s">
        <v>525</v>
      </c>
      <c r="AJ124" s="416"/>
      <c r="AK124" s="416"/>
      <c r="AL124" s="417"/>
      <c r="AM124" s="415" t="s">
        <v>520</v>
      </c>
      <c r="AN124" s="416"/>
      <c r="AO124" s="416"/>
      <c r="AP124" s="417"/>
      <c r="AQ124" s="591" t="s">
        <v>515</v>
      </c>
      <c r="AR124" s="592"/>
      <c r="AS124" s="592"/>
      <c r="AT124" s="592"/>
      <c r="AU124" s="592"/>
      <c r="AV124" s="592"/>
      <c r="AW124" s="592"/>
      <c r="AX124" s="593"/>
    </row>
    <row r="125" spans="1:50" ht="23.25" hidden="1" customHeight="1" x14ac:dyDescent="0.15">
      <c r="A125" s="439"/>
      <c r="B125" s="440"/>
      <c r="C125" s="440"/>
      <c r="D125" s="440"/>
      <c r="E125" s="440"/>
      <c r="F125" s="441"/>
      <c r="G125" s="393" t="s">
        <v>600</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528</v>
      </c>
      <c r="AF127" s="416"/>
      <c r="AG127" s="416"/>
      <c r="AH127" s="417"/>
      <c r="AI127" s="415" t="s">
        <v>525</v>
      </c>
      <c r="AJ127" s="416"/>
      <c r="AK127" s="416"/>
      <c r="AL127" s="417"/>
      <c r="AM127" s="415" t="s">
        <v>520</v>
      </c>
      <c r="AN127" s="416"/>
      <c r="AO127" s="416"/>
      <c r="AP127" s="417"/>
      <c r="AQ127" s="591" t="s">
        <v>515</v>
      </c>
      <c r="AR127" s="592"/>
      <c r="AS127" s="592"/>
      <c r="AT127" s="592"/>
      <c r="AU127" s="592"/>
      <c r="AV127" s="592"/>
      <c r="AW127" s="592"/>
      <c r="AX127" s="593"/>
    </row>
    <row r="128" spans="1:50" ht="23.25" hidden="1" customHeight="1" x14ac:dyDescent="0.15">
      <c r="A128" s="439"/>
      <c r="B128" s="440"/>
      <c r="C128" s="440"/>
      <c r="D128" s="440"/>
      <c r="E128" s="440"/>
      <c r="F128" s="441"/>
      <c r="G128" s="393" t="s">
        <v>601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558</v>
      </c>
      <c r="B130" s="185"/>
      <c r="C130" s="184" t="s">
        <v>358</v>
      </c>
      <c r="D130" s="185"/>
      <c r="E130" s="169" t="s">
        <v>387</v>
      </c>
      <c r="F130" s="170"/>
      <c r="G130" s="171" t="s">
        <v>673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33</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v>118145</v>
      </c>
      <c r="AF134" s="207"/>
      <c r="AG134" s="207"/>
      <c r="AH134" s="207"/>
      <c r="AI134" s="206">
        <v>123615</v>
      </c>
      <c r="AJ134" s="207"/>
      <c r="AK134" s="207"/>
      <c r="AL134" s="207"/>
      <c r="AM134" s="206">
        <v>248514</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v>150000</v>
      </c>
      <c r="AF135" s="207"/>
      <c r="AG135" s="207"/>
      <c r="AH135" s="207"/>
      <c r="AI135" s="206">
        <v>162500</v>
      </c>
      <c r="AJ135" s="207"/>
      <c r="AK135" s="207"/>
      <c r="AL135" s="207"/>
      <c r="AM135" s="206">
        <v>175000</v>
      </c>
      <c r="AN135" s="207"/>
      <c r="AO135" s="207"/>
      <c r="AP135" s="207"/>
      <c r="AQ135" s="206">
        <v>162500</v>
      </c>
      <c r="AR135" s="207"/>
      <c r="AS135" s="207"/>
      <c r="AT135" s="207"/>
      <c r="AU135" s="206" t="s">
        <v>606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33</v>
      </c>
      <c r="AR137" s="199"/>
      <c r="AS137" s="133" t="s">
        <v>355</v>
      </c>
      <c r="AT137" s="134"/>
      <c r="AU137" s="200" t="s">
        <v>564</v>
      </c>
      <c r="AV137" s="200"/>
      <c r="AW137" s="133" t="s">
        <v>300</v>
      </c>
      <c r="AX137" s="195"/>
    </row>
    <row r="138" spans="1:50" ht="39.75" customHeight="1" x14ac:dyDescent="0.15">
      <c r="A138" s="189"/>
      <c r="B138" s="186"/>
      <c r="C138" s="180"/>
      <c r="D138" s="186"/>
      <c r="E138" s="180"/>
      <c r="F138" s="181"/>
      <c r="G138" s="104" t="s">
        <v>603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605</v>
      </c>
      <c r="AC138" s="205"/>
      <c r="AD138" s="205"/>
      <c r="AE138" s="206">
        <v>1715976</v>
      </c>
      <c r="AF138" s="207"/>
      <c r="AG138" s="207"/>
      <c r="AH138" s="207"/>
      <c r="AI138" s="206">
        <v>1884600</v>
      </c>
      <c r="AJ138" s="207"/>
      <c r="AK138" s="207"/>
      <c r="AL138" s="207"/>
      <c r="AM138" s="206">
        <v>2042900</v>
      </c>
      <c r="AN138" s="207"/>
      <c r="AO138" s="207"/>
      <c r="AP138" s="207"/>
      <c r="AQ138" s="206" t="s">
        <v>564</v>
      </c>
      <c r="AR138" s="207"/>
      <c r="AS138" s="207"/>
      <c r="AT138" s="207"/>
      <c r="AU138" s="206" t="s">
        <v>564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605</v>
      </c>
      <c r="AC139" s="213"/>
      <c r="AD139" s="213"/>
      <c r="AE139" s="206">
        <v>1555555</v>
      </c>
      <c r="AF139" s="207"/>
      <c r="AG139" s="207"/>
      <c r="AH139" s="207"/>
      <c r="AI139" s="206">
        <v>1666666</v>
      </c>
      <c r="AJ139" s="207"/>
      <c r="AK139" s="207"/>
      <c r="AL139" s="207"/>
      <c r="AM139" s="206">
        <v>1777777</v>
      </c>
      <c r="AN139" s="207"/>
      <c r="AO139" s="207"/>
      <c r="AP139" s="207"/>
      <c r="AQ139" s="206">
        <v>1777777</v>
      </c>
      <c r="AR139" s="207"/>
      <c r="AS139" s="207"/>
      <c r="AT139" s="207"/>
      <c r="AU139" s="206" t="s">
        <v>564</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31"/>
      <c r="E430" s="174" t="s">
        <v>538</v>
      </c>
      <c r="F430" s="898"/>
      <c r="G430" s="899" t="s">
        <v>374</v>
      </c>
      <c r="H430" s="123"/>
      <c r="I430" s="123"/>
      <c r="J430" s="900" t="s">
        <v>567</v>
      </c>
      <c r="K430" s="901"/>
      <c r="L430" s="901"/>
      <c r="M430" s="901"/>
      <c r="N430" s="901"/>
      <c r="O430" s="901"/>
      <c r="P430" s="901"/>
      <c r="Q430" s="901"/>
      <c r="R430" s="901"/>
      <c r="S430" s="901"/>
      <c r="T430" s="902"/>
      <c r="U430" s="588" t="s">
        <v>567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355</v>
      </c>
      <c r="AH432" s="134"/>
      <c r="AI432" s="156"/>
      <c r="AJ432" s="156"/>
      <c r="AK432" s="156"/>
      <c r="AL432" s="154"/>
      <c r="AM432" s="156"/>
      <c r="AN432" s="156"/>
      <c r="AO432" s="156"/>
      <c r="AP432" s="154"/>
      <c r="AQ432" s="590" t="s">
        <v>579</v>
      </c>
      <c r="AR432" s="200"/>
      <c r="AS432" s="133" t="s">
        <v>355</v>
      </c>
      <c r="AT432" s="134"/>
      <c r="AU432" s="200" t="s">
        <v>567</v>
      </c>
      <c r="AV432" s="200"/>
      <c r="AW432" s="133" t="s">
        <v>300</v>
      </c>
      <c r="AX432" s="195"/>
    </row>
    <row r="433" spans="1:50" ht="23.25"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567</v>
      </c>
      <c r="AF433" s="207"/>
      <c r="AG433" s="207"/>
      <c r="AH433" s="341"/>
      <c r="AI433" s="340" t="s">
        <v>567</v>
      </c>
      <c r="AJ433" s="207"/>
      <c r="AK433" s="207"/>
      <c r="AL433" s="207"/>
      <c r="AM433" s="340" t="s">
        <v>564</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567</v>
      </c>
      <c r="AF434" s="207"/>
      <c r="AG434" s="207"/>
      <c r="AH434" s="341"/>
      <c r="AI434" s="340" t="s">
        <v>579</v>
      </c>
      <c r="AJ434" s="207"/>
      <c r="AK434" s="207"/>
      <c r="AL434" s="207"/>
      <c r="AM434" s="340" t="s">
        <v>564</v>
      </c>
      <c r="AN434" s="207"/>
      <c r="AO434" s="207"/>
      <c r="AP434" s="341"/>
      <c r="AQ434" s="340" t="s">
        <v>567</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567</v>
      </c>
      <c r="AF435" s="207"/>
      <c r="AG435" s="207"/>
      <c r="AH435" s="341"/>
      <c r="AI435" s="340" t="s">
        <v>567</v>
      </c>
      <c r="AJ435" s="207"/>
      <c r="AK435" s="207"/>
      <c r="AL435" s="207"/>
      <c r="AM435" s="340" t="s">
        <v>564</v>
      </c>
      <c r="AN435" s="207"/>
      <c r="AO435" s="207"/>
      <c r="AP435" s="341"/>
      <c r="AQ435" s="340" t="s">
        <v>567</v>
      </c>
      <c r="AR435" s="207"/>
      <c r="AS435" s="207"/>
      <c r="AT435" s="341"/>
      <c r="AU435" s="207" t="s">
        <v>567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t="s">
        <v>564</v>
      </c>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t="s">
        <v>564</v>
      </c>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t="s">
        <v>564</v>
      </c>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569</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7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569</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569</v>
      </c>
      <c r="AE704" s="783"/>
      <c r="AF704" s="783"/>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38.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569</v>
      </c>
      <c r="AE705" s="715"/>
      <c r="AF705" s="715"/>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8.25" customHeight="1" x14ac:dyDescent="0.15">
      <c r="A706" s="642"/>
      <c r="B706" s="643"/>
      <c r="C706" s="794"/>
      <c r="D706" s="795"/>
      <c r="E706" s="730" t="s">
        <v>499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8.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4.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569</v>
      </c>
      <c r="AE708" s="605"/>
      <c r="AF708" s="605"/>
      <c r="AG708" s="742" t="s">
        <v>612</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633</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569</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633</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633</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569</v>
      </c>
      <c r="AE714" s="808"/>
      <c r="AF714" s="809"/>
      <c r="AG714" s="736" t="s">
        <v>613</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569</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633</v>
      </c>
      <c r="AE716" s="627"/>
      <c r="AF716" s="627"/>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2.5" customHeight="1" thickBot="1" x14ac:dyDescent="0.2">
      <c r="A731" s="799" t="s">
        <v>256</v>
      </c>
      <c r="B731" s="800"/>
      <c r="C731" s="800"/>
      <c r="D731" s="800"/>
      <c r="E731" s="801"/>
      <c r="F731" s="729" t="s">
        <v>675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676</v>
      </c>
      <c r="B733" s="674"/>
      <c r="C733" s="674"/>
      <c r="D733" s="674"/>
      <c r="E733" s="675"/>
      <c r="F733" s="637" t="s">
        <v>677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542</v>
      </c>
      <c r="B737" s="210"/>
      <c r="C737" s="210"/>
      <c r="D737" s="211"/>
      <c r="E737" s="990" t="s">
        <v>617</v>
      </c>
      <c r="F737" s="990"/>
      <c r="G737" s="990"/>
      <c r="H737" s="990"/>
      <c r="I737" s="990"/>
      <c r="J737" s="990"/>
      <c r="K737" s="990"/>
      <c r="L737" s="990"/>
      <c r="M737" s="990"/>
      <c r="N737" s="365" t="s">
        <v>535</v>
      </c>
      <c r="O737" s="365"/>
      <c r="P737" s="365"/>
      <c r="Q737" s="365"/>
      <c r="R737" s="990" t="s">
        <v>618</v>
      </c>
      <c r="S737" s="990"/>
      <c r="T737" s="990"/>
      <c r="U737" s="990"/>
      <c r="V737" s="990"/>
      <c r="W737" s="990"/>
      <c r="X737" s="990"/>
      <c r="Y737" s="990"/>
      <c r="Z737" s="990"/>
      <c r="AA737" s="365" t="s">
        <v>534</v>
      </c>
      <c r="AB737" s="365"/>
      <c r="AC737" s="365"/>
      <c r="AD737" s="365"/>
      <c r="AE737" s="990" t="s">
        <v>619</v>
      </c>
      <c r="AF737" s="990"/>
      <c r="AG737" s="990"/>
      <c r="AH737" s="990"/>
      <c r="AI737" s="990"/>
      <c r="AJ737" s="990"/>
      <c r="AK737" s="990"/>
      <c r="AL737" s="990"/>
      <c r="AM737" s="990"/>
      <c r="AN737" s="365" t="s">
        <v>533</v>
      </c>
      <c r="AO737" s="365"/>
      <c r="AP737" s="365"/>
      <c r="AQ737" s="365"/>
      <c r="AR737" s="982" t="s">
        <v>620</v>
      </c>
      <c r="AS737" s="983"/>
      <c r="AT737" s="983"/>
      <c r="AU737" s="983"/>
      <c r="AV737" s="983"/>
      <c r="AW737" s="983"/>
      <c r="AX737" s="984"/>
      <c r="AY737" s="89"/>
      <c r="AZ737" s="89"/>
    </row>
    <row r="738" spans="1:52" ht="24.75" customHeight="1" x14ac:dyDescent="0.15">
      <c r="A738" s="991" t="s">
        <v>532</v>
      </c>
      <c r="B738" s="210"/>
      <c r="C738" s="210"/>
      <c r="D738" s="211"/>
      <c r="E738" s="990" t="s">
        <v>621</v>
      </c>
      <c r="F738" s="990"/>
      <c r="G738" s="990"/>
      <c r="H738" s="990"/>
      <c r="I738" s="990"/>
      <c r="J738" s="990"/>
      <c r="K738" s="990"/>
      <c r="L738" s="990"/>
      <c r="M738" s="990"/>
      <c r="N738" s="365" t="s">
        <v>531</v>
      </c>
      <c r="O738" s="365"/>
      <c r="P738" s="365"/>
      <c r="Q738" s="365"/>
      <c r="R738" s="990" t="s">
        <v>622</v>
      </c>
      <c r="S738" s="990"/>
      <c r="T738" s="990"/>
      <c r="U738" s="990"/>
      <c r="V738" s="990"/>
      <c r="W738" s="990"/>
      <c r="X738" s="990"/>
      <c r="Y738" s="990"/>
      <c r="Z738" s="990"/>
      <c r="AA738" s="365" t="s">
        <v>530</v>
      </c>
      <c r="AB738" s="365"/>
      <c r="AC738" s="365"/>
      <c r="AD738" s="365"/>
      <c r="AE738" s="990" t="s">
        <v>623</v>
      </c>
      <c r="AF738" s="990"/>
      <c r="AG738" s="990"/>
      <c r="AH738" s="990"/>
      <c r="AI738" s="990"/>
      <c r="AJ738" s="990"/>
      <c r="AK738" s="990"/>
      <c r="AL738" s="990"/>
      <c r="AM738" s="990"/>
      <c r="AN738" s="365" t="s">
        <v>526</v>
      </c>
      <c r="AO738" s="365"/>
      <c r="AP738" s="365"/>
      <c r="AQ738" s="365"/>
      <c r="AR738" s="982">
        <v>365</v>
      </c>
      <c r="AS738" s="983"/>
      <c r="AT738" s="983"/>
      <c r="AU738" s="983"/>
      <c r="AV738" s="983"/>
      <c r="AW738" s="983"/>
      <c r="AX738" s="984"/>
    </row>
    <row r="739" spans="1:52" ht="24.75" customHeight="1" thickBot="1" x14ac:dyDescent="0.2">
      <c r="A739" s="992" t="s">
        <v>522</v>
      </c>
      <c r="B739" s="993"/>
      <c r="C739" s="993"/>
      <c r="D739" s="994"/>
      <c r="E739" s="995" t="s">
        <v>624</v>
      </c>
      <c r="F739" s="985"/>
      <c r="G739" s="985"/>
      <c r="H739" s="93" t="str">
        <f>IF(E739="", "", "(")</f>
        <v>(</v>
      </c>
      <c r="I739" s="985"/>
      <c r="J739" s="985"/>
      <c r="K739" s="93" t="str">
        <f>IF(OR(I739="　", I739=""), "", "-")</f>
        <v/>
      </c>
      <c r="L739" s="986">
        <v>366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502</v>
      </c>
      <c r="B740" s="615"/>
      <c r="C740" s="615"/>
      <c r="D740" s="615"/>
      <c r="E740" s="615"/>
      <c r="F740" s="616"/>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504</v>
      </c>
      <c r="B779" s="629"/>
      <c r="C779" s="629"/>
      <c r="D779" s="629"/>
      <c r="E779" s="629"/>
      <c r="F779" s="630"/>
      <c r="G779" s="595" t="s">
        <v>655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637</v>
      </c>
      <c r="H781" s="671"/>
      <c r="I781" s="671"/>
      <c r="J781" s="671"/>
      <c r="K781" s="672"/>
      <c r="L781" s="664" t="s">
        <v>639</v>
      </c>
      <c r="M781" s="665"/>
      <c r="N781" s="665"/>
      <c r="O781" s="665"/>
      <c r="P781" s="665"/>
      <c r="Q781" s="665"/>
      <c r="R781" s="665"/>
      <c r="S781" s="665"/>
      <c r="T781" s="665"/>
      <c r="U781" s="665"/>
      <c r="V781" s="665"/>
      <c r="W781" s="665"/>
      <c r="X781" s="666"/>
      <c r="Y781" s="388">
        <v>1.9</v>
      </c>
      <c r="Z781" s="389"/>
      <c r="AA781" s="389"/>
      <c r="AB781" s="805"/>
      <c r="AC781" s="670" t="s">
        <v>652</v>
      </c>
      <c r="AD781" s="671"/>
      <c r="AE781" s="671"/>
      <c r="AF781" s="671"/>
      <c r="AG781" s="672"/>
      <c r="AH781" s="664" t="s">
        <v>654</v>
      </c>
      <c r="AI781" s="665"/>
      <c r="AJ781" s="665"/>
      <c r="AK781" s="665"/>
      <c r="AL781" s="665"/>
      <c r="AM781" s="665"/>
      <c r="AN781" s="665"/>
      <c r="AO781" s="665"/>
      <c r="AP781" s="665"/>
      <c r="AQ781" s="665"/>
      <c r="AR781" s="665"/>
      <c r="AS781" s="665"/>
      <c r="AT781" s="666"/>
      <c r="AU781" s="388">
        <v>0.6</v>
      </c>
      <c r="AV781" s="389"/>
      <c r="AW781" s="389"/>
      <c r="AX781" s="390"/>
    </row>
    <row r="782" spans="1:50" ht="24.75" customHeight="1" x14ac:dyDescent="0.15">
      <c r="A782" s="631"/>
      <c r="B782" s="632"/>
      <c r="C782" s="632"/>
      <c r="D782" s="632"/>
      <c r="E782" s="632"/>
      <c r="F782" s="633"/>
      <c r="G782" s="606" t="s">
        <v>638</v>
      </c>
      <c r="H782" s="607"/>
      <c r="I782" s="607"/>
      <c r="J782" s="607"/>
      <c r="K782" s="608"/>
      <c r="L782" s="598" t="s">
        <v>643</v>
      </c>
      <c r="M782" s="599"/>
      <c r="N782" s="599"/>
      <c r="O782" s="599"/>
      <c r="P782" s="599"/>
      <c r="Q782" s="599"/>
      <c r="R782" s="599"/>
      <c r="S782" s="599"/>
      <c r="T782" s="599"/>
      <c r="U782" s="599"/>
      <c r="V782" s="599"/>
      <c r="W782" s="599"/>
      <c r="X782" s="600"/>
      <c r="Y782" s="601">
        <v>0.1</v>
      </c>
      <c r="Z782" s="602"/>
      <c r="AA782" s="602"/>
      <c r="AB782" s="612"/>
      <c r="AC782" s="606" t="s">
        <v>653</v>
      </c>
      <c r="AD782" s="607"/>
      <c r="AE782" s="607"/>
      <c r="AF782" s="607"/>
      <c r="AG782" s="608"/>
      <c r="AH782" s="598" t="s">
        <v>640</v>
      </c>
      <c r="AI782" s="599"/>
      <c r="AJ782" s="599"/>
      <c r="AK782" s="599"/>
      <c r="AL782" s="599"/>
      <c r="AM782" s="599"/>
      <c r="AN782" s="599"/>
      <c r="AO782" s="599"/>
      <c r="AP782" s="599"/>
      <c r="AQ782" s="599"/>
      <c r="AR782" s="599"/>
      <c r="AS782" s="599"/>
      <c r="AT782" s="600"/>
      <c r="AU782" s="601">
        <v>0.1</v>
      </c>
      <c r="AV782" s="602"/>
      <c r="AW782" s="602"/>
      <c r="AX782" s="603"/>
    </row>
    <row r="783" spans="1:50" ht="24.75" customHeight="1" x14ac:dyDescent="0.15">
      <c r="A783" s="631"/>
      <c r="B783" s="632"/>
      <c r="C783" s="632"/>
      <c r="D783" s="632"/>
      <c r="E783" s="632"/>
      <c r="F783" s="633"/>
      <c r="G783" s="606" t="s">
        <v>196</v>
      </c>
      <c r="H783" s="607"/>
      <c r="I783" s="607"/>
      <c r="J783" s="607"/>
      <c r="K783" s="608"/>
      <c r="L783" s="598" t="s">
        <v>640</v>
      </c>
      <c r="M783" s="599"/>
      <c r="N783" s="599"/>
      <c r="O783" s="599"/>
      <c r="P783" s="599"/>
      <c r="Q783" s="599"/>
      <c r="R783" s="599"/>
      <c r="S783" s="599"/>
      <c r="T783" s="599"/>
      <c r="U783" s="599"/>
      <c r="V783" s="599"/>
      <c r="W783" s="599"/>
      <c r="X783" s="600"/>
      <c r="Y783" s="601">
        <v>0.2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2.2000000000000002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0.7</v>
      </c>
      <c r="AV791" s="832"/>
      <c r="AW791" s="832"/>
      <c r="AX791" s="834"/>
    </row>
    <row r="792" spans="1:50" ht="24.75" customHeight="1" x14ac:dyDescent="0.15">
      <c r="A792" s="631"/>
      <c r="B792" s="632"/>
      <c r="C792" s="632"/>
      <c r="D792" s="632"/>
      <c r="E792" s="632"/>
      <c r="F792" s="633"/>
      <c r="G792" s="595" t="s">
        <v>656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54" customHeight="1" x14ac:dyDescent="0.15">
      <c r="A794" s="631"/>
      <c r="B794" s="632"/>
      <c r="C794" s="632"/>
      <c r="D794" s="632"/>
      <c r="E794" s="632"/>
      <c r="F794" s="633"/>
      <c r="G794" s="670" t="s">
        <v>641</v>
      </c>
      <c r="H794" s="671"/>
      <c r="I794" s="671"/>
      <c r="J794" s="671"/>
      <c r="K794" s="672"/>
      <c r="L794" s="664" t="s">
        <v>642</v>
      </c>
      <c r="M794" s="665"/>
      <c r="N794" s="665"/>
      <c r="O794" s="665"/>
      <c r="P794" s="665"/>
      <c r="Q794" s="665"/>
      <c r="R794" s="665"/>
      <c r="S794" s="665"/>
      <c r="T794" s="665"/>
      <c r="U794" s="665"/>
      <c r="V794" s="665"/>
      <c r="W794" s="665"/>
      <c r="X794" s="666"/>
      <c r="Y794" s="388">
        <v>7</v>
      </c>
      <c r="Z794" s="389"/>
      <c r="AA794" s="389"/>
      <c r="AB794" s="805"/>
      <c r="AC794" s="670" t="s">
        <v>659</v>
      </c>
      <c r="AD794" s="671"/>
      <c r="AE794" s="671"/>
      <c r="AF794" s="671"/>
      <c r="AG794" s="672"/>
      <c r="AH794" s="664" t="s">
        <v>662</v>
      </c>
      <c r="AI794" s="665"/>
      <c r="AJ794" s="665"/>
      <c r="AK794" s="665"/>
      <c r="AL794" s="665"/>
      <c r="AM794" s="665"/>
      <c r="AN794" s="665"/>
      <c r="AO794" s="665"/>
      <c r="AP794" s="665"/>
      <c r="AQ794" s="665"/>
      <c r="AR794" s="665"/>
      <c r="AS794" s="665"/>
      <c r="AT794" s="666"/>
      <c r="AU794" s="388">
        <v>5.5</v>
      </c>
      <c r="AV794" s="389"/>
      <c r="AW794" s="389"/>
      <c r="AX794" s="390"/>
    </row>
    <row r="795" spans="1:50" ht="24.75" customHeight="1" x14ac:dyDescent="0.15">
      <c r="A795" s="631"/>
      <c r="B795" s="632"/>
      <c r="C795" s="632"/>
      <c r="D795" s="632"/>
      <c r="E795" s="632"/>
      <c r="F795" s="633"/>
      <c r="G795" s="606" t="s">
        <v>196</v>
      </c>
      <c r="H795" s="607"/>
      <c r="I795" s="607"/>
      <c r="J795" s="607"/>
      <c r="K795" s="608"/>
      <c r="L795" s="598" t="s">
        <v>640</v>
      </c>
      <c r="M795" s="599"/>
      <c r="N795" s="599"/>
      <c r="O795" s="599"/>
      <c r="P795" s="599"/>
      <c r="Q795" s="599"/>
      <c r="R795" s="599"/>
      <c r="S795" s="599"/>
      <c r="T795" s="599"/>
      <c r="U795" s="599"/>
      <c r="V795" s="599"/>
      <c r="W795" s="599"/>
      <c r="X795" s="600"/>
      <c r="Y795" s="601">
        <v>0.5</v>
      </c>
      <c r="Z795" s="602"/>
      <c r="AA795" s="602"/>
      <c r="AB795" s="612"/>
      <c r="AC795" s="606" t="s">
        <v>660</v>
      </c>
      <c r="AD795" s="607"/>
      <c r="AE795" s="607"/>
      <c r="AF795" s="607"/>
      <c r="AG795" s="608"/>
      <c r="AH795" s="598" t="s">
        <v>665</v>
      </c>
      <c r="AI795" s="599"/>
      <c r="AJ795" s="599"/>
      <c r="AK795" s="599"/>
      <c r="AL795" s="599"/>
      <c r="AM795" s="599"/>
      <c r="AN795" s="599"/>
      <c r="AO795" s="599"/>
      <c r="AP795" s="599"/>
      <c r="AQ795" s="599"/>
      <c r="AR795" s="599"/>
      <c r="AS795" s="599"/>
      <c r="AT795" s="600"/>
      <c r="AU795" s="601">
        <v>0.8</v>
      </c>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661</v>
      </c>
      <c r="AD796" s="607"/>
      <c r="AE796" s="607"/>
      <c r="AF796" s="607"/>
      <c r="AG796" s="608"/>
      <c r="AH796" s="598" t="s">
        <v>664</v>
      </c>
      <c r="AI796" s="599"/>
      <c r="AJ796" s="599"/>
      <c r="AK796" s="599"/>
      <c r="AL796" s="599"/>
      <c r="AM796" s="599"/>
      <c r="AN796" s="599"/>
      <c r="AO796" s="599"/>
      <c r="AP796" s="599"/>
      <c r="AQ796" s="599"/>
      <c r="AR796" s="599"/>
      <c r="AS796" s="599"/>
      <c r="AT796" s="600"/>
      <c r="AU796" s="601">
        <v>1.2</v>
      </c>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7.5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7.5</v>
      </c>
      <c r="AV804" s="832"/>
      <c r="AW804" s="832"/>
      <c r="AX804" s="834"/>
    </row>
    <row r="805" spans="1:50" ht="24.75" customHeight="1" x14ac:dyDescent="0.15">
      <c r="A805" s="631"/>
      <c r="B805" s="632"/>
      <c r="C805" s="632"/>
      <c r="D805" s="632"/>
      <c r="E805" s="632"/>
      <c r="F805" s="633"/>
      <c r="G805" s="595" t="s">
        <v>666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659</v>
      </c>
      <c r="H807" s="671"/>
      <c r="I807" s="671"/>
      <c r="J807" s="671"/>
      <c r="K807" s="672"/>
      <c r="L807" s="664" t="s">
        <v>662</v>
      </c>
      <c r="M807" s="665"/>
      <c r="N807" s="665"/>
      <c r="O807" s="665"/>
      <c r="P807" s="665"/>
      <c r="Q807" s="665"/>
      <c r="R807" s="665"/>
      <c r="S807" s="665"/>
      <c r="T807" s="665"/>
      <c r="U807" s="665"/>
      <c r="V807" s="665"/>
      <c r="W807" s="665"/>
      <c r="X807" s="666"/>
      <c r="Y807" s="388">
        <v>7</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15">
      <c r="A808" s="631"/>
      <c r="B808" s="632"/>
      <c r="C808" s="632"/>
      <c r="D808" s="632"/>
      <c r="E808" s="632"/>
      <c r="F808" s="633"/>
      <c r="G808" s="606" t="s">
        <v>660</v>
      </c>
      <c r="H808" s="607"/>
      <c r="I808" s="607"/>
      <c r="J808" s="607"/>
      <c r="K808" s="608"/>
      <c r="L808" s="598" t="s">
        <v>663</v>
      </c>
      <c r="M808" s="599"/>
      <c r="N808" s="599"/>
      <c r="O808" s="599"/>
      <c r="P808" s="599"/>
      <c r="Q808" s="599"/>
      <c r="R808" s="599"/>
      <c r="S808" s="599"/>
      <c r="T808" s="599"/>
      <c r="U808" s="599"/>
      <c r="V808" s="599"/>
      <c r="W808" s="599"/>
      <c r="X808" s="600"/>
      <c r="Y808" s="601">
        <v>0.6</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661</v>
      </c>
      <c r="H809" s="607"/>
      <c r="I809" s="607"/>
      <c r="J809" s="607"/>
      <c r="K809" s="608"/>
      <c r="L809" s="598" t="s">
        <v>664</v>
      </c>
      <c r="M809" s="599"/>
      <c r="N809" s="599"/>
      <c r="O809" s="599"/>
      <c r="P809" s="599"/>
      <c r="Q809" s="599"/>
      <c r="R809" s="599"/>
      <c r="S809" s="599"/>
      <c r="T809" s="599"/>
      <c r="U809" s="599"/>
      <c r="V809" s="599"/>
      <c r="W809" s="599"/>
      <c r="X809" s="600"/>
      <c r="Y809" s="601">
        <v>1.4</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648</v>
      </c>
      <c r="D837" s="347"/>
      <c r="E837" s="347"/>
      <c r="F837" s="347"/>
      <c r="G837" s="347"/>
      <c r="H837" s="347"/>
      <c r="I837" s="347"/>
      <c r="J837" s="348" t="s">
        <v>646</v>
      </c>
      <c r="K837" s="349"/>
      <c r="L837" s="349"/>
      <c r="M837" s="349"/>
      <c r="N837" s="349"/>
      <c r="O837" s="349"/>
      <c r="P837" s="362" t="s">
        <v>649</v>
      </c>
      <c r="Q837" s="350"/>
      <c r="R837" s="350"/>
      <c r="S837" s="350"/>
      <c r="T837" s="350"/>
      <c r="U837" s="350"/>
      <c r="V837" s="350"/>
      <c r="W837" s="350"/>
      <c r="X837" s="350"/>
      <c r="Y837" s="351">
        <v>2.2000000000000002</v>
      </c>
      <c r="Z837" s="352"/>
      <c r="AA837" s="352"/>
      <c r="AB837" s="353"/>
      <c r="AC837" s="363" t="s">
        <v>495</v>
      </c>
      <c r="AD837" s="371"/>
      <c r="AE837" s="371"/>
      <c r="AF837" s="371"/>
      <c r="AG837" s="371"/>
      <c r="AH837" s="372" t="s">
        <v>678</v>
      </c>
      <c r="AI837" s="373"/>
      <c r="AJ837" s="373"/>
      <c r="AK837" s="373"/>
      <c r="AL837" s="357" t="s">
        <v>678</v>
      </c>
      <c r="AM837" s="358"/>
      <c r="AN837" s="358"/>
      <c r="AO837" s="359"/>
      <c r="AP837" s="360" t="s">
        <v>646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651</v>
      </c>
      <c r="D870" s="347"/>
      <c r="E870" s="347"/>
      <c r="F870" s="347"/>
      <c r="G870" s="347"/>
      <c r="H870" s="347"/>
      <c r="I870" s="347"/>
      <c r="J870" s="348">
        <v>5250003001890</v>
      </c>
      <c r="K870" s="349"/>
      <c r="L870" s="349"/>
      <c r="M870" s="349"/>
      <c r="N870" s="349"/>
      <c r="O870" s="349"/>
      <c r="P870" s="362" t="s">
        <v>650</v>
      </c>
      <c r="Q870" s="350"/>
      <c r="R870" s="350"/>
      <c r="S870" s="350"/>
      <c r="T870" s="350"/>
      <c r="U870" s="350"/>
      <c r="V870" s="350"/>
      <c r="W870" s="350"/>
      <c r="X870" s="350"/>
      <c r="Y870" s="351">
        <v>0.7</v>
      </c>
      <c r="Z870" s="352"/>
      <c r="AA870" s="352"/>
      <c r="AB870" s="353"/>
      <c r="AC870" s="363" t="s">
        <v>496</v>
      </c>
      <c r="AD870" s="371"/>
      <c r="AE870" s="371"/>
      <c r="AF870" s="371"/>
      <c r="AG870" s="371"/>
      <c r="AH870" s="372" t="s">
        <v>678</v>
      </c>
      <c r="AI870" s="373"/>
      <c r="AJ870" s="373"/>
      <c r="AK870" s="373"/>
      <c r="AL870" s="357" t="s">
        <v>678</v>
      </c>
      <c r="AM870" s="358"/>
      <c r="AN870" s="358"/>
      <c r="AO870" s="359"/>
      <c r="AP870" s="360" t="s">
        <v>646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644</v>
      </c>
      <c r="D903" s="347"/>
      <c r="E903" s="347"/>
      <c r="F903" s="347"/>
      <c r="G903" s="347"/>
      <c r="H903" s="347"/>
      <c r="I903" s="347"/>
      <c r="J903" s="348">
        <v>9130001035610</v>
      </c>
      <c r="K903" s="349"/>
      <c r="L903" s="349"/>
      <c r="M903" s="349"/>
      <c r="N903" s="349"/>
      <c r="O903" s="349"/>
      <c r="P903" s="362" t="s">
        <v>645</v>
      </c>
      <c r="Q903" s="350"/>
      <c r="R903" s="350"/>
      <c r="S903" s="350"/>
      <c r="T903" s="350"/>
      <c r="U903" s="350"/>
      <c r="V903" s="350"/>
      <c r="W903" s="350"/>
      <c r="X903" s="350"/>
      <c r="Y903" s="351">
        <v>7.5</v>
      </c>
      <c r="Z903" s="352"/>
      <c r="AA903" s="352"/>
      <c r="AB903" s="353"/>
      <c r="AC903" s="363" t="s">
        <v>495</v>
      </c>
      <c r="AD903" s="371"/>
      <c r="AE903" s="371"/>
      <c r="AF903" s="371"/>
      <c r="AG903" s="371"/>
      <c r="AH903" s="372" t="s">
        <v>678</v>
      </c>
      <c r="AI903" s="373"/>
      <c r="AJ903" s="373"/>
      <c r="AK903" s="373"/>
      <c r="AL903" s="357" t="s">
        <v>678</v>
      </c>
      <c r="AM903" s="358"/>
      <c r="AN903" s="358"/>
      <c r="AO903" s="359"/>
      <c r="AP903" s="360" t="s">
        <v>647</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667</v>
      </c>
      <c r="D936" s="347"/>
      <c r="E936" s="347"/>
      <c r="F936" s="347"/>
      <c r="G936" s="347"/>
      <c r="H936" s="347"/>
      <c r="I936" s="347"/>
      <c r="J936" s="348">
        <v>1130002033620</v>
      </c>
      <c r="K936" s="349"/>
      <c r="L936" s="349"/>
      <c r="M936" s="349"/>
      <c r="N936" s="349"/>
      <c r="O936" s="349"/>
      <c r="P936" s="362" t="s">
        <v>668</v>
      </c>
      <c r="Q936" s="350"/>
      <c r="R936" s="350"/>
      <c r="S936" s="350"/>
      <c r="T936" s="350"/>
      <c r="U936" s="350"/>
      <c r="V936" s="350"/>
      <c r="W936" s="350"/>
      <c r="X936" s="350"/>
      <c r="Y936" s="351">
        <v>7.5</v>
      </c>
      <c r="Z936" s="352"/>
      <c r="AA936" s="352"/>
      <c r="AB936" s="353"/>
      <c r="AC936" s="363" t="s">
        <v>495</v>
      </c>
      <c r="AD936" s="371"/>
      <c r="AE936" s="371"/>
      <c r="AF936" s="371"/>
      <c r="AG936" s="371"/>
      <c r="AH936" s="372" t="s">
        <v>678</v>
      </c>
      <c r="AI936" s="373"/>
      <c r="AJ936" s="373"/>
      <c r="AK936" s="373"/>
      <c r="AL936" s="357" t="s">
        <v>678</v>
      </c>
      <c r="AM936" s="358"/>
      <c r="AN936" s="358"/>
      <c r="AO936" s="359"/>
      <c r="AP936" s="360" t="s">
        <v>669</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670</v>
      </c>
      <c r="D969" s="347"/>
      <c r="E969" s="347"/>
      <c r="F969" s="347"/>
      <c r="G969" s="347"/>
      <c r="H969" s="347"/>
      <c r="I969" s="347"/>
      <c r="J969" s="348">
        <v>1130005002853</v>
      </c>
      <c r="K969" s="349"/>
      <c r="L969" s="349"/>
      <c r="M969" s="349"/>
      <c r="N969" s="349"/>
      <c r="O969" s="349"/>
      <c r="P969" s="362" t="s">
        <v>671</v>
      </c>
      <c r="Q969" s="350"/>
      <c r="R969" s="350"/>
      <c r="S969" s="350"/>
      <c r="T969" s="350"/>
      <c r="U969" s="350"/>
      <c r="V969" s="350"/>
      <c r="W969" s="350"/>
      <c r="X969" s="350"/>
      <c r="Y969" s="351">
        <v>9</v>
      </c>
      <c r="Z969" s="352"/>
      <c r="AA969" s="352"/>
      <c r="AB969" s="353"/>
      <c r="AC969" s="363" t="s">
        <v>495</v>
      </c>
      <c r="AD969" s="371"/>
      <c r="AE969" s="371"/>
      <c r="AF969" s="371"/>
      <c r="AG969" s="371"/>
      <c r="AH969" s="372" t="s">
        <v>678</v>
      </c>
      <c r="AI969" s="373"/>
      <c r="AJ969" s="373"/>
      <c r="AK969" s="373"/>
      <c r="AL969" s="357" t="s">
        <v>678</v>
      </c>
      <c r="AM969" s="358"/>
      <c r="AN969" s="358"/>
      <c r="AO969" s="359"/>
      <c r="AP969" s="360" t="s">
        <v>669</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566</v>
      </c>
      <c r="K1102" s="349"/>
      <c r="L1102" s="349"/>
      <c r="M1102" s="349"/>
      <c r="N1102" s="349"/>
      <c r="O1102" s="349"/>
      <c r="P1102" s="362" t="s">
        <v>565</v>
      </c>
      <c r="Q1102" s="350"/>
      <c r="R1102" s="350"/>
      <c r="S1102" s="350"/>
      <c r="T1102" s="350"/>
      <c r="U1102" s="350"/>
      <c r="V1102" s="350"/>
      <c r="W1102" s="350"/>
      <c r="X1102" s="350"/>
      <c r="Y1102" s="351" t="s">
        <v>567</v>
      </c>
      <c r="Z1102" s="352"/>
      <c r="AA1102" s="352"/>
      <c r="AB1102" s="353"/>
      <c r="AC1102" s="354"/>
      <c r="AD1102" s="354"/>
      <c r="AE1102" s="354"/>
      <c r="AF1102" s="354"/>
      <c r="AG1102" s="354"/>
      <c r="AH1102" s="355" t="s">
        <v>566</v>
      </c>
      <c r="AI1102" s="356"/>
      <c r="AJ1102" s="356"/>
      <c r="AK1102" s="356"/>
      <c r="AL1102" s="357" t="s">
        <v>568</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23">
      <formula>IF(RIGHT(TEXT(P14,"0.#"),1)=".",FALSE,TRUE)</formula>
    </cfRule>
    <cfRule type="expression" dxfId="2812" priority="14024">
      <formula>IF(RIGHT(TEXT(P14,"0.#"),1)=".",TRUE,FALSE)</formula>
    </cfRule>
  </conditionalFormatting>
  <conditionalFormatting sqref="AE32">
    <cfRule type="expression" dxfId="2811" priority="14013">
      <formula>IF(RIGHT(TEXT(AE32,"0.#"),1)=".",FALSE,TRUE)</formula>
    </cfRule>
    <cfRule type="expression" dxfId="2810" priority="14014">
      <formula>IF(RIGHT(TEXT(AE32,"0.#"),1)=".",TRUE,FALSE)</formula>
    </cfRule>
  </conditionalFormatting>
  <conditionalFormatting sqref="P18:AX18">
    <cfRule type="expression" dxfId="2809" priority="13899">
      <formula>IF(RIGHT(TEXT(P18,"0.#"),1)=".",FALSE,TRUE)</formula>
    </cfRule>
    <cfRule type="expression" dxfId="2808" priority="13900">
      <formula>IF(RIGHT(TEXT(P18,"0.#"),1)=".",TRUE,FALSE)</formula>
    </cfRule>
  </conditionalFormatting>
  <conditionalFormatting sqref="Y782">
    <cfRule type="expression" dxfId="2807" priority="13895">
      <formula>IF(RIGHT(TEXT(Y782,"0.#"),1)=".",FALSE,TRUE)</formula>
    </cfRule>
    <cfRule type="expression" dxfId="2806" priority="13896">
      <formula>IF(RIGHT(TEXT(Y782,"0.#"),1)=".",TRUE,FALSE)</formula>
    </cfRule>
  </conditionalFormatting>
  <conditionalFormatting sqref="Y791">
    <cfRule type="expression" dxfId="2805" priority="13891">
      <formula>IF(RIGHT(TEXT(Y791,"0.#"),1)=".",FALSE,TRUE)</formula>
    </cfRule>
    <cfRule type="expression" dxfId="2804" priority="13892">
      <formula>IF(RIGHT(TEXT(Y791,"0.#"),1)=".",TRUE,FALSE)</formula>
    </cfRule>
  </conditionalFormatting>
  <conditionalFormatting sqref="Y822:Y829 Y820 Y809:Y816 Y807 Y796:Y803 Y794">
    <cfRule type="expression" dxfId="2803" priority="13673">
      <formula>IF(RIGHT(TEXT(Y794,"0.#"),1)=".",FALSE,TRUE)</formula>
    </cfRule>
    <cfRule type="expression" dxfId="2802" priority="13674">
      <formula>IF(RIGHT(TEXT(Y794,"0.#"),1)=".",TRUE,FALSE)</formula>
    </cfRule>
  </conditionalFormatting>
  <conditionalFormatting sqref="P13:AX13 AR15:AX15 P15:AQ17">
    <cfRule type="expression" dxfId="2801" priority="13721">
      <formula>IF(RIGHT(TEXT(P13,"0.#"),1)=".",FALSE,TRUE)</formula>
    </cfRule>
    <cfRule type="expression" dxfId="2800" priority="13722">
      <formula>IF(RIGHT(TEXT(P13,"0.#"),1)=".",TRUE,FALSE)</formula>
    </cfRule>
  </conditionalFormatting>
  <conditionalFormatting sqref="P19:AJ19">
    <cfRule type="expression" dxfId="2799" priority="13719">
      <formula>IF(RIGHT(TEXT(P19,"0.#"),1)=".",FALSE,TRUE)</formula>
    </cfRule>
    <cfRule type="expression" dxfId="2798" priority="13720">
      <formula>IF(RIGHT(TEXT(P19,"0.#"),1)=".",TRUE,FALSE)</formula>
    </cfRule>
  </conditionalFormatting>
  <conditionalFormatting sqref="AE101 AQ101">
    <cfRule type="expression" dxfId="2797" priority="13711">
      <formula>IF(RIGHT(TEXT(AE101,"0.#"),1)=".",FALSE,TRUE)</formula>
    </cfRule>
    <cfRule type="expression" dxfId="2796" priority="13712">
      <formula>IF(RIGHT(TEXT(AE101,"0.#"),1)=".",TRUE,FALSE)</formula>
    </cfRule>
  </conditionalFormatting>
  <conditionalFormatting sqref="Y783:Y790 Y781">
    <cfRule type="expression" dxfId="2795" priority="13697">
      <formula>IF(RIGHT(TEXT(Y781,"0.#"),1)=".",FALSE,TRUE)</formula>
    </cfRule>
    <cfRule type="expression" dxfId="2794" priority="13698">
      <formula>IF(RIGHT(TEXT(Y781,"0.#"),1)=".",TRUE,FALSE)</formula>
    </cfRule>
  </conditionalFormatting>
  <conditionalFormatting sqref="AU782">
    <cfRule type="expression" dxfId="2793" priority="13695">
      <formula>IF(RIGHT(TEXT(AU782,"0.#"),1)=".",FALSE,TRUE)</formula>
    </cfRule>
    <cfRule type="expression" dxfId="2792" priority="13696">
      <formula>IF(RIGHT(TEXT(AU782,"0.#"),1)=".",TRUE,FALSE)</formula>
    </cfRule>
  </conditionalFormatting>
  <conditionalFormatting sqref="AU791">
    <cfRule type="expression" dxfId="2791" priority="13693">
      <formula>IF(RIGHT(TEXT(AU791,"0.#"),1)=".",FALSE,TRUE)</formula>
    </cfRule>
    <cfRule type="expression" dxfId="2790" priority="13694">
      <formula>IF(RIGHT(TEXT(AU791,"0.#"),1)=".",TRUE,FALSE)</formula>
    </cfRule>
  </conditionalFormatting>
  <conditionalFormatting sqref="AU783:AU790 AU781">
    <cfRule type="expression" dxfId="2789" priority="13691">
      <formula>IF(RIGHT(TEXT(AU781,"0.#"),1)=".",FALSE,TRUE)</formula>
    </cfRule>
    <cfRule type="expression" dxfId="2788" priority="13692">
      <formula>IF(RIGHT(TEXT(AU781,"0.#"),1)=".",TRUE,FALSE)</formula>
    </cfRule>
  </conditionalFormatting>
  <conditionalFormatting sqref="Y821 Y808 Y795">
    <cfRule type="expression" dxfId="2787" priority="13677">
      <formula>IF(RIGHT(TEXT(Y795,"0.#"),1)=".",FALSE,TRUE)</formula>
    </cfRule>
    <cfRule type="expression" dxfId="2786" priority="13678">
      <formula>IF(RIGHT(TEXT(Y795,"0.#"),1)=".",TRUE,FALSE)</formula>
    </cfRule>
  </conditionalFormatting>
  <conditionalFormatting sqref="Y830 Y817 Y804">
    <cfRule type="expression" dxfId="2785" priority="13675">
      <formula>IF(RIGHT(TEXT(Y804,"0.#"),1)=".",FALSE,TRUE)</formula>
    </cfRule>
    <cfRule type="expression" dxfId="2784" priority="13676">
      <formula>IF(RIGHT(TEXT(Y804,"0.#"),1)=".",TRUE,FALSE)</formula>
    </cfRule>
  </conditionalFormatting>
  <conditionalFormatting sqref="AU821 AU808 AU795">
    <cfRule type="expression" dxfId="2783" priority="13671">
      <formula>IF(RIGHT(TEXT(AU795,"0.#"),1)=".",FALSE,TRUE)</formula>
    </cfRule>
    <cfRule type="expression" dxfId="2782" priority="13672">
      <formula>IF(RIGHT(TEXT(AU795,"0.#"),1)=".",TRUE,FALSE)</formula>
    </cfRule>
  </conditionalFormatting>
  <conditionalFormatting sqref="AU830 AU817 AU804">
    <cfRule type="expression" dxfId="2781" priority="13669">
      <formula>IF(RIGHT(TEXT(AU804,"0.#"),1)=".",FALSE,TRUE)</formula>
    </cfRule>
    <cfRule type="expression" dxfId="2780" priority="13670">
      <formula>IF(RIGHT(TEXT(AU804,"0.#"),1)=".",TRUE,FALSE)</formula>
    </cfRule>
  </conditionalFormatting>
  <conditionalFormatting sqref="AU822:AU829 AU820 AU809:AU816 AU807 AU796:AU803 AU794">
    <cfRule type="expression" dxfId="2779" priority="13667">
      <formula>IF(RIGHT(TEXT(AU794,"0.#"),1)=".",FALSE,TRUE)</formula>
    </cfRule>
    <cfRule type="expression" dxfId="2778" priority="13668">
      <formula>IF(RIGHT(TEXT(AU794,"0.#"),1)=".",TRUE,FALSE)</formula>
    </cfRule>
  </conditionalFormatting>
  <conditionalFormatting sqref="AM87">
    <cfRule type="expression" dxfId="2777" priority="13321">
      <formula>IF(RIGHT(TEXT(AM87,"0.#"),1)=".",FALSE,TRUE)</formula>
    </cfRule>
    <cfRule type="expression" dxfId="2776" priority="13322">
      <formula>IF(RIGHT(TEXT(AM87,"0.#"),1)=".",TRUE,FALSE)</formula>
    </cfRule>
  </conditionalFormatting>
  <conditionalFormatting sqref="AE55">
    <cfRule type="expression" dxfId="2775" priority="13389">
      <formula>IF(RIGHT(TEXT(AE55,"0.#"),1)=".",FALSE,TRUE)</formula>
    </cfRule>
    <cfRule type="expression" dxfId="2774" priority="13390">
      <formula>IF(RIGHT(TEXT(AE55,"0.#"),1)=".",TRUE,FALSE)</formula>
    </cfRule>
  </conditionalFormatting>
  <conditionalFormatting sqref="AI55">
    <cfRule type="expression" dxfId="2773" priority="13387">
      <formula>IF(RIGHT(TEXT(AI55,"0.#"),1)=".",FALSE,TRUE)</formula>
    </cfRule>
    <cfRule type="expression" dxfId="2772" priority="13388">
      <formula>IF(RIGHT(TEXT(AI55,"0.#"),1)=".",TRUE,FALSE)</formula>
    </cfRule>
  </conditionalFormatting>
  <conditionalFormatting sqref="AM34">
    <cfRule type="expression" dxfId="2771" priority="13467">
      <formula>IF(RIGHT(TEXT(AM34,"0.#"),1)=".",FALSE,TRUE)</formula>
    </cfRule>
    <cfRule type="expression" dxfId="2770" priority="13468">
      <formula>IF(RIGHT(TEXT(AM34,"0.#"),1)=".",TRUE,FALSE)</formula>
    </cfRule>
  </conditionalFormatting>
  <conditionalFormatting sqref="AE33">
    <cfRule type="expression" dxfId="2769" priority="13481">
      <formula>IF(RIGHT(TEXT(AE33,"0.#"),1)=".",FALSE,TRUE)</formula>
    </cfRule>
    <cfRule type="expression" dxfId="2768" priority="13482">
      <formula>IF(RIGHT(TEXT(AE33,"0.#"),1)=".",TRUE,FALSE)</formula>
    </cfRule>
  </conditionalFormatting>
  <conditionalFormatting sqref="AE34">
    <cfRule type="expression" dxfId="2767" priority="13479">
      <formula>IF(RIGHT(TEXT(AE34,"0.#"),1)=".",FALSE,TRUE)</formula>
    </cfRule>
    <cfRule type="expression" dxfId="2766" priority="13480">
      <formula>IF(RIGHT(TEXT(AE34,"0.#"),1)=".",TRUE,FALSE)</formula>
    </cfRule>
  </conditionalFormatting>
  <conditionalFormatting sqref="AI34">
    <cfRule type="expression" dxfId="2765" priority="13477">
      <formula>IF(RIGHT(TEXT(AI34,"0.#"),1)=".",FALSE,TRUE)</formula>
    </cfRule>
    <cfRule type="expression" dxfId="2764" priority="13478">
      <formula>IF(RIGHT(TEXT(AI34,"0.#"),1)=".",TRUE,FALSE)</formula>
    </cfRule>
  </conditionalFormatting>
  <conditionalFormatting sqref="AI33">
    <cfRule type="expression" dxfId="2763" priority="13475">
      <formula>IF(RIGHT(TEXT(AI33,"0.#"),1)=".",FALSE,TRUE)</formula>
    </cfRule>
    <cfRule type="expression" dxfId="2762" priority="13476">
      <formula>IF(RIGHT(TEXT(AI33,"0.#"),1)=".",TRUE,FALSE)</formula>
    </cfRule>
  </conditionalFormatting>
  <conditionalFormatting sqref="AI32">
    <cfRule type="expression" dxfId="2761" priority="13473">
      <formula>IF(RIGHT(TEXT(AI32,"0.#"),1)=".",FALSE,TRUE)</formula>
    </cfRule>
    <cfRule type="expression" dxfId="2760" priority="13474">
      <formula>IF(RIGHT(TEXT(AI32,"0.#"),1)=".",TRUE,FALSE)</formula>
    </cfRule>
  </conditionalFormatting>
  <conditionalFormatting sqref="AM32">
    <cfRule type="expression" dxfId="2759" priority="13471">
      <formula>IF(RIGHT(TEXT(AM32,"0.#"),1)=".",FALSE,TRUE)</formula>
    </cfRule>
    <cfRule type="expression" dxfId="2758" priority="13472">
      <formula>IF(RIGHT(TEXT(AM32,"0.#"),1)=".",TRUE,FALSE)</formula>
    </cfRule>
  </conditionalFormatting>
  <conditionalFormatting sqref="AM33">
    <cfRule type="expression" dxfId="2757" priority="13469">
      <formula>IF(RIGHT(TEXT(AM33,"0.#"),1)=".",FALSE,TRUE)</formula>
    </cfRule>
    <cfRule type="expression" dxfId="2756" priority="13470">
      <formula>IF(RIGHT(TEXT(AM33,"0.#"),1)=".",TRUE,FALSE)</formula>
    </cfRule>
  </conditionalFormatting>
  <conditionalFormatting sqref="AQ32:AQ34">
    <cfRule type="expression" dxfId="2755" priority="13461">
      <formula>IF(RIGHT(TEXT(AQ32,"0.#"),1)=".",FALSE,TRUE)</formula>
    </cfRule>
    <cfRule type="expression" dxfId="2754" priority="13462">
      <formula>IF(RIGHT(TEXT(AQ32,"0.#"),1)=".",TRUE,FALSE)</formula>
    </cfRule>
  </conditionalFormatting>
  <conditionalFormatting sqref="AU32:AU34">
    <cfRule type="expression" dxfId="2753" priority="13459">
      <formula>IF(RIGHT(TEXT(AU32,"0.#"),1)=".",FALSE,TRUE)</formula>
    </cfRule>
    <cfRule type="expression" dxfId="2752" priority="13460">
      <formula>IF(RIGHT(TEXT(AU32,"0.#"),1)=".",TRUE,FALSE)</formula>
    </cfRule>
  </conditionalFormatting>
  <conditionalFormatting sqref="AE53">
    <cfRule type="expression" dxfId="2751" priority="13393">
      <formula>IF(RIGHT(TEXT(AE53,"0.#"),1)=".",FALSE,TRUE)</formula>
    </cfRule>
    <cfRule type="expression" dxfId="2750" priority="13394">
      <formula>IF(RIGHT(TEXT(AE53,"0.#"),1)=".",TRUE,FALSE)</formula>
    </cfRule>
  </conditionalFormatting>
  <conditionalFormatting sqref="AE54">
    <cfRule type="expression" dxfId="2749" priority="13391">
      <formula>IF(RIGHT(TEXT(AE54,"0.#"),1)=".",FALSE,TRUE)</formula>
    </cfRule>
    <cfRule type="expression" dxfId="2748" priority="13392">
      <formula>IF(RIGHT(TEXT(AE54,"0.#"),1)=".",TRUE,FALSE)</formula>
    </cfRule>
  </conditionalFormatting>
  <conditionalFormatting sqref="AI54">
    <cfRule type="expression" dxfId="2747" priority="13385">
      <formula>IF(RIGHT(TEXT(AI54,"0.#"),1)=".",FALSE,TRUE)</formula>
    </cfRule>
    <cfRule type="expression" dxfId="2746" priority="13386">
      <formula>IF(RIGHT(TEXT(AI54,"0.#"),1)=".",TRUE,FALSE)</formula>
    </cfRule>
  </conditionalFormatting>
  <conditionalFormatting sqref="AI53">
    <cfRule type="expression" dxfId="2745" priority="13383">
      <formula>IF(RIGHT(TEXT(AI53,"0.#"),1)=".",FALSE,TRUE)</formula>
    </cfRule>
    <cfRule type="expression" dxfId="2744" priority="13384">
      <formula>IF(RIGHT(TEXT(AI53,"0.#"),1)=".",TRUE,FALSE)</formula>
    </cfRule>
  </conditionalFormatting>
  <conditionalFormatting sqref="AM53">
    <cfRule type="expression" dxfId="2743" priority="13381">
      <formula>IF(RIGHT(TEXT(AM53,"0.#"),1)=".",FALSE,TRUE)</formula>
    </cfRule>
    <cfRule type="expression" dxfId="2742" priority="13382">
      <formula>IF(RIGHT(TEXT(AM53,"0.#"),1)=".",TRUE,FALSE)</formula>
    </cfRule>
  </conditionalFormatting>
  <conditionalFormatting sqref="AM54">
    <cfRule type="expression" dxfId="2741" priority="13379">
      <formula>IF(RIGHT(TEXT(AM54,"0.#"),1)=".",FALSE,TRUE)</formula>
    </cfRule>
    <cfRule type="expression" dxfId="2740" priority="13380">
      <formula>IF(RIGHT(TEXT(AM54,"0.#"),1)=".",TRUE,FALSE)</formula>
    </cfRule>
  </conditionalFormatting>
  <conditionalFormatting sqref="AM55">
    <cfRule type="expression" dxfId="2739" priority="13377">
      <formula>IF(RIGHT(TEXT(AM55,"0.#"),1)=".",FALSE,TRUE)</formula>
    </cfRule>
    <cfRule type="expression" dxfId="2738" priority="13378">
      <formula>IF(RIGHT(TEXT(AM55,"0.#"),1)=".",TRUE,FALSE)</formula>
    </cfRule>
  </conditionalFormatting>
  <conditionalFormatting sqref="AE60">
    <cfRule type="expression" dxfId="2737" priority="13363">
      <formula>IF(RIGHT(TEXT(AE60,"0.#"),1)=".",FALSE,TRUE)</formula>
    </cfRule>
    <cfRule type="expression" dxfId="2736" priority="13364">
      <formula>IF(RIGHT(TEXT(AE60,"0.#"),1)=".",TRUE,FALSE)</formula>
    </cfRule>
  </conditionalFormatting>
  <conditionalFormatting sqref="AE61">
    <cfRule type="expression" dxfId="2735" priority="13361">
      <formula>IF(RIGHT(TEXT(AE61,"0.#"),1)=".",FALSE,TRUE)</formula>
    </cfRule>
    <cfRule type="expression" dxfId="2734" priority="13362">
      <formula>IF(RIGHT(TEXT(AE61,"0.#"),1)=".",TRUE,FALSE)</formula>
    </cfRule>
  </conditionalFormatting>
  <conditionalFormatting sqref="AE62">
    <cfRule type="expression" dxfId="2733" priority="13359">
      <formula>IF(RIGHT(TEXT(AE62,"0.#"),1)=".",FALSE,TRUE)</formula>
    </cfRule>
    <cfRule type="expression" dxfId="2732" priority="13360">
      <formula>IF(RIGHT(TEXT(AE62,"0.#"),1)=".",TRUE,FALSE)</formula>
    </cfRule>
  </conditionalFormatting>
  <conditionalFormatting sqref="AI62">
    <cfRule type="expression" dxfId="2731" priority="13357">
      <formula>IF(RIGHT(TEXT(AI62,"0.#"),1)=".",FALSE,TRUE)</formula>
    </cfRule>
    <cfRule type="expression" dxfId="2730" priority="13358">
      <formula>IF(RIGHT(TEXT(AI62,"0.#"),1)=".",TRUE,FALSE)</formula>
    </cfRule>
  </conditionalFormatting>
  <conditionalFormatting sqref="AI61">
    <cfRule type="expression" dxfId="2729" priority="13355">
      <formula>IF(RIGHT(TEXT(AI61,"0.#"),1)=".",FALSE,TRUE)</formula>
    </cfRule>
    <cfRule type="expression" dxfId="2728" priority="13356">
      <formula>IF(RIGHT(TEXT(AI61,"0.#"),1)=".",TRUE,FALSE)</formula>
    </cfRule>
  </conditionalFormatting>
  <conditionalFormatting sqref="AI60">
    <cfRule type="expression" dxfId="2727" priority="13353">
      <formula>IF(RIGHT(TEXT(AI60,"0.#"),1)=".",FALSE,TRUE)</formula>
    </cfRule>
    <cfRule type="expression" dxfId="2726" priority="13354">
      <formula>IF(RIGHT(TEXT(AI60,"0.#"),1)=".",TRUE,FALSE)</formula>
    </cfRule>
  </conditionalFormatting>
  <conditionalFormatting sqref="AM60">
    <cfRule type="expression" dxfId="2725" priority="13351">
      <formula>IF(RIGHT(TEXT(AM60,"0.#"),1)=".",FALSE,TRUE)</formula>
    </cfRule>
    <cfRule type="expression" dxfId="2724" priority="13352">
      <formula>IF(RIGHT(TEXT(AM60,"0.#"),1)=".",TRUE,FALSE)</formula>
    </cfRule>
  </conditionalFormatting>
  <conditionalFormatting sqref="AM61">
    <cfRule type="expression" dxfId="2723" priority="13349">
      <formula>IF(RIGHT(TEXT(AM61,"0.#"),1)=".",FALSE,TRUE)</formula>
    </cfRule>
    <cfRule type="expression" dxfId="2722" priority="13350">
      <formula>IF(RIGHT(TEXT(AM61,"0.#"),1)=".",TRUE,FALSE)</formula>
    </cfRule>
  </conditionalFormatting>
  <conditionalFormatting sqref="AM62">
    <cfRule type="expression" dxfId="2721" priority="13347">
      <formula>IF(RIGHT(TEXT(AM62,"0.#"),1)=".",FALSE,TRUE)</formula>
    </cfRule>
    <cfRule type="expression" dxfId="2720" priority="13348">
      <formula>IF(RIGHT(TEXT(AM62,"0.#"),1)=".",TRUE,FALSE)</formula>
    </cfRule>
  </conditionalFormatting>
  <conditionalFormatting sqref="AE87">
    <cfRule type="expression" dxfId="2719" priority="13333">
      <formula>IF(RIGHT(TEXT(AE87,"0.#"),1)=".",FALSE,TRUE)</formula>
    </cfRule>
    <cfRule type="expression" dxfId="2718" priority="13334">
      <formula>IF(RIGHT(TEXT(AE87,"0.#"),1)=".",TRUE,FALSE)</formula>
    </cfRule>
  </conditionalFormatting>
  <conditionalFormatting sqref="AE88">
    <cfRule type="expression" dxfId="2717" priority="13331">
      <formula>IF(RIGHT(TEXT(AE88,"0.#"),1)=".",FALSE,TRUE)</formula>
    </cfRule>
    <cfRule type="expression" dxfId="2716" priority="13332">
      <formula>IF(RIGHT(TEXT(AE88,"0.#"),1)=".",TRUE,FALSE)</formula>
    </cfRule>
  </conditionalFormatting>
  <conditionalFormatting sqref="AE89">
    <cfRule type="expression" dxfId="2715" priority="13329">
      <formula>IF(RIGHT(TEXT(AE89,"0.#"),1)=".",FALSE,TRUE)</formula>
    </cfRule>
    <cfRule type="expression" dxfId="2714" priority="13330">
      <formula>IF(RIGHT(TEXT(AE89,"0.#"),1)=".",TRUE,FALSE)</formula>
    </cfRule>
  </conditionalFormatting>
  <conditionalFormatting sqref="AI89">
    <cfRule type="expression" dxfId="2713" priority="13327">
      <formula>IF(RIGHT(TEXT(AI89,"0.#"),1)=".",FALSE,TRUE)</formula>
    </cfRule>
    <cfRule type="expression" dxfId="2712" priority="13328">
      <formula>IF(RIGHT(TEXT(AI89,"0.#"),1)=".",TRUE,FALSE)</formula>
    </cfRule>
  </conditionalFormatting>
  <conditionalFormatting sqref="AI88">
    <cfRule type="expression" dxfId="2711" priority="13325">
      <formula>IF(RIGHT(TEXT(AI88,"0.#"),1)=".",FALSE,TRUE)</formula>
    </cfRule>
    <cfRule type="expression" dxfId="2710" priority="13326">
      <formula>IF(RIGHT(TEXT(AI88,"0.#"),1)=".",TRUE,FALSE)</formula>
    </cfRule>
  </conditionalFormatting>
  <conditionalFormatting sqref="AI87">
    <cfRule type="expression" dxfId="2709" priority="13323">
      <formula>IF(RIGHT(TEXT(AI87,"0.#"),1)=".",FALSE,TRUE)</formula>
    </cfRule>
    <cfRule type="expression" dxfId="2708" priority="13324">
      <formula>IF(RIGHT(TEXT(AI87,"0.#"),1)=".",TRUE,FALSE)</formula>
    </cfRule>
  </conditionalFormatting>
  <conditionalFormatting sqref="AM88">
    <cfRule type="expression" dxfId="2707" priority="13319">
      <formula>IF(RIGHT(TEXT(AM88,"0.#"),1)=".",FALSE,TRUE)</formula>
    </cfRule>
    <cfRule type="expression" dxfId="2706" priority="13320">
      <formula>IF(RIGHT(TEXT(AM88,"0.#"),1)=".",TRUE,FALSE)</formula>
    </cfRule>
  </conditionalFormatting>
  <conditionalFormatting sqref="AM89">
    <cfRule type="expression" dxfId="2705" priority="13317">
      <formula>IF(RIGHT(TEXT(AM89,"0.#"),1)=".",FALSE,TRUE)</formula>
    </cfRule>
    <cfRule type="expression" dxfId="2704" priority="13318">
      <formula>IF(RIGHT(TEXT(AM89,"0.#"),1)=".",TRUE,FALSE)</formula>
    </cfRule>
  </conditionalFormatting>
  <conditionalFormatting sqref="AE92">
    <cfRule type="expression" dxfId="2703" priority="13303">
      <formula>IF(RIGHT(TEXT(AE92,"0.#"),1)=".",FALSE,TRUE)</formula>
    </cfRule>
    <cfRule type="expression" dxfId="2702" priority="13304">
      <formula>IF(RIGHT(TEXT(AE92,"0.#"),1)=".",TRUE,FALSE)</formula>
    </cfRule>
  </conditionalFormatting>
  <conditionalFormatting sqref="AE93">
    <cfRule type="expression" dxfId="2701" priority="13301">
      <formula>IF(RIGHT(TEXT(AE93,"0.#"),1)=".",FALSE,TRUE)</formula>
    </cfRule>
    <cfRule type="expression" dxfId="2700" priority="13302">
      <formula>IF(RIGHT(TEXT(AE93,"0.#"),1)=".",TRUE,FALSE)</formula>
    </cfRule>
  </conditionalFormatting>
  <conditionalFormatting sqref="AE94">
    <cfRule type="expression" dxfId="2699" priority="13299">
      <formula>IF(RIGHT(TEXT(AE94,"0.#"),1)=".",FALSE,TRUE)</formula>
    </cfRule>
    <cfRule type="expression" dxfId="2698" priority="13300">
      <formula>IF(RIGHT(TEXT(AE94,"0.#"),1)=".",TRUE,FALSE)</formula>
    </cfRule>
  </conditionalFormatting>
  <conditionalFormatting sqref="AI94">
    <cfRule type="expression" dxfId="2697" priority="13297">
      <formula>IF(RIGHT(TEXT(AI94,"0.#"),1)=".",FALSE,TRUE)</formula>
    </cfRule>
    <cfRule type="expression" dxfId="2696" priority="13298">
      <formula>IF(RIGHT(TEXT(AI94,"0.#"),1)=".",TRUE,FALSE)</formula>
    </cfRule>
  </conditionalFormatting>
  <conditionalFormatting sqref="AI93">
    <cfRule type="expression" dxfId="2695" priority="13295">
      <formula>IF(RIGHT(TEXT(AI93,"0.#"),1)=".",FALSE,TRUE)</formula>
    </cfRule>
    <cfRule type="expression" dxfId="2694" priority="13296">
      <formula>IF(RIGHT(TEXT(AI93,"0.#"),1)=".",TRUE,FALSE)</formula>
    </cfRule>
  </conditionalFormatting>
  <conditionalFormatting sqref="AI92">
    <cfRule type="expression" dxfId="2693" priority="13293">
      <formula>IF(RIGHT(TEXT(AI92,"0.#"),1)=".",FALSE,TRUE)</formula>
    </cfRule>
    <cfRule type="expression" dxfId="2692" priority="13294">
      <formula>IF(RIGHT(TEXT(AI92,"0.#"),1)=".",TRUE,FALSE)</formula>
    </cfRule>
  </conditionalFormatting>
  <conditionalFormatting sqref="AM92">
    <cfRule type="expression" dxfId="2691" priority="13291">
      <formula>IF(RIGHT(TEXT(AM92,"0.#"),1)=".",FALSE,TRUE)</formula>
    </cfRule>
    <cfRule type="expression" dxfId="2690" priority="13292">
      <formula>IF(RIGHT(TEXT(AM92,"0.#"),1)=".",TRUE,FALSE)</formula>
    </cfRule>
  </conditionalFormatting>
  <conditionalFormatting sqref="AM93">
    <cfRule type="expression" dxfId="2689" priority="13289">
      <formula>IF(RIGHT(TEXT(AM93,"0.#"),1)=".",FALSE,TRUE)</formula>
    </cfRule>
    <cfRule type="expression" dxfId="2688" priority="13290">
      <formula>IF(RIGHT(TEXT(AM93,"0.#"),1)=".",TRUE,FALSE)</formula>
    </cfRule>
  </conditionalFormatting>
  <conditionalFormatting sqref="AM94">
    <cfRule type="expression" dxfId="2687" priority="13287">
      <formula>IF(RIGHT(TEXT(AM94,"0.#"),1)=".",FALSE,TRUE)</formula>
    </cfRule>
    <cfRule type="expression" dxfId="2686" priority="13288">
      <formula>IF(RIGHT(TEXT(AM94,"0.#"),1)=".",TRUE,FALSE)</formula>
    </cfRule>
  </conditionalFormatting>
  <conditionalFormatting sqref="AE97">
    <cfRule type="expression" dxfId="2685" priority="13273">
      <formula>IF(RIGHT(TEXT(AE97,"0.#"),1)=".",FALSE,TRUE)</formula>
    </cfRule>
    <cfRule type="expression" dxfId="2684" priority="13274">
      <formula>IF(RIGHT(TEXT(AE97,"0.#"),1)=".",TRUE,FALSE)</formula>
    </cfRule>
  </conditionalFormatting>
  <conditionalFormatting sqref="AE98">
    <cfRule type="expression" dxfId="2683" priority="13271">
      <formula>IF(RIGHT(TEXT(AE98,"0.#"),1)=".",FALSE,TRUE)</formula>
    </cfRule>
    <cfRule type="expression" dxfId="2682" priority="13272">
      <formula>IF(RIGHT(TEXT(AE98,"0.#"),1)=".",TRUE,FALSE)</formula>
    </cfRule>
  </conditionalFormatting>
  <conditionalFormatting sqref="AE99">
    <cfRule type="expression" dxfId="2681" priority="13269">
      <formula>IF(RIGHT(TEXT(AE99,"0.#"),1)=".",FALSE,TRUE)</formula>
    </cfRule>
    <cfRule type="expression" dxfId="2680" priority="13270">
      <formula>IF(RIGHT(TEXT(AE99,"0.#"),1)=".",TRUE,FALSE)</formula>
    </cfRule>
  </conditionalFormatting>
  <conditionalFormatting sqref="AI99">
    <cfRule type="expression" dxfId="2679" priority="13267">
      <formula>IF(RIGHT(TEXT(AI99,"0.#"),1)=".",FALSE,TRUE)</formula>
    </cfRule>
    <cfRule type="expression" dxfId="2678" priority="13268">
      <formula>IF(RIGHT(TEXT(AI99,"0.#"),1)=".",TRUE,FALSE)</formula>
    </cfRule>
  </conditionalFormatting>
  <conditionalFormatting sqref="AI98">
    <cfRule type="expression" dxfId="2677" priority="13265">
      <formula>IF(RIGHT(TEXT(AI98,"0.#"),1)=".",FALSE,TRUE)</formula>
    </cfRule>
    <cfRule type="expression" dxfId="2676" priority="13266">
      <formula>IF(RIGHT(TEXT(AI98,"0.#"),1)=".",TRUE,FALSE)</formula>
    </cfRule>
  </conditionalFormatting>
  <conditionalFormatting sqref="AI97">
    <cfRule type="expression" dxfId="2675" priority="13263">
      <formula>IF(RIGHT(TEXT(AI97,"0.#"),1)=".",FALSE,TRUE)</formula>
    </cfRule>
    <cfRule type="expression" dxfId="2674" priority="13264">
      <formula>IF(RIGHT(TEXT(AI97,"0.#"),1)=".",TRUE,FALSE)</formula>
    </cfRule>
  </conditionalFormatting>
  <conditionalFormatting sqref="AM97">
    <cfRule type="expression" dxfId="2673" priority="13261">
      <formula>IF(RIGHT(TEXT(AM97,"0.#"),1)=".",FALSE,TRUE)</formula>
    </cfRule>
    <cfRule type="expression" dxfId="2672" priority="13262">
      <formula>IF(RIGHT(TEXT(AM97,"0.#"),1)=".",TRUE,FALSE)</formula>
    </cfRule>
  </conditionalFormatting>
  <conditionalFormatting sqref="AM98">
    <cfRule type="expression" dxfId="2671" priority="13259">
      <formula>IF(RIGHT(TEXT(AM98,"0.#"),1)=".",FALSE,TRUE)</formula>
    </cfRule>
    <cfRule type="expression" dxfId="2670" priority="13260">
      <formula>IF(RIGHT(TEXT(AM98,"0.#"),1)=".",TRUE,FALSE)</formula>
    </cfRule>
  </conditionalFormatting>
  <conditionalFormatting sqref="AM99">
    <cfRule type="expression" dxfId="2669" priority="13257">
      <formula>IF(RIGHT(TEXT(AM99,"0.#"),1)=".",FALSE,TRUE)</formula>
    </cfRule>
    <cfRule type="expression" dxfId="2668" priority="13258">
      <formula>IF(RIGHT(TEXT(AM99,"0.#"),1)=".",TRUE,FALSE)</formula>
    </cfRule>
  </conditionalFormatting>
  <conditionalFormatting sqref="AI101">
    <cfRule type="expression" dxfId="2667" priority="13243">
      <formula>IF(RIGHT(TEXT(AI101,"0.#"),1)=".",FALSE,TRUE)</formula>
    </cfRule>
    <cfRule type="expression" dxfId="2666" priority="13244">
      <formula>IF(RIGHT(TEXT(AI101,"0.#"),1)=".",TRUE,FALSE)</formula>
    </cfRule>
  </conditionalFormatting>
  <conditionalFormatting sqref="AM101">
    <cfRule type="expression" dxfId="2665" priority="13241">
      <formula>IF(RIGHT(TEXT(AM101,"0.#"),1)=".",FALSE,TRUE)</formula>
    </cfRule>
    <cfRule type="expression" dxfId="2664" priority="13242">
      <formula>IF(RIGHT(TEXT(AM101,"0.#"),1)=".",TRUE,FALSE)</formula>
    </cfRule>
  </conditionalFormatting>
  <conditionalFormatting sqref="AE102">
    <cfRule type="expression" dxfId="2663" priority="13239">
      <formula>IF(RIGHT(TEXT(AE102,"0.#"),1)=".",FALSE,TRUE)</formula>
    </cfRule>
    <cfRule type="expression" dxfId="2662" priority="13240">
      <formula>IF(RIGHT(TEXT(AE102,"0.#"),1)=".",TRUE,FALSE)</formula>
    </cfRule>
  </conditionalFormatting>
  <conditionalFormatting sqref="AI102">
    <cfRule type="expression" dxfId="2661" priority="13237">
      <formula>IF(RIGHT(TEXT(AI102,"0.#"),1)=".",FALSE,TRUE)</formula>
    </cfRule>
    <cfRule type="expression" dxfId="2660" priority="13238">
      <formula>IF(RIGHT(TEXT(AI102,"0.#"),1)=".",TRUE,FALSE)</formula>
    </cfRule>
  </conditionalFormatting>
  <conditionalFormatting sqref="AM102">
    <cfRule type="expression" dxfId="2659" priority="13235">
      <formula>IF(RIGHT(TEXT(AM102,"0.#"),1)=".",FALSE,TRUE)</formula>
    </cfRule>
    <cfRule type="expression" dxfId="2658" priority="13236">
      <formula>IF(RIGHT(TEXT(AM102,"0.#"),1)=".",TRUE,FALSE)</formula>
    </cfRule>
  </conditionalFormatting>
  <conditionalFormatting sqref="AQ102">
    <cfRule type="expression" dxfId="2657" priority="13233">
      <formula>IF(RIGHT(TEXT(AQ102,"0.#"),1)=".",FALSE,TRUE)</formula>
    </cfRule>
    <cfRule type="expression" dxfId="2656" priority="13234">
      <formula>IF(RIGHT(TEXT(AQ102,"0.#"),1)=".",TRUE,FALSE)</formula>
    </cfRule>
  </conditionalFormatting>
  <conditionalFormatting sqref="AE104">
    <cfRule type="expression" dxfId="2655" priority="13231">
      <formula>IF(RIGHT(TEXT(AE104,"0.#"),1)=".",FALSE,TRUE)</formula>
    </cfRule>
    <cfRule type="expression" dxfId="2654" priority="13232">
      <formula>IF(RIGHT(TEXT(AE104,"0.#"),1)=".",TRUE,FALSE)</formula>
    </cfRule>
  </conditionalFormatting>
  <conditionalFormatting sqref="AI104">
    <cfRule type="expression" dxfId="2653" priority="13229">
      <formula>IF(RIGHT(TEXT(AI104,"0.#"),1)=".",FALSE,TRUE)</formula>
    </cfRule>
    <cfRule type="expression" dxfId="2652" priority="13230">
      <formula>IF(RIGHT(TEXT(AI104,"0.#"),1)=".",TRUE,FALSE)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M105">
    <cfRule type="expression" dxfId="2645" priority="13221">
      <formula>IF(RIGHT(TEXT(AM105,"0.#"),1)=".",FALSE,TRUE)</formula>
    </cfRule>
    <cfRule type="expression" dxfId="2644" priority="13222">
      <formula>IF(RIGHT(TEXT(AM105,"0.#"),1)=".",TRUE,FALSE)</formula>
    </cfRule>
  </conditionalFormatting>
  <conditionalFormatting sqref="AE107">
    <cfRule type="expression" dxfId="2643" priority="13217">
      <formula>IF(RIGHT(TEXT(AE107,"0.#"),1)=".",FALSE,TRUE)</formula>
    </cfRule>
    <cfRule type="expression" dxfId="2642" priority="13218">
      <formula>IF(RIGHT(TEXT(AE107,"0.#"),1)=".",TRUE,FALSE)</formula>
    </cfRule>
  </conditionalFormatting>
  <conditionalFormatting sqref="AI107">
    <cfRule type="expression" dxfId="2641" priority="13215">
      <formula>IF(RIGHT(TEXT(AI107,"0.#"),1)=".",FALSE,TRUE)</formula>
    </cfRule>
    <cfRule type="expression" dxfId="2640" priority="13216">
      <formula>IF(RIGHT(TEXT(AI107,"0.#"),1)=".",TRUE,FALSE)</formula>
    </cfRule>
  </conditionalFormatting>
  <conditionalFormatting sqref="AM107">
    <cfRule type="expression" dxfId="2639" priority="13213">
      <formula>IF(RIGHT(TEXT(AM107,"0.#"),1)=".",FALSE,TRUE)</formula>
    </cfRule>
    <cfRule type="expression" dxfId="2638" priority="13214">
      <formula>IF(RIGHT(TEXT(AM107,"0.#"),1)=".",TRUE,FALSE)</formula>
    </cfRule>
  </conditionalFormatting>
  <conditionalFormatting sqref="AE108">
    <cfRule type="expression" dxfId="2637" priority="13211">
      <formula>IF(RIGHT(TEXT(AE108,"0.#"),1)=".",FALSE,TRUE)</formula>
    </cfRule>
    <cfRule type="expression" dxfId="2636" priority="13212">
      <formula>IF(RIGHT(TEXT(AE108,"0.#"),1)=".",TRUE,FALSE)</formula>
    </cfRule>
  </conditionalFormatting>
  <conditionalFormatting sqref="AI108">
    <cfRule type="expression" dxfId="2635" priority="13209">
      <formula>IF(RIGHT(TEXT(AI108,"0.#"),1)=".",FALSE,TRUE)</formula>
    </cfRule>
    <cfRule type="expression" dxfId="2634" priority="13210">
      <formula>IF(RIGHT(TEXT(AI108,"0.#"),1)=".",TRUE,FALSE)</formula>
    </cfRule>
  </conditionalFormatting>
  <conditionalFormatting sqref="AM108">
    <cfRule type="expression" dxfId="2633" priority="13207">
      <formula>IF(RIGHT(TEXT(AM108,"0.#"),1)=".",FALSE,TRUE)</formula>
    </cfRule>
    <cfRule type="expression" dxfId="2632" priority="13208">
      <formula>IF(RIGHT(TEXT(AM108,"0.#"),1)=".",TRUE,FALSE)</formula>
    </cfRule>
  </conditionalFormatting>
  <conditionalFormatting sqref="AE110">
    <cfRule type="expression" dxfId="2631" priority="13203">
      <formula>IF(RIGHT(TEXT(AE110,"0.#"),1)=".",FALSE,TRUE)</formula>
    </cfRule>
    <cfRule type="expression" dxfId="2630" priority="13204">
      <formula>IF(RIGHT(TEXT(AE110,"0.#"),1)=".",TRUE,FALSE)</formula>
    </cfRule>
  </conditionalFormatting>
  <conditionalFormatting sqref="AI110">
    <cfRule type="expression" dxfId="2629" priority="13201">
      <formula>IF(RIGHT(TEXT(AI110,"0.#"),1)=".",FALSE,TRUE)</formula>
    </cfRule>
    <cfRule type="expression" dxfId="2628" priority="13202">
      <formula>IF(RIGHT(TEXT(AI110,"0.#"),1)=".",TRUE,FALSE)</formula>
    </cfRule>
  </conditionalFormatting>
  <conditionalFormatting sqref="AM110">
    <cfRule type="expression" dxfId="2627" priority="13199">
      <formula>IF(RIGHT(TEXT(AM110,"0.#"),1)=".",FALSE,TRUE)</formula>
    </cfRule>
    <cfRule type="expression" dxfId="2626" priority="13200">
      <formula>IF(RIGHT(TEXT(AM110,"0.#"),1)=".",TRUE,FALSE)</formula>
    </cfRule>
  </conditionalFormatting>
  <conditionalFormatting sqref="AE111">
    <cfRule type="expression" dxfId="2625" priority="13197">
      <formula>IF(RIGHT(TEXT(AE111,"0.#"),1)=".",FALSE,TRUE)</formula>
    </cfRule>
    <cfRule type="expression" dxfId="2624" priority="13198">
      <formula>IF(RIGHT(TEXT(AE111,"0.#"),1)=".",TRUE,FALSE)</formula>
    </cfRule>
  </conditionalFormatting>
  <conditionalFormatting sqref="AI111">
    <cfRule type="expression" dxfId="2623" priority="13195">
      <formula>IF(RIGHT(TEXT(AI111,"0.#"),1)=".",FALSE,TRUE)</formula>
    </cfRule>
    <cfRule type="expression" dxfId="2622" priority="13196">
      <formula>IF(RIGHT(TEXT(AI111,"0.#"),1)=".",TRUE,FALSE)</formula>
    </cfRule>
  </conditionalFormatting>
  <conditionalFormatting sqref="AM111">
    <cfRule type="expression" dxfId="2621" priority="13193">
      <formula>IF(RIGHT(TEXT(AM111,"0.#"),1)=".",FALSE,TRUE)</formula>
    </cfRule>
    <cfRule type="expression" dxfId="2620" priority="13194">
      <formula>IF(RIGHT(TEXT(AM111,"0.#"),1)=".",TRUE,FALSE)</formula>
    </cfRule>
  </conditionalFormatting>
  <conditionalFormatting sqref="AE113">
    <cfRule type="expression" dxfId="2619" priority="13189">
      <formula>IF(RIGHT(TEXT(AE113,"0.#"),1)=".",FALSE,TRUE)</formula>
    </cfRule>
    <cfRule type="expression" dxfId="2618" priority="13190">
      <formula>IF(RIGHT(TEXT(AE113,"0.#"),1)=".",TRUE,FALSE)</formula>
    </cfRule>
  </conditionalFormatting>
  <conditionalFormatting sqref="AI113">
    <cfRule type="expression" dxfId="2617" priority="13187">
      <formula>IF(RIGHT(TEXT(AI113,"0.#"),1)=".",FALSE,TRUE)</formula>
    </cfRule>
    <cfRule type="expression" dxfId="2616" priority="13188">
      <formula>IF(RIGHT(TEXT(AI113,"0.#"),1)=".",TRUE,FALSE)</formula>
    </cfRule>
  </conditionalFormatting>
  <conditionalFormatting sqref="AM113">
    <cfRule type="expression" dxfId="2615" priority="13185">
      <formula>IF(RIGHT(TEXT(AM113,"0.#"),1)=".",FALSE,TRUE)</formula>
    </cfRule>
    <cfRule type="expression" dxfId="2614" priority="13186">
      <formula>IF(RIGHT(TEXT(AM113,"0.#"),1)=".",TRUE,FALSE)</formula>
    </cfRule>
  </conditionalFormatting>
  <conditionalFormatting sqref="AE114">
    <cfRule type="expression" dxfId="2613" priority="13183">
      <formula>IF(RIGHT(TEXT(AE114,"0.#"),1)=".",FALSE,TRUE)</formula>
    </cfRule>
    <cfRule type="expression" dxfId="2612" priority="13184">
      <formula>IF(RIGHT(TEXT(AE114,"0.#"),1)=".",TRUE,FALSE)</formula>
    </cfRule>
  </conditionalFormatting>
  <conditionalFormatting sqref="AI114">
    <cfRule type="expression" dxfId="2611" priority="13181">
      <formula>IF(RIGHT(TEXT(AI114,"0.#"),1)=".",FALSE,TRUE)</formula>
    </cfRule>
    <cfRule type="expression" dxfId="2610" priority="13182">
      <formula>IF(RIGHT(TEXT(AI114,"0.#"),1)=".",TRUE,FALSE)</formula>
    </cfRule>
  </conditionalFormatting>
  <conditionalFormatting sqref="AM114">
    <cfRule type="expression" dxfId="2609" priority="13179">
      <formula>IF(RIGHT(TEXT(AM114,"0.#"),1)=".",FALSE,TRUE)</formula>
    </cfRule>
    <cfRule type="expression" dxfId="2608" priority="13180">
      <formula>IF(RIGHT(TEXT(AM114,"0.#"),1)=".",TRUE,FALSE)</formula>
    </cfRule>
  </conditionalFormatting>
  <conditionalFormatting sqref="AE116 AQ116">
    <cfRule type="expression" dxfId="2607" priority="13175">
      <formula>IF(RIGHT(TEXT(AE116,"0.#"),1)=".",FALSE,TRUE)</formula>
    </cfRule>
    <cfRule type="expression" dxfId="2606" priority="13176">
      <formula>IF(RIGHT(TEXT(AE116,"0.#"),1)=".",TRUE,FALSE)</formula>
    </cfRule>
  </conditionalFormatting>
  <conditionalFormatting sqref="AI116">
    <cfRule type="expression" dxfId="2605" priority="13173">
      <formula>IF(RIGHT(TEXT(AI116,"0.#"),1)=".",FALSE,TRUE)</formula>
    </cfRule>
    <cfRule type="expression" dxfId="2604" priority="13174">
      <formula>IF(RIGHT(TEXT(AI116,"0.#"),1)=".",TRUE,FALSE)</formula>
    </cfRule>
  </conditionalFormatting>
  <conditionalFormatting sqref="AM116">
    <cfRule type="expression" dxfId="2603" priority="13171">
      <formula>IF(RIGHT(TEXT(AM116,"0.#"),1)=".",FALSE,TRUE)</formula>
    </cfRule>
    <cfRule type="expression" dxfId="2602" priority="13172">
      <formula>IF(RIGHT(TEXT(AM116,"0.#"),1)=".",TRUE,FALSE)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E134:AE135 AI134:AI135 AM134:AM135 AQ134:AQ135 AU134:AU135">
    <cfRule type="expression" dxfId="2545" priority="13075">
      <formula>IF(RIGHT(TEXT(AE134,"0.#"),1)=".",FALSE,TRUE)</formula>
    </cfRule>
    <cfRule type="expression" dxfId="2544" priority="13076">
      <formula>IF(RIGHT(TEXT(AE134,"0.#"),1)=".",TRUE,FALSE)</formula>
    </cfRule>
  </conditionalFormatting>
  <conditionalFormatting sqref="AE433">
    <cfRule type="expression" dxfId="2543" priority="13045">
      <formula>IF(RIGHT(TEXT(AE433,"0.#"),1)=".",FALSE,TRUE)</formula>
    </cfRule>
    <cfRule type="expression" dxfId="2542" priority="13046">
      <formula>IF(RIGHT(TEXT(AE433,"0.#"),1)=".",TRUE,FALSE)</formula>
    </cfRule>
  </conditionalFormatting>
  <conditionalFormatting sqref="AM435">
    <cfRule type="expression" dxfId="2541" priority="13029">
      <formula>IF(RIGHT(TEXT(AM435,"0.#"),1)=".",FALSE,TRUE)</formula>
    </cfRule>
    <cfRule type="expression" dxfId="2540" priority="13030">
      <formula>IF(RIGHT(TEXT(AM435,"0.#"),1)=".",TRUE,FALSE)</formula>
    </cfRule>
  </conditionalFormatting>
  <conditionalFormatting sqref="AE434">
    <cfRule type="expression" dxfId="2539" priority="13043">
      <formula>IF(RIGHT(TEXT(AE434,"0.#"),1)=".",FALSE,TRUE)</formula>
    </cfRule>
    <cfRule type="expression" dxfId="2538" priority="13044">
      <formula>IF(RIGHT(TEXT(AE434,"0.#"),1)=".",TRUE,FALSE)</formula>
    </cfRule>
  </conditionalFormatting>
  <conditionalFormatting sqref="AE435">
    <cfRule type="expression" dxfId="2537" priority="13041">
      <formula>IF(RIGHT(TEXT(AE435,"0.#"),1)=".",FALSE,TRUE)</formula>
    </cfRule>
    <cfRule type="expression" dxfId="2536" priority="13042">
      <formula>IF(RIGHT(TEXT(AE435,"0.#"),1)=".",TRUE,FALSE)</formula>
    </cfRule>
  </conditionalFormatting>
  <conditionalFormatting sqref="AM433">
    <cfRule type="expression" dxfId="2535" priority="13033">
      <formula>IF(RIGHT(TEXT(AM433,"0.#"),1)=".",FALSE,TRUE)</formula>
    </cfRule>
    <cfRule type="expression" dxfId="2534" priority="13034">
      <formula>IF(RIGHT(TEXT(AM433,"0.#"),1)=".",TRUE,FALSE)</formula>
    </cfRule>
  </conditionalFormatting>
  <conditionalFormatting sqref="AM434">
    <cfRule type="expression" dxfId="2533" priority="13031">
      <formula>IF(RIGHT(TEXT(AM434,"0.#"),1)=".",FALSE,TRUE)</formula>
    </cfRule>
    <cfRule type="expression" dxfId="2532" priority="13032">
      <formula>IF(RIGHT(TEXT(AM434,"0.#"),1)=".",TRUE,FALSE)</formula>
    </cfRule>
  </conditionalFormatting>
  <conditionalFormatting sqref="AU433">
    <cfRule type="expression" dxfId="2531" priority="13021">
      <formula>IF(RIGHT(TEXT(AU433,"0.#"),1)=".",FALSE,TRUE)</formula>
    </cfRule>
    <cfRule type="expression" dxfId="2530" priority="13022">
      <formula>IF(RIGHT(TEXT(AU433,"0.#"),1)=".",TRUE,FALSE)</formula>
    </cfRule>
  </conditionalFormatting>
  <conditionalFormatting sqref="AU434">
    <cfRule type="expression" dxfId="2529" priority="13019">
      <formula>IF(RIGHT(TEXT(AU434,"0.#"),1)=".",FALSE,TRUE)</formula>
    </cfRule>
    <cfRule type="expression" dxfId="2528" priority="13020">
      <formula>IF(RIGHT(TEXT(AU434,"0.#"),1)=".",TRUE,FALSE)</formula>
    </cfRule>
  </conditionalFormatting>
  <conditionalFormatting sqref="AU435">
    <cfRule type="expression" dxfId="2527" priority="13017">
      <formula>IF(RIGHT(TEXT(AU435,"0.#"),1)=".",FALSE,TRUE)</formula>
    </cfRule>
    <cfRule type="expression" dxfId="2526" priority="13018">
      <formula>IF(RIGHT(TEXT(AU435,"0.#"),1)=".",TRUE,FALSE)</formula>
    </cfRule>
  </conditionalFormatting>
  <conditionalFormatting sqref="AI435">
    <cfRule type="expression" dxfId="2525" priority="12951">
      <formula>IF(RIGHT(TEXT(AI435,"0.#"),1)=".",FALSE,TRUE)</formula>
    </cfRule>
    <cfRule type="expression" dxfId="2524" priority="12952">
      <formula>IF(RIGHT(TEXT(AI435,"0.#"),1)=".",TRUE,FALSE)</formula>
    </cfRule>
  </conditionalFormatting>
  <conditionalFormatting sqref="AI433">
    <cfRule type="expression" dxfId="2523" priority="12955">
      <formula>IF(RIGHT(TEXT(AI433,"0.#"),1)=".",FALSE,TRUE)</formula>
    </cfRule>
    <cfRule type="expression" dxfId="2522" priority="12956">
      <formula>IF(RIGHT(TEXT(AI433,"0.#"),1)=".",TRUE,FALSE)</formula>
    </cfRule>
  </conditionalFormatting>
  <conditionalFormatting sqref="AI434">
    <cfRule type="expression" dxfId="2521" priority="12953">
      <formula>IF(RIGHT(TEXT(AI434,"0.#"),1)=".",FALSE,TRUE)</formula>
    </cfRule>
    <cfRule type="expression" dxfId="2520" priority="12954">
      <formula>IF(RIGHT(TEXT(AI434,"0.#"),1)=".",TRUE,FALSE)</formula>
    </cfRule>
  </conditionalFormatting>
  <conditionalFormatting sqref="AQ434">
    <cfRule type="expression" dxfId="2519" priority="12937">
      <formula>IF(RIGHT(TEXT(AQ434,"0.#"),1)=".",FALSE,TRUE)</formula>
    </cfRule>
    <cfRule type="expression" dxfId="2518" priority="12938">
      <formula>IF(RIGHT(TEXT(AQ434,"0.#"),1)=".",TRUE,FALSE)</formula>
    </cfRule>
  </conditionalFormatting>
  <conditionalFormatting sqref="AQ435">
    <cfRule type="expression" dxfId="2517" priority="12923">
      <formula>IF(RIGHT(TEXT(AQ435,"0.#"),1)=".",FALSE,TRUE)</formula>
    </cfRule>
    <cfRule type="expression" dxfId="2516" priority="12924">
      <formula>IF(RIGHT(TEXT(AQ435,"0.#"),1)=".",TRUE,FALSE)</formula>
    </cfRule>
  </conditionalFormatting>
  <conditionalFormatting sqref="AQ433">
    <cfRule type="expression" dxfId="2515" priority="12921">
      <formula>IF(RIGHT(TEXT(AQ433,"0.#"),1)=".",FALSE,TRUE)</formula>
    </cfRule>
    <cfRule type="expression" dxfId="2514" priority="12922">
      <formula>IF(RIGHT(TEXT(AQ433,"0.#"),1)=".",TRUE,FALSE)</formula>
    </cfRule>
  </conditionalFormatting>
  <conditionalFormatting sqref="AL839:AO866">
    <cfRule type="expression" dxfId="2513" priority="6645">
      <formula>IF(AND(AL839&gt;=0, RIGHT(TEXT(AL839,"0.#"),1)&lt;&gt;"."),TRUE,FALSE)</formula>
    </cfRule>
    <cfRule type="expression" dxfId="2512" priority="6646">
      <formula>IF(AND(AL839&gt;=0, RIGHT(TEXT(AL839,"0.#"),1)="."),TRUE,FALSE)</formula>
    </cfRule>
    <cfRule type="expression" dxfId="2511" priority="6647">
      <formula>IF(AND(AL839&lt;0, RIGHT(TEXT(AL839,"0.#"),1)&lt;&gt;"."),TRUE,FALSE)</formula>
    </cfRule>
    <cfRule type="expression" dxfId="2510" priority="6648">
      <formula>IF(AND(AL839&lt;0, RIGHT(TEXT(AL839,"0.#"),1)="."),TRUE,FALSE)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39:Y866">
    <cfRule type="expression" dxfId="2439" priority="2973">
      <formula>IF(RIGHT(TEXT(Y839,"0.#"),1)=".",FALSE,TRUE)</formula>
    </cfRule>
    <cfRule type="expression" dxfId="2438" priority="2974">
      <formula>IF(RIGHT(TEXT(Y839,"0.#"),1)=".",TRUE,FALSE)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02:AO1131">
    <cfRule type="expression" dxfId="2409" priority="2879">
      <formula>IF(AND(AL1102&gt;=0, RIGHT(TEXT(AL1102,"0.#"),1)&lt;&gt;"."),TRUE,FALSE)</formula>
    </cfRule>
    <cfRule type="expression" dxfId="2408" priority="2880">
      <formula>IF(AND(AL1102&gt;=0, RIGHT(TEXT(AL1102,"0.#"),1)="."),TRUE,FALSE)</formula>
    </cfRule>
    <cfRule type="expression" dxfId="2407" priority="2881">
      <formula>IF(AND(AL1102&lt;0, RIGHT(TEXT(AL1102,"0.#"),1)&lt;&gt;"."),TRUE,FALSE)</formula>
    </cfRule>
    <cfRule type="expression" dxfId="2406" priority="2882">
      <formula>IF(AND(AL1102&lt;0, RIGHT(TEXT(AL1102,"0.#"),1)="."),TRUE,FALSE)</formula>
    </cfRule>
  </conditionalFormatting>
  <conditionalFormatting sqref="Y1102:Y1131">
    <cfRule type="expression" dxfId="2405" priority="2877">
      <formula>IF(RIGHT(TEXT(Y1102,"0.#"),1)=".",FALSE,TRUE)</formula>
    </cfRule>
    <cfRule type="expression" dxfId="2404" priority="2878">
      <formula>IF(RIGHT(TEXT(Y1102,"0.#"),1)=".",TRUE,FALSE)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37:AO838">
    <cfRule type="expression" dxfId="2395" priority="2831">
      <formula>IF(AND(AL837&gt;=0, RIGHT(TEXT(AL837,"0.#"),1)&lt;&gt;"."),TRUE,FALSE)</formula>
    </cfRule>
    <cfRule type="expression" dxfId="2394" priority="2832">
      <formula>IF(AND(AL837&gt;=0, RIGHT(TEXT(AL837,"0.#"),1)="."),TRUE,FALSE)</formula>
    </cfRule>
    <cfRule type="expression" dxfId="2393" priority="2833">
      <formula>IF(AND(AL837&lt;0, RIGHT(TEXT(AL837,"0.#"),1)&lt;&gt;"."),TRUE,FALSE)</formula>
    </cfRule>
    <cfRule type="expression" dxfId="2392" priority="2834">
      <formula>IF(AND(AL837&lt;0, RIGHT(TEXT(AL837,"0.#"),1)="."),TRUE,FALSE)</formula>
    </cfRule>
  </conditionalFormatting>
  <conditionalFormatting sqref="Y837:Y838">
    <cfRule type="expression" dxfId="2391" priority="2829">
      <formula>IF(RIGHT(TEXT(Y837,"0.#"),1)=".",FALSE,TRUE)</formula>
    </cfRule>
    <cfRule type="expression" dxfId="2390" priority="2830">
      <formula>IF(RIGHT(TEXT(Y837,"0.#"),1)=".",TRUE,FALSE)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2:Y899">
    <cfRule type="expression" dxfId="2073" priority="2089">
      <formula>IF(RIGHT(TEXT(Y872,"0.#"),1)=".",FALSE,TRUE)</formula>
    </cfRule>
    <cfRule type="expression" dxfId="2072" priority="2090">
      <formula>IF(RIGHT(TEXT(Y872,"0.#"),1)=".",TRUE,FALSE)</formula>
    </cfRule>
  </conditionalFormatting>
  <conditionalFormatting sqref="Y870:Y871">
    <cfRule type="expression" dxfId="2071" priority="2083">
      <formula>IF(RIGHT(TEXT(Y870,"0.#"),1)=".",FALSE,TRUE)</formula>
    </cfRule>
    <cfRule type="expression" dxfId="2070" priority="2084">
      <formula>IF(RIGHT(TEXT(Y870,"0.#"),1)=".",TRUE,FALSE)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2:AO899">
    <cfRule type="expression" dxfId="1975" priority="2091">
      <formula>IF(AND(AL872&gt;=0, RIGHT(TEXT(AL872,"0.#"),1)&lt;&gt;"."),TRUE,FALSE)</formula>
    </cfRule>
    <cfRule type="expression" dxfId="1974" priority="2092">
      <formula>IF(AND(AL872&gt;=0, RIGHT(TEXT(AL872,"0.#"),1)="."),TRUE,FALSE)</formula>
    </cfRule>
    <cfRule type="expression" dxfId="1973" priority="2093">
      <formula>IF(AND(AL872&lt;0, RIGHT(TEXT(AL872,"0.#"),1)&lt;&gt;"."),TRUE,FALSE)</formula>
    </cfRule>
    <cfRule type="expression" dxfId="1972" priority="2094">
      <formula>IF(AND(AL872&lt;0, RIGHT(TEXT(AL872,"0.#"),1)="."),TRUE,FALSE)</formula>
    </cfRule>
  </conditionalFormatting>
  <conditionalFormatting sqref="AL871:AO871">
    <cfRule type="expression" dxfId="1971" priority="2085">
      <formula>IF(AND(AL871&gt;=0, RIGHT(TEXT(AL871,"0.#"),1)&lt;&gt;"."),TRUE,FALSE)</formula>
    </cfRule>
    <cfRule type="expression" dxfId="1970" priority="2086">
      <formula>IF(AND(AL871&gt;=0, RIGHT(TEXT(AL871,"0.#"),1)="."),TRUE,FALSE)</formula>
    </cfRule>
    <cfRule type="expression" dxfId="1969" priority="2087">
      <formula>IF(AND(AL871&lt;0, RIGHT(TEXT(AL871,"0.#"),1)&lt;&gt;"."),TRUE,FALSE)</formula>
    </cfRule>
    <cfRule type="expression" dxfId="1968" priority="2088">
      <formula>IF(AND(AL871&lt;0, RIGHT(TEXT(AL871,"0.#"),1)="."),TRUE,FALSE)</formula>
    </cfRule>
  </conditionalFormatting>
  <conditionalFormatting sqref="AL905:AO932">
    <cfRule type="expression" dxfId="1967" priority="2079">
      <formula>IF(AND(AL905&gt;=0, RIGHT(TEXT(AL905,"0.#"),1)&lt;&gt;"."),TRUE,FALSE)</formula>
    </cfRule>
    <cfRule type="expression" dxfId="1966" priority="2080">
      <formula>IF(AND(AL905&gt;=0, RIGHT(TEXT(AL905,"0.#"),1)="."),TRUE,FALSE)</formula>
    </cfRule>
    <cfRule type="expression" dxfId="1965" priority="2081">
      <formula>IF(AND(AL905&lt;0, RIGHT(TEXT(AL905,"0.#"),1)&lt;&gt;"."),TRUE,FALSE)</formula>
    </cfRule>
    <cfRule type="expression" dxfId="1964" priority="2082">
      <formula>IF(AND(AL905&lt;0, RIGHT(TEXT(AL905,"0.#"),1)="."),TRUE,FALSE)</formula>
    </cfRule>
  </conditionalFormatting>
  <conditionalFormatting sqref="AL904:AO904">
    <cfRule type="expression" dxfId="1963" priority="2073">
      <formula>IF(AND(AL904&gt;=0, RIGHT(TEXT(AL904,"0.#"),1)&lt;&gt;"."),TRUE,FALSE)</formula>
    </cfRule>
    <cfRule type="expression" dxfId="1962" priority="2074">
      <formula>IF(AND(AL904&gt;=0, RIGHT(TEXT(AL904,"0.#"),1)="."),TRUE,FALSE)</formula>
    </cfRule>
    <cfRule type="expression" dxfId="1961" priority="2075">
      <formula>IF(AND(AL904&lt;0, RIGHT(TEXT(AL904,"0.#"),1)&lt;&gt;"."),TRUE,FALSE)</formula>
    </cfRule>
    <cfRule type="expression" dxfId="1960" priority="2076">
      <formula>IF(AND(AL904&lt;0, RIGHT(TEXT(AL904,"0.#"),1)="."),TRUE,FALSE)</formula>
    </cfRule>
  </conditionalFormatting>
  <conditionalFormatting sqref="AL938:AO965">
    <cfRule type="expression" dxfId="1959" priority="2067">
      <formula>IF(AND(AL938&gt;=0, RIGHT(TEXT(AL938,"0.#"),1)&lt;&gt;"."),TRUE,FALSE)</formula>
    </cfRule>
    <cfRule type="expression" dxfId="1958" priority="2068">
      <formula>IF(AND(AL938&gt;=0, RIGHT(TEXT(AL938,"0.#"),1)="."),TRUE,FALSE)</formula>
    </cfRule>
    <cfRule type="expression" dxfId="1957" priority="2069">
      <formula>IF(AND(AL938&lt;0, RIGHT(TEXT(AL938,"0.#"),1)&lt;&gt;"."),TRUE,FALSE)</formula>
    </cfRule>
    <cfRule type="expression" dxfId="1956" priority="2070">
      <formula>IF(AND(AL938&lt;0, RIGHT(TEXT(AL938,"0.#"),1)="."),TRUE,FALSE)</formula>
    </cfRule>
  </conditionalFormatting>
  <conditionalFormatting sqref="AL937:AO937">
    <cfRule type="expression" dxfId="1955" priority="2061">
      <formula>IF(AND(AL937&gt;=0, RIGHT(TEXT(AL937,"0.#"),1)&lt;&gt;"."),TRUE,FALSE)</formula>
    </cfRule>
    <cfRule type="expression" dxfId="1954" priority="2062">
      <formula>IF(AND(AL937&gt;=0, RIGHT(TEXT(AL937,"0.#"),1)="."),TRUE,FALSE)</formula>
    </cfRule>
    <cfRule type="expression" dxfId="1953" priority="2063">
      <formula>IF(AND(AL937&lt;0, RIGHT(TEXT(AL937,"0.#"),1)&lt;&gt;"."),TRUE,FALSE)</formula>
    </cfRule>
    <cfRule type="expression" dxfId="1952" priority="2064">
      <formula>IF(AND(AL937&lt;0, RIGHT(TEXT(AL937,"0.#"),1)="."),TRUE,FALSE)</formula>
    </cfRule>
  </conditionalFormatting>
  <conditionalFormatting sqref="AL971:AO998">
    <cfRule type="expression" dxfId="1951" priority="2055">
      <formula>IF(AND(AL971&gt;=0, RIGHT(TEXT(AL971,"0.#"),1)&lt;&gt;"."),TRUE,FALSE)</formula>
    </cfRule>
    <cfRule type="expression" dxfId="1950" priority="2056">
      <formula>IF(AND(AL971&gt;=0, RIGHT(TEXT(AL971,"0.#"),1)="."),TRUE,FALSE)</formula>
    </cfRule>
    <cfRule type="expression" dxfId="1949" priority="2057">
      <formula>IF(AND(AL971&lt;0, RIGHT(TEXT(AL971,"0.#"),1)&lt;&gt;"."),TRUE,FALSE)</formula>
    </cfRule>
    <cfRule type="expression" dxfId="1948" priority="2058">
      <formula>IF(AND(AL971&lt;0, RIGHT(TEXT(AL971,"0.#"),1)="."),TRUE,FALSE)</formula>
    </cfRule>
  </conditionalFormatting>
  <conditionalFormatting sqref="AL970:AO970">
    <cfRule type="expression" dxfId="1947" priority="2049">
      <formula>IF(AND(AL970&gt;=0, RIGHT(TEXT(AL970,"0.#"),1)&lt;&gt;"."),TRUE,FALSE)</formula>
    </cfRule>
    <cfRule type="expression" dxfId="1946" priority="2050">
      <formula>IF(AND(AL970&gt;=0, RIGHT(TEXT(AL970,"0.#"),1)="."),TRUE,FALSE)</formula>
    </cfRule>
    <cfRule type="expression" dxfId="1945" priority="2051">
      <formula>IF(AND(AL970&lt;0, RIGHT(TEXT(AL970,"0.#"),1)&lt;&gt;"."),TRUE,FALSE)</formula>
    </cfRule>
    <cfRule type="expression" dxfId="1944" priority="2052">
      <formula>IF(AND(AL970&lt;0, RIGHT(TEXT(AL970,"0.#"),1)="."),TRUE,FALSE)</formula>
    </cfRule>
  </conditionalFormatting>
  <conditionalFormatting sqref="AL1004:AO1031">
    <cfRule type="expression" dxfId="1943" priority="2043">
      <formula>IF(AND(AL1004&gt;=0, RIGHT(TEXT(AL1004,"0.#"),1)&lt;&gt;"."),TRUE,FALSE)</formula>
    </cfRule>
    <cfRule type="expression" dxfId="1942" priority="2044">
      <formula>IF(AND(AL1004&gt;=0, RIGHT(TEXT(AL1004,"0.#"),1)="."),TRUE,FALSE)</formula>
    </cfRule>
    <cfRule type="expression" dxfId="1941" priority="2045">
      <formula>IF(AND(AL1004&lt;0, RIGHT(TEXT(AL1004,"0.#"),1)&lt;&gt;"."),TRUE,FALSE)</formula>
    </cfRule>
    <cfRule type="expression" dxfId="1940" priority="2046">
      <formula>IF(AND(AL1004&lt;0, RIGHT(TEXT(AL1004,"0.#"),1)="."),TRUE,FALSE)</formula>
    </cfRule>
  </conditionalFormatting>
  <conditionalFormatting sqref="AL1002:AO1003">
    <cfRule type="expression" dxfId="1939" priority="2037">
      <formula>IF(AND(AL1002&gt;=0, RIGHT(TEXT(AL1002,"0.#"),1)&lt;&gt;"."),TRUE,FALSE)</formula>
    </cfRule>
    <cfRule type="expression" dxfId="1938" priority="2038">
      <formula>IF(AND(AL1002&gt;=0, RIGHT(TEXT(AL1002,"0.#"),1)="."),TRUE,FALSE)</formula>
    </cfRule>
    <cfRule type="expression" dxfId="1937" priority="2039">
      <formula>IF(AND(AL1002&lt;0, RIGHT(TEXT(AL1002,"0.#"),1)&lt;&gt;"."),TRUE,FALSE)</formula>
    </cfRule>
    <cfRule type="expression" dxfId="1936" priority="2040">
      <formula>IF(AND(AL1002&lt;0, RIGHT(TEXT(AL1002,"0.#"),1)="."),TRUE,FALSE)</formula>
    </cfRule>
  </conditionalFormatting>
  <conditionalFormatting sqref="Y1002:Y1003">
    <cfRule type="expression" dxfId="1935" priority="2035">
      <formula>IF(RIGHT(TEXT(Y1002,"0.#"),1)=".",FALSE,TRUE)</formula>
    </cfRule>
    <cfRule type="expression" dxfId="1934" priority="2036">
      <formula>IF(RIGHT(TEXT(Y1002,"0.#"),1)=".",TRUE,FALSE)</formula>
    </cfRule>
  </conditionalFormatting>
  <conditionalFormatting sqref="AL1037:AO1064">
    <cfRule type="expression" dxfId="1933" priority="2031">
      <formula>IF(AND(AL1037&gt;=0, RIGHT(TEXT(AL1037,"0.#"),1)&lt;&gt;"."),TRUE,FALSE)</formula>
    </cfRule>
    <cfRule type="expression" dxfId="1932" priority="2032">
      <formula>IF(AND(AL1037&gt;=0, RIGHT(TEXT(AL1037,"0.#"),1)="."),TRUE,FALSE)</formula>
    </cfRule>
    <cfRule type="expression" dxfId="1931" priority="2033">
      <formula>IF(AND(AL1037&lt;0, RIGHT(TEXT(AL1037,"0.#"),1)&lt;&gt;"."),TRUE,FALSE)</formula>
    </cfRule>
    <cfRule type="expression" dxfId="1930" priority="2034">
      <formula>IF(AND(AL1037&lt;0, RIGHT(TEXT(AL1037,"0.#"),1)="."),TRUE,FALSE)</formula>
    </cfRule>
  </conditionalFormatting>
  <conditionalFormatting sqref="Y1037:Y1064">
    <cfRule type="expression" dxfId="1929" priority="2029">
      <formula>IF(RIGHT(TEXT(Y1037,"0.#"),1)=".",FALSE,TRUE)</formula>
    </cfRule>
    <cfRule type="expression" dxfId="1928" priority="2030">
      <formula>IF(RIGHT(TEXT(Y1037,"0.#"),1)=".",TRUE,FALSE)</formula>
    </cfRule>
  </conditionalFormatting>
  <conditionalFormatting sqref="AL1035:AO1036">
    <cfRule type="expression" dxfId="1927" priority="2025">
      <formula>IF(AND(AL1035&gt;=0, RIGHT(TEXT(AL1035,"0.#"),1)&lt;&gt;"."),TRUE,FALSE)</formula>
    </cfRule>
    <cfRule type="expression" dxfId="1926" priority="2026">
      <formula>IF(AND(AL1035&gt;=0, RIGHT(TEXT(AL1035,"0.#"),1)="."),TRUE,FALSE)</formula>
    </cfRule>
    <cfRule type="expression" dxfId="1925" priority="2027">
      <formula>IF(AND(AL1035&lt;0, RIGHT(TEXT(AL1035,"0.#"),1)&lt;&gt;"."),TRUE,FALSE)</formula>
    </cfRule>
    <cfRule type="expression" dxfId="1924" priority="2028">
      <formula>IF(AND(AL1035&lt;0, RIGHT(TEXT(AL1035,"0.#"),1)="."),TRUE,FALSE)</formula>
    </cfRule>
  </conditionalFormatting>
  <conditionalFormatting sqref="Y1035:Y1036">
    <cfRule type="expression" dxfId="1923" priority="2023">
      <formula>IF(RIGHT(TEXT(Y1035,"0.#"),1)=".",FALSE,TRUE)</formula>
    </cfRule>
    <cfRule type="expression" dxfId="1922" priority="2024">
      <formula>IF(RIGHT(TEXT(Y1035,"0.#"),1)=".",TRUE,FALSE)</formula>
    </cfRule>
  </conditionalFormatting>
  <conditionalFormatting sqref="AL1070:AO1097">
    <cfRule type="expression" dxfId="1921" priority="2019">
      <formula>IF(AND(AL1070&gt;=0, RIGHT(TEXT(AL1070,"0.#"),1)&lt;&gt;"."),TRUE,FALSE)</formula>
    </cfRule>
    <cfRule type="expression" dxfId="1920" priority="2020">
      <formula>IF(AND(AL1070&gt;=0, RIGHT(TEXT(AL1070,"0.#"),1)="."),TRUE,FALSE)</formula>
    </cfRule>
    <cfRule type="expression" dxfId="1919" priority="2021">
      <formula>IF(AND(AL1070&lt;0, RIGHT(TEXT(AL1070,"0.#"),1)&lt;&gt;"."),TRUE,FALSE)</formula>
    </cfRule>
    <cfRule type="expression" dxfId="1918" priority="2022">
      <formula>IF(AND(AL1070&lt;0, RIGHT(TEXT(AL1070,"0.#"),1)="."),TRUE,FALSE)</formula>
    </cfRule>
  </conditionalFormatting>
  <conditionalFormatting sqref="Y1070:Y1097">
    <cfRule type="expression" dxfId="1917" priority="2017">
      <formula>IF(RIGHT(TEXT(Y1070,"0.#"),1)=".",FALSE,TRUE)</formula>
    </cfRule>
    <cfRule type="expression" dxfId="1916" priority="2018">
      <formula>IF(RIGHT(TEXT(Y1070,"0.#"),1)=".",TRUE,FALSE)</formula>
    </cfRule>
  </conditionalFormatting>
  <conditionalFormatting sqref="AL1068:AO1069">
    <cfRule type="expression" dxfId="1915" priority="2013">
      <formula>IF(AND(AL1068&gt;=0, RIGHT(TEXT(AL1068,"0.#"),1)&lt;&gt;"."),TRUE,FALSE)</formula>
    </cfRule>
    <cfRule type="expression" dxfId="1914" priority="2014">
      <formula>IF(AND(AL1068&gt;=0, RIGHT(TEXT(AL1068,"0.#"),1)="."),TRUE,FALSE)</formula>
    </cfRule>
    <cfRule type="expression" dxfId="1913" priority="2015">
      <formula>IF(AND(AL1068&lt;0, RIGHT(TEXT(AL1068,"0.#"),1)&lt;&gt;"."),TRUE,FALSE)</formula>
    </cfRule>
    <cfRule type="expression" dxfId="1912" priority="2016">
      <formula>IF(AND(AL1068&lt;0, RIGHT(TEXT(AL1068,"0.#"),1)="."),TRUE,FALSE)</formula>
    </cfRule>
  </conditionalFormatting>
  <conditionalFormatting sqref="Y1068:Y1069">
    <cfRule type="expression" dxfId="1911" priority="2011">
      <formula>IF(RIGHT(TEXT(Y1068,"0.#"),1)=".",FALSE,TRUE)</formula>
    </cfRule>
    <cfRule type="expression" dxfId="1910" priority="2012">
      <formula>IF(RIGHT(TEXT(Y1068,"0.#"),1)=".",TRUE,FALSE)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M41">
    <cfRule type="expression" dxfId="1907" priority="1993">
      <formula>IF(RIGHT(TEXT(AM41,"0.#"),1)=".",FALSE,TRUE)</formula>
    </cfRule>
    <cfRule type="expression" dxfId="1906" priority="1994">
      <formula>IF(RIGHT(TEXT(AM41,"0.#"),1)=".",TRUE,FALSE)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1">
    <cfRule type="expression" dxfId="1169" priority="477">
      <formula>IF(RIGHT(TEXT(AU101,"0.#"),1)=".",FALSE,TRUE)</formula>
    </cfRule>
    <cfRule type="expression" dxfId="1168" priority="478">
      <formula>IF(RIGHT(TEXT(AU101,"0.#"),1)=".",TRUE,FALSE)</formula>
    </cfRule>
  </conditionalFormatting>
  <conditionalFormatting sqref="AU102">
    <cfRule type="expression" dxfId="1167" priority="475">
      <formula>IF(RIGHT(TEXT(AU102,"0.#"),1)=".",FALSE,TRUE)</formula>
    </cfRule>
    <cfRule type="expression" dxfId="1166" priority="476">
      <formula>IF(RIGHT(TEXT(AU102,"0.#"),1)=".",TRUE,FALSE)</formula>
    </cfRule>
  </conditionalFormatting>
  <conditionalFormatting sqref="AU104">
    <cfRule type="expression" dxfId="1165" priority="471">
      <formula>IF(RIGHT(TEXT(AU104,"0.#"),1)=".",FALSE,TRUE)</formula>
    </cfRule>
    <cfRule type="expression" dxfId="1164" priority="472">
      <formula>IF(RIGHT(TEXT(AU104,"0.#"),1)=".",TRUE,FALSE)</formula>
    </cfRule>
  </conditionalFormatting>
  <conditionalFormatting sqref="AU105">
    <cfRule type="expression" dxfId="1163" priority="469">
      <formula>IF(RIGHT(TEXT(AU105,"0.#"),1)=".",FALSE,TRUE)</formula>
    </cfRule>
    <cfRule type="expression" dxfId="1162" priority="470">
      <formula>IF(RIGHT(TEXT(AU105,"0.#"),1)=".",TRUE,FALSE)</formula>
    </cfRule>
  </conditionalFormatting>
  <conditionalFormatting sqref="AU107">
    <cfRule type="expression" dxfId="1161" priority="465">
      <formula>IF(RIGHT(TEXT(AU107,"0.#"),1)=".",FALSE,TRUE)</formula>
    </cfRule>
    <cfRule type="expression" dxfId="1160" priority="466">
      <formula>IF(RIGHT(TEXT(AU107,"0.#"),1)=".",TRUE,FALSE)</formula>
    </cfRule>
  </conditionalFormatting>
  <conditionalFormatting sqref="AU108">
    <cfRule type="expression" dxfId="1159" priority="463">
      <formula>IF(RIGHT(TEXT(AU108,"0.#"),1)=".",FALSE,TRUE)</formula>
    </cfRule>
    <cfRule type="expression" dxfId="1158" priority="464">
      <formula>IF(RIGHT(TEXT(AU108,"0.#"),1)=".",TRUE,FALSE)</formula>
    </cfRule>
  </conditionalFormatting>
  <conditionalFormatting sqref="AU110">
    <cfRule type="expression" dxfId="1157" priority="461">
      <formula>IF(RIGHT(TEXT(AU110,"0.#"),1)=".",FALSE,TRUE)</formula>
    </cfRule>
    <cfRule type="expression" dxfId="1156" priority="462">
      <formula>IF(RIGHT(TEXT(AU110,"0.#"),1)=".",TRUE,FALSE)</formula>
    </cfRule>
  </conditionalFormatting>
  <conditionalFormatting sqref="AU111">
    <cfRule type="expression" dxfId="1155" priority="459">
      <formula>IF(RIGHT(TEXT(AU111,"0.#"),1)=".",FALSE,TRUE)</formula>
    </cfRule>
    <cfRule type="expression" dxfId="1154" priority="460">
      <formula>IF(RIGHT(TEXT(AU111,"0.#"),1)=".",TRUE,FALSE)</formula>
    </cfRule>
  </conditionalFormatting>
  <conditionalFormatting sqref="AU113">
    <cfRule type="expression" dxfId="1153" priority="457">
      <formula>IF(RIGHT(TEXT(AU113,"0.#"),1)=".",FALSE,TRUE)</formula>
    </cfRule>
    <cfRule type="expression" dxfId="1152" priority="458">
      <formula>IF(RIGHT(TEXT(AU113,"0.#"),1)=".",TRUE,FALSE)</formula>
    </cfRule>
  </conditionalFormatting>
  <conditionalFormatting sqref="AU114">
    <cfRule type="expression" dxfId="1151" priority="455">
      <formula>IF(RIGHT(TEXT(AU114,"0.#"),1)=".",FALSE,TRUE)</formula>
    </cfRule>
    <cfRule type="expression" dxfId="1150" priority="456">
      <formula>IF(RIGHT(TEXT(AU114,"0.#"),1)=".",TRUE,FALSE)</formula>
    </cfRule>
  </conditionalFormatting>
  <conditionalFormatting sqref="AM489">
    <cfRule type="expression" dxfId="1149" priority="449">
      <formula>IF(RIGHT(TEXT(AM489,"0.#"),1)=".",FALSE,TRUE)</formula>
    </cfRule>
    <cfRule type="expression" dxfId="1148" priority="450">
      <formula>IF(RIGHT(TEXT(AM489,"0.#"),1)=".",TRUE,FALSE)</formula>
    </cfRule>
  </conditionalFormatting>
  <conditionalFormatting sqref="AM487">
    <cfRule type="expression" dxfId="1147" priority="453">
      <formula>IF(RIGHT(TEXT(AM487,"0.#"),1)=".",FALSE,TRUE)</formula>
    </cfRule>
    <cfRule type="expression" dxfId="1146" priority="454">
      <formula>IF(RIGHT(TEXT(AM487,"0.#"),1)=".",TRUE,FALSE)</formula>
    </cfRule>
  </conditionalFormatting>
  <conditionalFormatting sqref="AM488">
    <cfRule type="expression" dxfId="1145" priority="451">
      <formula>IF(RIGHT(TEXT(AM488,"0.#"),1)=".",FALSE,TRUE)</formula>
    </cfRule>
    <cfRule type="expression" dxfId="1144" priority="452">
      <formula>IF(RIGHT(TEXT(AM488,"0.#"),1)=".",TRUE,FALSE)</formula>
    </cfRule>
  </conditionalFormatting>
  <conditionalFormatting sqref="AI489">
    <cfRule type="expression" dxfId="1143" priority="443">
      <formula>IF(RIGHT(TEXT(AI489,"0.#"),1)=".",FALSE,TRUE)</formula>
    </cfRule>
    <cfRule type="expression" dxfId="1142" priority="444">
      <formula>IF(RIGHT(TEXT(AI489,"0.#"),1)=".",TRUE,FALSE)</formula>
    </cfRule>
  </conditionalFormatting>
  <conditionalFormatting sqref="AI487">
    <cfRule type="expression" dxfId="1141" priority="447">
      <formula>IF(RIGHT(TEXT(AI487,"0.#"),1)=".",FALSE,TRUE)</formula>
    </cfRule>
    <cfRule type="expression" dxfId="1140" priority="448">
      <formula>IF(RIGHT(TEXT(AI487,"0.#"),1)=".",TRUE,FALSE)</formula>
    </cfRule>
  </conditionalFormatting>
  <conditionalFormatting sqref="AI488">
    <cfRule type="expression" dxfId="1139" priority="445">
      <formula>IF(RIGHT(TEXT(AI488,"0.#"),1)=".",FALSE,TRUE)</formula>
    </cfRule>
    <cfRule type="expression" dxfId="1138" priority="446">
      <formula>IF(RIGHT(TEXT(AI488,"0.#"),1)=".",TRUE,FALSE)</formula>
    </cfRule>
  </conditionalFormatting>
  <conditionalFormatting sqref="AM514">
    <cfRule type="expression" dxfId="1137" priority="437">
      <formula>IF(RIGHT(TEXT(AM514,"0.#"),1)=".",FALSE,TRUE)</formula>
    </cfRule>
    <cfRule type="expression" dxfId="1136" priority="438">
      <formula>IF(RIGHT(TEXT(AM514,"0.#"),1)=".",TRUE,FALSE)</formula>
    </cfRule>
  </conditionalFormatting>
  <conditionalFormatting sqref="AM512">
    <cfRule type="expression" dxfId="1135" priority="441">
      <formula>IF(RIGHT(TEXT(AM512,"0.#"),1)=".",FALSE,TRUE)</formula>
    </cfRule>
    <cfRule type="expression" dxfId="1134" priority="442">
      <formula>IF(RIGHT(TEXT(AM512,"0.#"),1)=".",TRUE,FALSE)</formula>
    </cfRule>
  </conditionalFormatting>
  <conditionalFormatting sqref="AM513">
    <cfRule type="expression" dxfId="1133" priority="439">
      <formula>IF(RIGHT(TEXT(AM513,"0.#"),1)=".",FALSE,TRUE)</formula>
    </cfRule>
    <cfRule type="expression" dxfId="1132" priority="440">
      <formula>IF(RIGHT(TEXT(AM513,"0.#"),1)=".",TRUE,FALSE)</formula>
    </cfRule>
  </conditionalFormatting>
  <conditionalFormatting sqref="AI514">
    <cfRule type="expression" dxfId="1131" priority="431">
      <formula>IF(RIGHT(TEXT(AI514,"0.#"),1)=".",FALSE,TRUE)</formula>
    </cfRule>
    <cfRule type="expression" dxfId="1130" priority="432">
      <formula>IF(RIGHT(TEXT(AI514,"0.#"),1)=".",TRUE,FALSE)</formula>
    </cfRule>
  </conditionalFormatting>
  <conditionalFormatting sqref="AI512">
    <cfRule type="expression" dxfId="1129" priority="435">
      <formula>IF(RIGHT(TEXT(AI512,"0.#"),1)=".",FALSE,TRUE)</formula>
    </cfRule>
    <cfRule type="expression" dxfId="1128" priority="436">
      <formula>IF(RIGHT(TEXT(AI512,"0.#"),1)=".",TRUE,FALSE)</formula>
    </cfRule>
  </conditionalFormatting>
  <conditionalFormatting sqref="AI513">
    <cfRule type="expression" dxfId="1127" priority="433">
      <formula>IF(RIGHT(TEXT(AI513,"0.#"),1)=".",FALSE,TRUE)</formula>
    </cfRule>
    <cfRule type="expression" dxfId="1126" priority="434">
      <formula>IF(RIGHT(TEXT(AI513,"0.#"),1)=".",TRUE,FALSE)</formula>
    </cfRule>
  </conditionalFormatting>
  <conditionalFormatting sqref="AM519">
    <cfRule type="expression" dxfId="1125" priority="377">
      <formula>IF(RIGHT(TEXT(AM519,"0.#"),1)=".",FALSE,TRUE)</formula>
    </cfRule>
    <cfRule type="expression" dxfId="1124" priority="378">
      <formula>IF(RIGHT(TEXT(AM519,"0.#"),1)=".",TRUE,FALSE)</formula>
    </cfRule>
  </conditionalFormatting>
  <conditionalFormatting sqref="AM517">
    <cfRule type="expression" dxfId="1123" priority="381">
      <formula>IF(RIGHT(TEXT(AM517,"0.#"),1)=".",FALSE,TRUE)</formula>
    </cfRule>
    <cfRule type="expression" dxfId="1122" priority="382">
      <formula>IF(RIGHT(TEXT(AM517,"0.#"),1)=".",TRUE,FALSE)</formula>
    </cfRule>
  </conditionalFormatting>
  <conditionalFormatting sqref="AM518">
    <cfRule type="expression" dxfId="1121" priority="379">
      <formula>IF(RIGHT(TEXT(AM518,"0.#"),1)=".",FALSE,TRUE)</formula>
    </cfRule>
    <cfRule type="expression" dxfId="1120" priority="380">
      <formula>IF(RIGHT(TEXT(AM518,"0.#"),1)=".",TRUE,FALSE)</formula>
    </cfRule>
  </conditionalFormatting>
  <conditionalFormatting sqref="AI519">
    <cfRule type="expression" dxfId="1119" priority="371">
      <formula>IF(RIGHT(TEXT(AI519,"0.#"),1)=".",FALSE,TRUE)</formula>
    </cfRule>
    <cfRule type="expression" dxfId="1118" priority="372">
      <formula>IF(RIGHT(TEXT(AI519,"0.#"),1)=".",TRUE,FALSE)</formula>
    </cfRule>
  </conditionalFormatting>
  <conditionalFormatting sqref="AI517">
    <cfRule type="expression" dxfId="1117" priority="375">
      <formula>IF(RIGHT(TEXT(AI517,"0.#"),1)=".",FALSE,TRUE)</formula>
    </cfRule>
    <cfRule type="expression" dxfId="1116" priority="376">
      <formula>IF(RIGHT(TEXT(AI517,"0.#"),1)=".",TRUE,FALSE)</formula>
    </cfRule>
  </conditionalFormatting>
  <conditionalFormatting sqref="AI518">
    <cfRule type="expression" dxfId="1115" priority="373">
      <formula>IF(RIGHT(TEXT(AI518,"0.#"),1)=".",FALSE,TRUE)</formula>
    </cfRule>
    <cfRule type="expression" dxfId="1114" priority="374">
      <formula>IF(RIGHT(TEXT(AI518,"0.#"),1)=".",TRUE,FALSE)</formula>
    </cfRule>
  </conditionalFormatting>
  <conditionalFormatting sqref="AM524">
    <cfRule type="expression" dxfId="1113" priority="365">
      <formula>IF(RIGHT(TEXT(AM524,"0.#"),1)=".",FALSE,TRUE)</formula>
    </cfRule>
    <cfRule type="expression" dxfId="1112" priority="366">
      <formula>IF(RIGHT(TEXT(AM524,"0.#"),1)=".",TRUE,FALSE)</formula>
    </cfRule>
  </conditionalFormatting>
  <conditionalFormatting sqref="AM522">
    <cfRule type="expression" dxfId="1111" priority="369">
      <formula>IF(RIGHT(TEXT(AM522,"0.#"),1)=".",FALSE,TRUE)</formula>
    </cfRule>
    <cfRule type="expression" dxfId="1110" priority="370">
      <formula>IF(RIGHT(TEXT(AM522,"0.#"),1)=".",TRUE,FALSE)</formula>
    </cfRule>
  </conditionalFormatting>
  <conditionalFormatting sqref="AM523">
    <cfRule type="expression" dxfId="1109" priority="367">
      <formula>IF(RIGHT(TEXT(AM523,"0.#"),1)=".",FALSE,TRUE)</formula>
    </cfRule>
    <cfRule type="expression" dxfId="1108" priority="368">
      <formula>IF(RIGHT(TEXT(AM523,"0.#"),1)=".",TRUE,FALSE)</formula>
    </cfRule>
  </conditionalFormatting>
  <conditionalFormatting sqref="AI524">
    <cfRule type="expression" dxfId="1107" priority="359">
      <formula>IF(RIGHT(TEXT(AI524,"0.#"),1)=".",FALSE,TRUE)</formula>
    </cfRule>
    <cfRule type="expression" dxfId="1106" priority="360">
      <formula>IF(RIGHT(TEXT(AI524,"0.#"),1)=".",TRUE,FALSE)</formula>
    </cfRule>
  </conditionalFormatting>
  <conditionalFormatting sqref="AI522">
    <cfRule type="expression" dxfId="1105" priority="363">
      <formula>IF(RIGHT(TEXT(AI522,"0.#"),1)=".",FALSE,TRUE)</formula>
    </cfRule>
    <cfRule type="expression" dxfId="1104" priority="364">
      <formula>IF(RIGHT(TEXT(AI522,"0.#"),1)=".",TRUE,FALSE)</formula>
    </cfRule>
  </conditionalFormatting>
  <conditionalFormatting sqref="AI523">
    <cfRule type="expression" dxfId="1103" priority="361">
      <formula>IF(RIGHT(TEXT(AI523,"0.#"),1)=".",FALSE,TRUE)</formula>
    </cfRule>
    <cfRule type="expression" dxfId="1102" priority="362">
      <formula>IF(RIGHT(TEXT(AI523,"0.#"),1)=".",TRUE,FALSE)</formula>
    </cfRule>
  </conditionalFormatting>
  <conditionalFormatting sqref="AM529">
    <cfRule type="expression" dxfId="1101" priority="353">
      <formula>IF(RIGHT(TEXT(AM529,"0.#"),1)=".",FALSE,TRUE)</formula>
    </cfRule>
    <cfRule type="expression" dxfId="1100" priority="354">
      <formula>IF(RIGHT(TEXT(AM529,"0.#"),1)=".",TRUE,FALSE)</formula>
    </cfRule>
  </conditionalFormatting>
  <conditionalFormatting sqref="AM527">
    <cfRule type="expression" dxfId="1099" priority="357">
      <formula>IF(RIGHT(TEXT(AM527,"0.#"),1)=".",FALSE,TRUE)</formula>
    </cfRule>
    <cfRule type="expression" dxfId="1098" priority="358">
      <formula>IF(RIGHT(TEXT(AM527,"0.#"),1)=".",TRUE,FALSE)</formula>
    </cfRule>
  </conditionalFormatting>
  <conditionalFormatting sqref="AM528">
    <cfRule type="expression" dxfId="1097" priority="355">
      <formula>IF(RIGHT(TEXT(AM528,"0.#"),1)=".",FALSE,TRUE)</formula>
    </cfRule>
    <cfRule type="expression" dxfId="1096" priority="356">
      <formula>IF(RIGHT(TEXT(AM528,"0.#"),1)=".",TRUE,FALSE)</formula>
    </cfRule>
  </conditionalFormatting>
  <conditionalFormatting sqref="AI529">
    <cfRule type="expression" dxfId="1095" priority="347">
      <formula>IF(RIGHT(TEXT(AI529,"0.#"),1)=".",FALSE,TRUE)</formula>
    </cfRule>
    <cfRule type="expression" dxfId="1094" priority="348">
      <formula>IF(RIGHT(TEXT(AI529,"0.#"),1)=".",TRUE,FALSE)</formula>
    </cfRule>
  </conditionalFormatting>
  <conditionalFormatting sqref="AI527">
    <cfRule type="expression" dxfId="1093" priority="351">
      <formula>IF(RIGHT(TEXT(AI527,"0.#"),1)=".",FALSE,TRUE)</formula>
    </cfRule>
    <cfRule type="expression" dxfId="1092" priority="352">
      <formula>IF(RIGHT(TEXT(AI527,"0.#"),1)=".",TRUE,FALSE)</formula>
    </cfRule>
  </conditionalFormatting>
  <conditionalFormatting sqref="AI528">
    <cfRule type="expression" dxfId="1091" priority="349">
      <formula>IF(RIGHT(TEXT(AI528,"0.#"),1)=".",FALSE,TRUE)</formula>
    </cfRule>
    <cfRule type="expression" dxfId="1090" priority="350">
      <formula>IF(RIGHT(TEXT(AI528,"0.#"),1)=".",TRUE,FALSE)</formula>
    </cfRule>
  </conditionalFormatting>
  <conditionalFormatting sqref="AM494">
    <cfRule type="expression" dxfId="1089" priority="425">
      <formula>IF(RIGHT(TEXT(AM494,"0.#"),1)=".",FALSE,TRUE)</formula>
    </cfRule>
    <cfRule type="expression" dxfId="1088" priority="426">
      <formula>IF(RIGHT(TEXT(AM494,"0.#"),1)=".",TRUE,FALSE)</formula>
    </cfRule>
  </conditionalFormatting>
  <conditionalFormatting sqref="AM492">
    <cfRule type="expression" dxfId="1087" priority="429">
      <formula>IF(RIGHT(TEXT(AM492,"0.#"),1)=".",FALSE,TRUE)</formula>
    </cfRule>
    <cfRule type="expression" dxfId="1086" priority="430">
      <formula>IF(RIGHT(TEXT(AM492,"0.#"),1)=".",TRUE,FALSE)</formula>
    </cfRule>
  </conditionalFormatting>
  <conditionalFormatting sqref="AM493">
    <cfRule type="expression" dxfId="1085" priority="427">
      <formula>IF(RIGHT(TEXT(AM493,"0.#"),1)=".",FALSE,TRUE)</formula>
    </cfRule>
    <cfRule type="expression" dxfId="1084" priority="428">
      <formula>IF(RIGHT(TEXT(AM493,"0.#"),1)=".",TRUE,FALSE)</formula>
    </cfRule>
  </conditionalFormatting>
  <conditionalFormatting sqref="AI494">
    <cfRule type="expression" dxfId="1083" priority="419">
      <formula>IF(RIGHT(TEXT(AI494,"0.#"),1)=".",FALSE,TRUE)</formula>
    </cfRule>
    <cfRule type="expression" dxfId="1082" priority="420">
      <formula>IF(RIGHT(TEXT(AI494,"0.#"),1)=".",TRUE,FALSE)</formula>
    </cfRule>
  </conditionalFormatting>
  <conditionalFormatting sqref="AI492">
    <cfRule type="expression" dxfId="1081" priority="423">
      <formula>IF(RIGHT(TEXT(AI492,"0.#"),1)=".",FALSE,TRUE)</formula>
    </cfRule>
    <cfRule type="expression" dxfId="1080" priority="424">
      <formula>IF(RIGHT(TEXT(AI492,"0.#"),1)=".",TRUE,FALSE)</formula>
    </cfRule>
  </conditionalFormatting>
  <conditionalFormatting sqref="AI493">
    <cfRule type="expression" dxfId="1079" priority="421">
      <formula>IF(RIGHT(TEXT(AI493,"0.#"),1)=".",FALSE,TRUE)</formula>
    </cfRule>
    <cfRule type="expression" dxfId="1078" priority="422">
      <formula>IF(RIGHT(TEXT(AI493,"0.#"),1)=".",TRUE,FALSE)</formula>
    </cfRule>
  </conditionalFormatting>
  <conditionalFormatting sqref="AM499">
    <cfRule type="expression" dxfId="1077" priority="413">
      <formula>IF(RIGHT(TEXT(AM499,"0.#"),1)=".",FALSE,TRUE)</formula>
    </cfRule>
    <cfRule type="expression" dxfId="1076" priority="414">
      <formula>IF(RIGHT(TEXT(AM499,"0.#"),1)=".",TRUE,FALSE)</formula>
    </cfRule>
  </conditionalFormatting>
  <conditionalFormatting sqref="AM497">
    <cfRule type="expression" dxfId="1075" priority="417">
      <formula>IF(RIGHT(TEXT(AM497,"0.#"),1)=".",FALSE,TRUE)</formula>
    </cfRule>
    <cfRule type="expression" dxfId="1074" priority="418">
      <formula>IF(RIGHT(TEXT(AM497,"0.#"),1)=".",TRUE,FALSE)</formula>
    </cfRule>
  </conditionalFormatting>
  <conditionalFormatting sqref="AM498">
    <cfRule type="expression" dxfId="1073" priority="415">
      <formula>IF(RIGHT(TEXT(AM498,"0.#"),1)=".",FALSE,TRUE)</formula>
    </cfRule>
    <cfRule type="expression" dxfId="1072" priority="416">
      <formula>IF(RIGHT(TEXT(AM498,"0.#"),1)=".",TRUE,FALSE)</formula>
    </cfRule>
  </conditionalFormatting>
  <conditionalFormatting sqref="AI499">
    <cfRule type="expression" dxfId="1071" priority="407">
      <formula>IF(RIGHT(TEXT(AI499,"0.#"),1)=".",FALSE,TRUE)</formula>
    </cfRule>
    <cfRule type="expression" dxfId="1070" priority="408">
      <formula>IF(RIGHT(TEXT(AI499,"0.#"),1)=".",TRUE,FALSE)</formula>
    </cfRule>
  </conditionalFormatting>
  <conditionalFormatting sqref="AI497">
    <cfRule type="expression" dxfId="1069" priority="411">
      <formula>IF(RIGHT(TEXT(AI497,"0.#"),1)=".",FALSE,TRUE)</formula>
    </cfRule>
    <cfRule type="expression" dxfId="1068" priority="412">
      <formula>IF(RIGHT(TEXT(AI497,"0.#"),1)=".",TRUE,FALSE)</formula>
    </cfRule>
  </conditionalFormatting>
  <conditionalFormatting sqref="AI498">
    <cfRule type="expression" dxfId="1067" priority="409">
      <formula>IF(RIGHT(TEXT(AI498,"0.#"),1)=".",FALSE,TRUE)</formula>
    </cfRule>
    <cfRule type="expression" dxfId="1066" priority="410">
      <formula>IF(RIGHT(TEXT(AI498,"0.#"),1)=".",TRUE,FALSE)</formula>
    </cfRule>
  </conditionalFormatting>
  <conditionalFormatting sqref="AM504">
    <cfRule type="expression" dxfId="1065" priority="401">
      <formula>IF(RIGHT(TEXT(AM504,"0.#"),1)=".",FALSE,TRUE)</formula>
    </cfRule>
    <cfRule type="expression" dxfId="1064" priority="402">
      <formula>IF(RIGHT(TEXT(AM504,"0.#"),1)=".",TRUE,FALSE)</formula>
    </cfRule>
  </conditionalFormatting>
  <conditionalFormatting sqref="AM502">
    <cfRule type="expression" dxfId="1063" priority="405">
      <formula>IF(RIGHT(TEXT(AM502,"0.#"),1)=".",FALSE,TRUE)</formula>
    </cfRule>
    <cfRule type="expression" dxfId="1062" priority="406">
      <formula>IF(RIGHT(TEXT(AM502,"0.#"),1)=".",TRUE,FALSE)</formula>
    </cfRule>
  </conditionalFormatting>
  <conditionalFormatting sqref="AM503">
    <cfRule type="expression" dxfId="1061" priority="403">
      <formula>IF(RIGHT(TEXT(AM503,"0.#"),1)=".",FALSE,TRUE)</formula>
    </cfRule>
    <cfRule type="expression" dxfId="1060" priority="404">
      <formula>IF(RIGHT(TEXT(AM503,"0.#"),1)=".",TRUE,FALSE)</formula>
    </cfRule>
  </conditionalFormatting>
  <conditionalFormatting sqref="AI504">
    <cfRule type="expression" dxfId="1059" priority="395">
      <formula>IF(RIGHT(TEXT(AI504,"0.#"),1)=".",FALSE,TRUE)</formula>
    </cfRule>
    <cfRule type="expression" dxfId="1058" priority="396">
      <formula>IF(RIGHT(TEXT(AI504,"0.#"),1)=".",TRUE,FALSE)</formula>
    </cfRule>
  </conditionalFormatting>
  <conditionalFormatting sqref="AI502">
    <cfRule type="expression" dxfId="1057" priority="399">
      <formula>IF(RIGHT(TEXT(AI502,"0.#"),1)=".",FALSE,TRUE)</formula>
    </cfRule>
    <cfRule type="expression" dxfId="1056" priority="400">
      <formula>IF(RIGHT(TEXT(AI502,"0.#"),1)=".",TRUE,FALSE)</formula>
    </cfRule>
  </conditionalFormatting>
  <conditionalFormatting sqref="AI503">
    <cfRule type="expression" dxfId="1055" priority="397">
      <formula>IF(RIGHT(TEXT(AI503,"0.#"),1)=".",FALSE,TRUE)</formula>
    </cfRule>
    <cfRule type="expression" dxfId="1054" priority="398">
      <formula>IF(RIGHT(TEXT(AI503,"0.#"),1)=".",TRUE,FALSE)</formula>
    </cfRule>
  </conditionalFormatting>
  <conditionalFormatting sqref="AM509">
    <cfRule type="expression" dxfId="1053" priority="389">
      <formula>IF(RIGHT(TEXT(AM509,"0.#"),1)=".",FALSE,TRUE)</formula>
    </cfRule>
    <cfRule type="expression" dxfId="1052" priority="390">
      <formula>IF(RIGHT(TEXT(AM509,"0.#"),1)=".",TRUE,FALSE)</formula>
    </cfRule>
  </conditionalFormatting>
  <conditionalFormatting sqref="AM507">
    <cfRule type="expression" dxfId="1051" priority="393">
      <formula>IF(RIGHT(TEXT(AM507,"0.#"),1)=".",FALSE,TRUE)</formula>
    </cfRule>
    <cfRule type="expression" dxfId="1050" priority="394">
      <formula>IF(RIGHT(TEXT(AM507,"0.#"),1)=".",TRUE,FALSE)</formula>
    </cfRule>
  </conditionalFormatting>
  <conditionalFormatting sqref="AM508">
    <cfRule type="expression" dxfId="1049" priority="391">
      <formula>IF(RIGHT(TEXT(AM508,"0.#"),1)=".",FALSE,TRUE)</formula>
    </cfRule>
    <cfRule type="expression" dxfId="1048" priority="392">
      <formula>IF(RIGHT(TEXT(AM508,"0.#"),1)=".",TRUE,FALSE)</formula>
    </cfRule>
  </conditionalFormatting>
  <conditionalFormatting sqref="AI509">
    <cfRule type="expression" dxfId="1047" priority="383">
      <formula>IF(RIGHT(TEXT(AI509,"0.#"),1)=".",FALSE,TRUE)</formula>
    </cfRule>
    <cfRule type="expression" dxfId="1046" priority="384">
      <formula>IF(RIGHT(TEXT(AI509,"0.#"),1)=".",TRUE,FALSE)</formula>
    </cfRule>
  </conditionalFormatting>
  <conditionalFormatting sqref="AI507">
    <cfRule type="expression" dxfId="1045" priority="387">
      <formula>IF(RIGHT(TEXT(AI507,"0.#"),1)=".",FALSE,TRUE)</formula>
    </cfRule>
    <cfRule type="expression" dxfId="1044" priority="388">
      <formula>IF(RIGHT(TEXT(AI507,"0.#"),1)=".",TRUE,FALSE)</formula>
    </cfRule>
  </conditionalFormatting>
  <conditionalFormatting sqref="AI508">
    <cfRule type="expression" dxfId="1043" priority="385">
      <formula>IF(RIGHT(TEXT(AI508,"0.#"),1)=".",FALSE,TRUE)</formula>
    </cfRule>
    <cfRule type="expression" dxfId="1042" priority="386">
      <formula>IF(RIGHT(TEXT(AI508,"0.#"),1)=".",TRUE,FALSE)</formula>
    </cfRule>
  </conditionalFormatting>
  <conditionalFormatting sqref="AM543">
    <cfRule type="expression" dxfId="1041" priority="341">
      <formula>IF(RIGHT(TEXT(AM543,"0.#"),1)=".",FALSE,TRUE)</formula>
    </cfRule>
    <cfRule type="expression" dxfId="1040" priority="342">
      <formula>IF(RIGHT(TEXT(AM543,"0.#"),1)=".",TRUE,FALSE)</formula>
    </cfRule>
  </conditionalFormatting>
  <conditionalFormatting sqref="AM541">
    <cfRule type="expression" dxfId="1039" priority="345">
      <formula>IF(RIGHT(TEXT(AM541,"0.#"),1)=".",FALSE,TRUE)</formula>
    </cfRule>
    <cfRule type="expression" dxfId="1038" priority="346">
      <formula>IF(RIGHT(TEXT(AM541,"0.#"),1)=".",TRUE,FALSE)</formula>
    </cfRule>
  </conditionalFormatting>
  <conditionalFormatting sqref="AM542">
    <cfRule type="expression" dxfId="1037" priority="343">
      <formula>IF(RIGHT(TEXT(AM542,"0.#"),1)=".",FALSE,TRUE)</formula>
    </cfRule>
    <cfRule type="expression" dxfId="1036" priority="344">
      <formula>IF(RIGHT(TEXT(AM542,"0.#"),1)=".",TRUE,FALSE)</formula>
    </cfRule>
  </conditionalFormatting>
  <conditionalFormatting sqref="AI543">
    <cfRule type="expression" dxfId="1035" priority="335">
      <formula>IF(RIGHT(TEXT(AI543,"0.#"),1)=".",FALSE,TRUE)</formula>
    </cfRule>
    <cfRule type="expression" dxfId="1034" priority="336">
      <formula>IF(RIGHT(TEXT(AI543,"0.#"),1)=".",TRUE,FALSE)</formula>
    </cfRule>
  </conditionalFormatting>
  <conditionalFormatting sqref="AI541">
    <cfRule type="expression" dxfId="1033" priority="339">
      <formula>IF(RIGHT(TEXT(AI541,"0.#"),1)=".",FALSE,TRUE)</formula>
    </cfRule>
    <cfRule type="expression" dxfId="1032" priority="340">
      <formula>IF(RIGHT(TEXT(AI541,"0.#"),1)=".",TRUE,FALSE)</formula>
    </cfRule>
  </conditionalFormatting>
  <conditionalFormatting sqref="AI542">
    <cfRule type="expression" dxfId="1031" priority="337">
      <formula>IF(RIGHT(TEXT(AI542,"0.#"),1)=".",FALSE,TRUE)</formula>
    </cfRule>
    <cfRule type="expression" dxfId="1030" priority="338">
      <formula>IF(RIGHT(TEXT(AI542,"0.#"),1)=".",TRUE,FALSE)</formula>
    </cfRule>
  </conditionalFormatting>
  <conditionalFormatting sqref="AM568">
    <cfRule type="expression" dxfId="1029" priority="329">
      <formula>IF(RIGHT(TEXT(AM568,"0.#"),1)=".",FALSE,TRUE)</formula>
    </cfRule>
    <cfRule type="expression" dxfId="1028" priority="330">
      <formula>IF(RIGHT(TEXT(AM568,"0.#"),1)=".",TRUE,FALSE)</formula>
    </cfRule>
  </conditionalFormatting>
  <conditionalFormatting sqref="AM566">
    <cfRule type="expression" dxfId="1027" priority="333">
      <formula>IF(RIGHT(TEXT(AM566,"0.#"),1)=".",FALSE,TRUE)</formula>
    </cfRule>
    <cfRule type="expression" dxfId="1026" priority="334">
      <formula>IF(RIGHT(TEXT(AM566,"0.#"),1)=".",TRUE,FALSE)</formula>
    </cfRule>
  </conditionalFormatting>
  <conditionalFormatting sqref="AM567">
    <cfRule type="expression" dxfId="1025" priority="331">
      <formula>IF(RIGHT(TEXT(AM567,"0.#"),1)=".",FALSE,TRUE)</formula>
    </cfRule>
    <cfRule type="expression" dxfId="1024" priority="332">
      <formula>IF(RIGHT(TEXT(AM567,"0.#"),1)=".",TRUE,FALSE)</formula>
    </cfRule>
  </conditionalFormatting>
  <conditionalFormatting sqref="AI568">
    <cfRule type="expression" dxfId="1023" priority="323">
      <formula>IF(RIGHT(TEXT(AI568,"0.#"),1)=".",FALSE,TRUE)</formula>
    </cfRule>
    <cfRule type="expression" dxfId="1022" priority="324">
      <formula>IF(RIGHT(TEXT(AI568,"0.#"),1)=".",TRUE,FALSE)</formula>
    </cfRule>
  </conditionalFormatting>
  <conditionalFormatting sqref="AI566">
    <cfRule type="expression" dxfId="1021" priority="327">
      <formula>IF(RIGHT(TEXT(AI566,"0.#"),1)=".",FALSE,TRUE)</formula>
    </cfRule>
    <cfRule type="expression" dxfId="1020" priority="328">
      <formula>IF(RIGHT(TEXT(AI566,"0.#"),1)=".",TRUE,FALSE)</formula>
    </cfRule>
  </conditionalFormatting>
  <conditionalFormatting sqref="AI567">
    <cfRule type="expression" dxfId="1019" priority="325">
      <formula>IF(RIGHT(TEXT(AI567,"0.#"),1)=".",FALSE,TRUE)</formula>
    </cfRule>
    <cfRule type="expression" dxfId="1018" priority="326">
      <formula>IF(RIGHT(TEXT(AI567,"0.#"),1)=".",TRUE,FALSE)</formula>
    </cfRule>
  </conditionalFormatting>
  <conditionalFormatting sqref="AM573">
    <cfRule type="expression" dxfId="1017" priority="269">
      <formula>IF(RIGHT(TEXT(AM573,"0.#"),1)=".",FALSE,TRUE)</formula>
    </cfRule>
    <cfRule type="expression" dxfId="1016" priority="270">
      <formula>IF(RIGHT(TEXT(AM573,"0.#"),1)=".",TRUE,FALSE)</formula>
    </cfRule>
  </conditionalFormatting>
  <conditionalFormatting sqref="AM571">
    <cfRule type="expression" dxfId="1015" priority="273">
      <formula>IF(RIGHT(TEXT(AM571,"0.#"),1)=".",FALSE,TRUE)</formula>
    </cfRule>
    <cfRule type="expression" dxfId="1014" priority="274">
      <formula>IF(RIGHT(TEXT(AM571,"0.#"),1)=".",TRUE,FALSE)</formula>
    </cfRule>
  </conditionalFormatting>
  <conditionalFormatting sqref="AM572">
    <cfRule type="expression" dxfId="1013" priority="271">
      <formula>IF(RIGHT(TEXT(AM572,"0.#"),1)=".",FALSE,TRUE)</formula>
    </cfRule>
    <cfRule type="expression" dxfId="1012" priority="272">
      <formula>IF(RIGHT(TEXT(AM572,"0.#"),1)=".",TRUE,FALSE)</formula>
    </cfRule>
  </conditionalFormatting>
  <conditionalFormatting sqref="AI573">
    <cfRule type="expression" dxfId="1011" priority="263">
      <formula>IF(RIGHT(TEXT(AI573,"0.#"),1)=".",FALSE,TRUE)</formula>
    </cfRule>
    <cfRule type="expression" dxfId="1010" priority="264">
      <formula>IF(RIGHT(TEXT(AI573,"0.#"),1)=".",TRUE,FALSE)</formula>
    </cfRule>
  </conditionalFormatting>
  <conditionalFormatting sqref="AI571">
    <cfRule type="expression" dxfId="1009" priority="267">
      <formula>IF(RIGHT(TEXT(AI571,"0.#"),1)=".",FALSE,TRUE)</formula>
    </cfRule>
    <cfRule type="expression" dxfId="1008" priority="268">
      <formula>IF(RIGHT(TEXT(AI571,"0.#"),1)=".",TRUE,FALSE)</formula>
    </cfRule>
  </conditionalFormatting>
  <conditionalFormatting sqref="AI572">
    <cfRule type="expression" dxfId="1007" priority="265">
      <formula>IF(RIGHT(TEXT(AI572,"0.#"),1)=".",FALSE,TRUE)</formula>
    </cfRule>
    <cfRule type="expression" dxfId="1006" priority="266">
      <formula>IF(RIGHT(TEXT(AI572,"0.#"),1)=".",TRUE,FALSE)</formula>
    </cfRule>
  </conditionalFormatting>
  <conditionalFormatting sqref="AM578">
    <cfRule type="expression" dxfId="1005" priority="257">
      <formula>IF(RIGHT(TEXT(AM578,"0.#"),1)=".",FALSE,TRUE)</formula>
    </cfRule>
    <cfRule type="expression" dxfId="1004" priority="258">
      <formula>IF(RIGHT(TEXT(AM578,"0.#"),1)=".",TRUE,FALSE)</formula>
    </cfRule>
  </conditionalFormatting>
  <conditionalFormatting sqref="AM576">
    <cfRule type="expression" dxfId="1003" priority="261">
      <formula>IF(RIGHT(TEXT(AM576,"0.#"),1)=".",FALSE,TRUE)</formula>
    </cfRule>
    <cfRule type="expression" dxfId="1002" priority="262">
      <formula>IF(RIGHT(TEXT(AM576,"0.#"),1)=".",TRUE,FALSE)</formula>
    </cfRule>
  </conditionalFormatting>
  <conditionalFormatting sqref="AM577">
    <cfRule type="expression" dxfId="1001" priority="259">
      <formula>IF(RIGHT(TEXT(AM577,"0.#"),1)=".",FALSE,TRUE)</formula>
    </cfRule>
    <cfRule type="expression" dxfId="1000" priority="260">
      <formula>IF(RIGHT(TEXT(AM577,"0.#"),1)=".",TRUE,FALSE)</formula>
    </cfRule>
  </conditionalFormatting>
  <conditionalFormatting sqref="AI578">
    <cfRule type="expression" dxfId="999" priority="251">
      <formula>IF(RIGHT(TEXT(AI578,"0.#"),1)=".",FALSE,TRUE)</formula>
    </cfRule>
    <cfRule type="expression" dxfId="998" priority="252">
      <formula>IF(RIGHT(TEXT(AI578,"0.#"),1)=".",TRUE,FALSE)</formula>
    </cfRule>
  </conditionalFormatting>
  <conditionalFormatting sqref="AI576">
    <cfRule type="expression" dxfId="997" priority="255">
      <formula>IF(RIGHT(TEXT(AI576,"0.#"),1)=".",FALSE,TRUE)</formula>
    </cfRule>
    <cfRule type="expression" dxfId="996" priority="256">
      <formula>IF(RIGHT(TEXT(AI576,"0.#"),1)=".",TRUE,FALSE)</formula>
    </cfRule>
  </conditionalFormatting>
  <conditionalFormatting sqref="AI577">
    <cfRule type="expression" dxfId="995" priority="253">
      <formula>IF(RIGHT(TEXT(AI577,"0.#"),1)=".",FALSE,TRUE)</formula>
    </cfRule>
    <cfRule type="expression" dxfId="994" priority="254">
      <formula>IF(RIGHT(TEXT(AI577,"0.#"),1)=".",TRUE,FALSE)</formula>
    </cfRule>
  </conditionalFormatting>
  <conditionalFormatting sqref="AM583">
    <cfRule type="expression" dxfId="993" priority="245">
      <formula>IF(RIGHT(TEXT(AM583,"0.#"),1)=".",FALSE,TRUE)</formula>
    </cfRule>
    <cfRule type="expression" dxfId="992" priority="246">
      <formula>IF(RIGHT(TEXT(AM583,"0.#"),1)=".",TRUE,FALSE)</formula>
    </cfRule>
  </conditionalFormatting>
  <conditionalFormatting sqref="AM581">
    <cfRule type="expression" dxfId="991" priority="249">
      <formula>IF(RIGHT(TEXT(AM581,"0.#"),1)=".",FALSE,TRUE)</formula>
    </cfRule>
    <cfRule type="expression" dxfId="990" priority="250">
      <formula>IF(RIGHT(TEXT(AM581,"0.#"),1)=".",TRUE,FALSE)</formula>
    </cfRule>
  </conditionalFormatting>
  <conditionalFormatting sqref="AM582">
    <cfRule type="expression" dxfId="989" priority="247">
      <formula>IF(RIGHT(TEXT(AM582,"0.#"),1)=".",FALSE,TRUE)</formula>
    </cfRule>
    <cfRule type="expression" dxfId="988" priority="248">
      <formula>IF(RIGHT(TEXT(AM582,"0.#"),1)=".",TRUE,FALSE)</formula>
    </cfRule>
  </conditionalFormatting>
  <conditionalFormatting sqref="AI583">
    <cfRule type="expression" dxfId="987" priority="239">
      <formula>IF(RIGHT(TEXT(AI583,"0.#"),1)=".",FALSE,TRUE)</formula>
    </cfRule>
    <cfRule type="expression" dxfId="986" priority="240">
      <formula>IF(RIGHT(TEXT(AI583,"0.#"),1)=".",TRUE,FALSE)</formula>
    </cfRule>
  </conditionalFormatting>
  <conditionalFormatting sqref="AI581">
    <cfRule type="expression" dxfId="985" priority="243">
      <formula>IF(RIGHT(TEXT(AI581,"0.#"),1)=".",FALSE,TRUE)</formula>
    </cfRule>
    <cfRule type="expression" dxfId="984" priority="244">
      <formula>IF(RIGHT(TEXT(AI581,"0.#"),1)=".",TRUE,FALSE)</formula>
    </cfRule>
  </conditionalFormatting>
  <conditionalFormatting sqref="AI582">
    <cfRule type="expression" dxfId="983" priority="241">
      <formula>IF(RIGHT(TEXT(AI582,"0.#"),1)=".",FALSE,TRUE)</formula>
    </cfRule>
    <cfRule type="expression" dxfId="982" priority="242">
      <formula>IF(RIGHT(TEXT(AI582,"0.#"),1)=".",TRUE,FALSE)</formula>
    </cfRule>
  </conditionalFormatting>
  <conditionalFormatting sqref="AM548">
    <cfRule type="expression" dxfId="981" priority="317">
      <formula>IF(RIGHT(TEXT(AM548,"0.#"),1)=".",FALSE,TRUE)</formula>
    </cfRule>
    <cfRule type="expression" dxfId="980" priority="318">
      <formula>IF(RIGHT(TEXT(AM548,"0.#"),1)=".",TRUE,FALSE)</formula>
    </cfRule>
  </conditionalFormatting>
  <conditionalFormatting sqref="AM546">
    <cfRule type="expression" dxfId="979" priority="321">
      <formula>IF(RIGHT(TEXT(AM546,"0.#"),1)=".",FALSE,TRUE)</formula>
    </cfRule>
    <cfRule type="expression" dxfId="978" priority="322">
      <formula>IF(RIGHT(TEXT(AM546,"0.#"),1)=".",TRUE,FALSE)</formula>
    </cfRule>
  </conditionalFormatting>
  <conditionalFormatting sqref="AM547">
    <cfRule type="expression" dxfId="977" priority="319">
      <formula>IF(RIGHT(TEXT(AM547,"0.#"),1)=".",FALSE,TRUE)</formula>
    </cfRule>
    <cfRule type="expression" dxfId="976" priority="320">
      <formula>IF(RIGHT(TEXT(AM547,"0.#"),1)=".",TRUE,FALSE)</formula>
    </cfRule>
  </conditionalFormatting>
  <conditionalFormatting sqref="AI548">
    <cfRule type="expression" dxfId="975" priority="311">
      <formula>IF(RIGHT(TEXT(AI548,"0.#"),1)=".",FALSE,TRUE)</formula>
    </cfRule>
    <cfRule type="expression" dxfId="974" priority="312">
      <formula>IF(RIGHT(TEXT(AI548,"0.#"),1)=".",TRUE,FALSE)</formula>
    </cfRule>
  </conditionalFormatting>
  <conditionalFormatting sqref="AI546">
    <cfRule type="expression" dxfId="973" priority="315">
      <formula>IF(RIGHT(TEXT(AI546,"0.#"),1)=".",FALSE,TRUE)</formula>
    </cfRule>
    <cfRule type="expression" dxfId="972" priority="316">
      <formula>IF(RIGHT(TEXT(AI546,"0.#"),1)=".",TRUE,FALSE)</formula>
    </cfRule>
  </conditionalFormatting>
  <conditionalFormatting sqref="AI547">
    <cfRule type="expression" dxfId="971" priority="313">
      <formula>IF(RIGHT(TEXT(AI547,"0.#"),1)=".",FALSE,TRUE)</formula>
    </cfRule>
    <cfRule type="expression" dxfId="970" priority="314">
      <formula>IF(RIGHT(TEXT(AI547,"0.#"),1)=".",TRUE,FALSE)</formula>
    </cfRule>
  </conditionalFormatting>
  <conditionalFormatting sqref="AM553">
    <cfRule type="expression" dxfId="969" priority="305">
      <formula>IF(RIGHT(TEXT(AM553,"0.#"),1)=".",FALSE,TRUE)</formula>
    </cfRule>
    <cfRule type="expression" dxfId="968" priority="306">
      <formula>IF(RIGHT(TEXT(AM553,"0.#"),1)=".",TRUE,FALSE)</formula>
    </cfRule>
  </conditionalFormatting>
  <conditionalFormatting sqref="AM551">
    <cfRule type="expression" dxfId="967" priority="309">
      <formula>IF(RIGHT(TEXT(AM551,"0.#"),1)=".",FALSE,TRUE)</formula>
    </cfRule>
    <cfRule type="expression" dxfId="966" priority="310">
      <formula>IF(RIGHT(TEXT(AM551,"0.#"),1)=".",TRUE,FALSE)</formula>
    </cfRule>
  </conditionalFormatting>
  <conditionalFormatting sqref="AM552">
    <cfRule type="expression" dxfId="965" priority="307">
      <formula>IF(RIGHT(TEXT(AM552,"0.#"),1)=".",FALSE,TRUE)</formula>
    </cfRule>
    <cfRule type="expression" dxfId="964" priority="308">
      <formula>IF(RIGHT(TEXT(AM552,"0.#"),1)=".",TRUE,FALSE)</formula>
    </cfRule>
  </conditionalFormatting>
  <conditionalFormatting sqref="AI553">
    <cfRule type="expression" dxfId="963" priority="299">
      <formula>IF(RIGHT(TEXT(AI553,"0.#"),1)=".",FALSE,TRUE)</formula>
    </cfRule>
    <cfRule type="expression" dxfId="962" priority="300">
      <formula>IF(RIGHT(TEXT(AI553,"0.#"),1)=".",TRUE,FALSE)</formula>
    </cfRule>
  </conditionalFormatting>
  <conditionalFormatting sqref="AI551">
    <cfRule type="expression" dxfId="961" priority="303">
      <formula>IF(RIGHT(TEXT(AI551,"0.#"),1)=".",FALSE,TRUE)</formula>
    </cfRule>
    <cfRule type="expression" dxfId="960" priority="304">
      <formula>IF(RIGHT(TEXT(AI551,"0.#"),1)=".",TRUE,FALSE)</formula>
    </cfRule>
  </conditionalFormatting>
  <conditionalFormatting sqref="AI552">
    <cfRule type="expression" dxfId="959" priority="301">
      <formula>IF(RIGHT(TEXT(AI552,"0.#"),1)=".",FALSE,TRUE)</formula>
    </cfRule>
    <cfRule type="expression" dxfId="958" priority="302">
      <formula>IF(RIGHT(TEXT(AI552,"0.#"),1)=".",TRUE,FALSE)</formula>
    </cfRule>
  </conditionalFormatting>
  <conditionalFormatting sqref="AM558">
    <cfRule type="expression" dxfId="957" priority="293">
      <formula>IF(RIGHT(TEXT(AM558,"0.#"),1)=".",FALSE,TRUE)</formula>
    </cfRule>
    <cfRule type="expression" dxfId="956" priority="294">
      <formula>IF(RIGHT(TEXT(AM558,"0.#"),1)=".",TRUE,FALSE)</formula>
    </cfRule>
  </conditionalFormatting>
  <conditionalFormatting sqref="AM556">
    <cfRule type="expression" dxfId="955" priority="297">
      <formula>IF(RIGHT(TEXT(AM556,"0.#"),1)=".",FALSE,TRUE)</formula>
    </cfRule>
    <cfRule type="expression" dxfId="954" priority="298">
      <formula>IF(RIGHT(TEXT(AM556,"0.#"),1)=".",TRUE,FALSE)</formula>
    </cfRule>
  </conditionalFormatting>
  <conditionalFormatting sqref="AM557">
    <cfRule type="expression" dxfId="953" priority="295">
      <formula>IF(RIGHT(TEXT(AM557,"0.#"),1)=".",FALSE,TRUE)</formula>
    </cfRule>
    <cfRule type="expression" dxfId="952" priority="296">
      <formula>IF(RIGHT(TEXT(AM557,"0.#"),1)=".",TRUE,FALSE)</formula>
    </cfRule>
  </conditionalFormatting>
  <conditionalFormatting sqref="AI558">
    <cfRule type="expression" dxfId="951" priority="287">
      <formula>IF(RIGHT(TEXT(AI558,"0.#"),1)=".",FALSE,TRUE)</formula>
    </cfRule>
    <cfRule type="expression" dxfId="950" priority="288">
      <formula>IF(RIGHT(TEXT(AI558,"0.#"),1)=".",TRUE,FALSE)</formula>
    </cfRule>
  </conditionalFormatting>
  <conditionalFormatting sqref="AI556">
    <cfRule type="expression" dxfId="949" priority="291">
      <formula>IF(RIGHT(TEXT(AI556,"0.#"),1)=".",FALSE,TRUE)</formula>
    </cfRule>
    <cfRule type="expression" dxfId="948" priority="292">
      <formula>IF(RIGHT(TEXT(AI556,"0.#"),1)=".",TRUE,FALSE)</formula>
    </cfRule>
  </conditionalFormatting>
  <conditionalFormatting sqref="AI557">
    <cfRule type="expression" dxfId="947" priority="289">
      <formula>IF(RIGHT(TEXT(AI557,"0.#"),1)=".",FALSE,TRUE)</formula>
    </cfRule>
    <cfRule type="expression" dxfId="946" priority="290">
      <formula>IF(RIGHT(TEXT(AI557,"0.#"),1)=".",TRUE,FALSE)</formula>
    </cfRule>
  </conditionalFormatting>
  <conditionalFormatting sqref="AM563">
    <cfRule type="expression" dxfId="945" priority="281">
      <formula>IF(RIGHT(TEXT(AM563,"0.#"),1)=".",FALSE,TRUE)</formula>
    </cfRule>
    <cfRule type="expression" dxfId="944" priority="282">
      <formula>IF(RIGHT(TEXT(AM563,"0.#"),1)=".",TRUE,FALSE)</formula>
    </cfRule>
  </conditionalFormatting>
  <conditionalFormatting sqref="AM561">
    <cfRule type="expression" dxfId="943" priority="285">
      <formula>IF(RIGHT(TEXT(AM561,"0.#"),1)=".",FALSE,TRUE)</formula>
    </cfRule>
    <cfRule type="expression" dxfId="942" priority="286">
      <formula>IF(RIGHT(TEXT(AM561,"0.#"),1)=".",TRUE,FALSE)</formula>
    </cfRule>
  </conditionalFormatting>
  <conditionalFormatting sqref="AM562">
    <cfRule type="expression" dxfId="941" priority="283">
      <formula>IF(RIGHT(TEXT(AM562,"0.#"),1)=".",FALSE,TRUE)</formula>
    </cfRule>
    <cfRule type="expression" dxfId="940" priority="284">
      <formula>IF(RIGHT(TEXT(AM562,"0.#"),1)=".",TRUE,FALSE)</formula>
    </cfRule>
  </conditionalFormatting>
  <conditionalFormatting sqref="AI563">
    <cfRule type="expression" dxfId="939" priority="275">
      <formula>IF(RIGHT(TEXT(AI563,"0.#"),1)=".",FALSE,TRUE)</formula>
    </cfRule>
    <cfRule type="expression" dxfId="938" priority="276">
      <formula>IF(RIGHT(TEXT(AI563,"0.#"),1)=".",TRUE,FALSE)</formula>
    </cfRule>
  </conditionalFormatting>
  <conditionalFormatting sqref="AI561">
    <cfRule type="expression" dxfId="937" priority="279">
      <formula>IF(RIGHT(TEXT(AI561,"0.#"),1)=".",FALSE,TRUE)</formula>
    </cfRule>
    <cfRule type="expression" dxfId="936" priority="280">
      <formula>IF(RIGHT(TEXT(AI561,"0.#"),1)=".",TRUE,FALSE)</formula>
    </cfRule>
  </conditionalFormatting>
  <conditionalFormatting sqref="AI562">
    <cfRule type="expression" dxfId="935" priority="277">
      <formula>IF(RIGHT(TEXT(AI562,"0.#"),1)=".",FALSE,TRUE)</formula>
    </cfRule>
    <cfRule type="expression" dxfId="934" priority="278">
      <formula>IF(RIGHT(TEXT(AI562,"0.#"),1)=".",TRUE,FALSE)</formula>
    </cfRule>
  </conditionalFormatting>
  <conditionalFormatting sqref="AM597">
    <cfRule type="expression" dxfId="933" priority="233">
      <formula>IF(RIGHT(TEXT(AM597,"0.#"),1)=".",FALSE,TRUE)</formula>
    </cfRule>
    <cfRule type="expression" dxfId="932" priority="234">
      <formula>IF(RIGHT(TEXT(AM597,"0.#"),1)=".",TRUE,FALSE)</formula>
    </cfRule>
  </conditionalFormatting>
  <conditionalFormatting sqref="AM595">
    <cfRule type="expression" dxfId="931" priority="237">
      <formula>IF(RIGHT(TEXT(AM595,"0.#"),1)=".",FALSE,TRUE)</formula>
    </cfRule>
    <cfRule type="expression" dxfId="930" priority="238">
      <formula>IF(RIGHT(TEXT(AM595,"0.#"),1)=".",TRUE,FALSE)</formula>
    </cfRule>
  </conditionalFormatting>
  <conditionalFormatting sqref="AM596">
    <cfRule type="expression" dxfId="929" priority="235">
      <formula>IF(RIGHT(TEXT(AM596,"0.#"),1)=".",FALSE,TRUE)</formula>
    </cfRule>
    <cfRule type="expression" dxfId="928" priority="236">
      <formula>IF(RIGHT(TEXT(AM596,"0.#"),1)=".",TRUE,FALSE)</formula>
    </cfRule>
  </conditionalFormatting>
  <conditionalFormatting sqref="AI597">
    <cfRule type="expression" dxfId="927" priority="227">
      <formula>IF(RIGHT(TEXT(AI597,"0.#"),1)=".",FALSE,TRUE)</formula>
    </cfRule>
    <cfRule type="expression" dxfId="926" priority="228">
      <formula>IF(RIGHT(TEXT(AI597,"0.#"),1)=".",TRUE,FALSE)</formula>
    </cfRule>
  </conditionalFormatting>
  <conditionalFormatting sqref="AI595">
    <cfRule type="expression" dxfId="925" priority="231">
      <formula>IF(RIGHT(TEXT(AI595,"0.#"),1)=".",FALSE,TRUE)</formula>
    </cfRule>
    <cfRule type="expression" dxfId="924" priority="232">
      <formula>IF(RIGHT(TEXT(AI595,"0.#"),1)=".",TRUE,FALSE)</formula>
    </cfRule>
  </conditionalFormatting>
  <conditionalFormatting sqref="AI596">
    <cfRule type="expression" dxfId="923" priority="229">
      <formula>IF(RIGHT(TEXT(AI596,"0.#"),1)=".",FALSE,TRUE)</formula>
    </cfRule>
    <cfRule type="expression" dxfId="922" priority="230">
      <formula>IF(RIGHT(TEXT(AI596,"0.#"),1)=".",TRUE,FALSE)</formula>
    </cfRule>
  </conditionalFormatting>
  <conditionalFormatting sqref="AM622">
    <cfRule type="expression" dxfId="921" priority="221">
      <formula>IF(RIGHT(TEXT(AM622,"0.#"),1)=".",FALSE,TRUE)</formula>
    </cfRule>
    <cfRule type="expression" dxfId="920" priority="222">
      <formula>IF(RIGHT(TEXT(AM622,"0.#"),1)=".",TRUE,FALSE)</formula>
    </cfRule>
  </conditionalFormatting>
  <conditionalFormatting sqref="AM620">
    <cfRule type="expression" dxfId="919" priority="225">
      <formula>IF(RIGHT(TEXT(AM620,"0.#"),1)=".",FALSE,TRUE)</formula>
    </cfRule>
    <cfRule type="expression" dxfId="918" priority="226">
      <formula>IF(RIGHT(TEXT(AM620,"0.#"),1)=".",TRUE,FALSE)</formula>
    </cfRule>
  </conditionalFormatting>
  <conditionalFormatting sqref="AM621">
    <cfRule type="expression" dxfId="917" priority="223">
      <formula>IF(RIGHT(TEXT(AM621,"0.#"),1)=".",FALSE,TRUE)</formula>
    </cfRule>
    <cfRule type="expression" dxfId="916" priority="224">
      <formula>IF(RIGHT(TEXT(AM621,"0.#"),1)=".",TRUE,FALSE)</formula>
    </cfRule>
  </conditionalFormatting>
  <conditionalFormatting sqref="AI622">
    <cfRule type="expression" dxfId="915" priority="215">
      <formula>IF(RIGHT(TEXT(AI622,"0.#"),1)=".",FALSE,TRUE)</formula>
    </cfRule>
    <cfRule type="expression" dxfId="914" priority="216">
      <formula>IF(RIGHT(TEXT(AI622,"0.#"),1)=".",TRUE,FALSE)</formula>
    </cfRule>
  </conditionalFormatting>
  <conditionalFormatting sqref="AI620">
    <cfRule type="expression" dxfId="913" priority="219">
      <formula>IF(RIGHT(TEXT(AI620,"0.#"),1)=".",FALSE,TRUE)</formula>
    </cfRule>
    <cfRule type="expression" dxfId="912" priority="220">
      <formula>IF(RIGHT(TEXT(AI620,"0.#"),1)=".",TRUE,FALSE)</formula>
    </cfRule>
  </conditionalFormatting>
  <conditionalFormatting sqref="AI621">
    <cfRule type="expression" dxfId="911" priority="217">
      <formula>IF(RIGHT(TEXT(AI621,"0.#"),1)=".",FALSE,TRUE)</formula>
    </cfRule>
    <cfRule type="expression" dxfId="910" priority="218">
      <formula>IF(RIGHT(TEXT(AI621,"0.#"),1)=".",TRUE,FALSE)</formula>
    </cfRule>
  </conditionalFormatting>
  <conditionalFormatting sqref="AM627">
    <cfRule type="expression" dxfId="909" priority="161">
      <formula>IF(RIGHT(TEXT(AM627,"0.#"),1)=".",FALSE,TRUE)</formula>
    </cfRule>
    <cfRule type="expression" dxfId="908" priority="162">
      <formula>IF(RIGHT(TEXT(AM627,"0.#"),1)=".",TRUE,FALSE)</formula>
    </cfRule>
  </conditionalFormatting>
  <conditionalFormatting sqref="AM625">
    <cfRule type="expression" dxfId="907" priority="165">
      <formula>IF(RIGHT(TEXT(AM625,"0.#"),1)=".",FALSE,TRUE)</formula>
    </cfRule>
    <cfRule type="expression" dxfId="906" priority="166">
      <formula>IF(RIGHT(TEXT(AM625,"0.#"),1)=".",TRUE,FALSE)</formula>
    </cfRule>
  </conditionalFormatting>
  <conditionalFormatting sqref="AM626">
    <cfRule type="expression" dxfId="905" priority="163">
      <formula>IF(RIGHT(TEXT(AM626,"0.#"),1)=".",FALSE,TRUE)</formula>
    </cfRule>
    <cfRule type="expression" dxfId="904" priority="164">
      <formula>IF(RIGHT(TEXT(AM626,"0.#"),1)=".",TRUE,FALSE)</formula>
    </cfRule>
  </conditionalFormatting>
  <conditionalFormatting sqref="AI627">
    <cfRule type="expression" dxfId="903" priority="155">
      <formula>IF(RIGHT(TEXT(AI627,"0.#"),1)=".",FALSE,TRUE)</formula>
    </cfRule>
    <cfRule type="expression" dxfId="902" priority="156">
      <formula>IF(RIGHT(TEXT(AI627,"0.#"),1)=".",TRUE,FALSE)</formula>
    </cfRule>
  </conditionalFormatting>
  <conditionalFormatting sqref="AI625">
    <cfRule type="expression" dxfId="901" priority="159">
      <formula>IF(RIGHT(TEXT(AI625,"0.#"),1)=".",FALSE,TRUE)</formula>
    </cfRule>
    <cfRule type="expression" dxfId="900" priority="160">
      <formula>IF(RIGHT(TEXT(AI625,"0.#"),1)=".",TRUE,FALSE)</formula>
    </cfRule>
  </conditionalFormatting>
  <conditionalFormatting sqref="AI626">
    <cfRule type="expression" dxfId="899" priority="157">
      <formula>IF(RIGHT(TEXT(AI626,"0.#"),1)=".",FALSE,TRUE)</formula>
    </cfRule>
    <cfRule type="expression" dxfId="898" priority="158">
      <formula>IF(RIGHT(TEXT(AI626,"0.#"),1)=".",TRUE,FALSE)</formula>
    </cfRule>
  </conditionalFormatting>
  <conditionalFormatting sqref="AM632">
    <cfRule type="expression" dxfId="897" priority="149">
      <formula>IF(RIGHT(TEXT(AM632,"0.#"),1)=".",FALSE,TRUE)</formula>
    </cfRule>
    <cfRule type="expression" dxfId="896" priority="150">
      <formula>IF(RIGHT(TEXT(AM632,"0.#"),1)=".",TRUE,FALSE)</formula>
    </cfRule>
  </conditionalFormatting>
  <conditionalFormatting sqref="AM630">
    <cfRule type="expression" dxfId="895" priority="153">
      <formula>IF(RIGHT(TEXT(AM630,"0.#"),1)=".",FALSE,TRUE)</formula>
    </cfRule>
    <cfRule type="expression" dxfId="894" priority="154">
      <formula>IF(RIGHT(TEXT(AM630,"0.#"),1)=".",TRUE,FALSE)</formula>
    </cfRule>
  </conditionalFormatting>
  <conditionalFormatting sqref="AM631">
    <cfRule type="expression" dxfId="893" priority="151">
      <formula>IF(RIGHT(TEXT(AM631,"0.#"),1)=".",FALSE,TRUE)</formula>
    </cfRule>
    <cfRule type="expression" dxfId="892" priority="152">
      <formula>IF(RIGHT(TEXT(AM631,"0.#"),1)=".",TRUE,FALSE)</formula>
    </cfRule>
  </conditionalFormatting>
  <conditionalFormatting sqref="AI632">
    <cfRule type="expression" dxfId="891" priority="143">
      <formula>IF(RIGHT(TEXT(AI632,"0.#"),1)=".",FALSE,TRUE)</formula>
    </cfRule>
    <cfRule type="expression" dxfId="890" priority="144">
      <formula>IF(RIGHT(TEXT(AI632,"0.#"),1)=".",TRUE,FALSE)</formula>
    </cfRule>
  </conditionalFormatting>
  <conditionalFormatting sqref="AI630">
    <cfRule type="expression" dxfId="889" priority="147">
      <formula>IF(RIGHT(TEXT(AI630,"0.#"),1)=".",FALSE,TRUE)</formula>
    </cfRule>
    <cfRule type="expression" dxfId="888" priority="148">
      <formula>IF(RIGHT(TEXT(AI630,"0.#"),1)=".",TRUE,FALSE)</formula>
    </cfRule>
  </conditionalFormatting>
  <conditionalFormatting sqref="AI631">
    <cfRule type="expression" dxfId="887" priority="145">
      <formula>IF(RIGHT(TEXT(AI631,"0.#"),1)=".",FALSE,TRUE)</formula>
    </cfRule>
    <cfRule type="expression" dxfId="886" priority="146">
      <formula>IF(RIGHT(TEXT(AI631,"0.#"),1)=".",TRUE,FALSE)</formula>
    </cfRule>
  </conditionalFormatting>
  <conditionalFormatting sqref="AM637">
    <cfRule type="expression" dxfId="885" priority="137">
      <formula>IF(RIGHT(TEXT(AM637,"0.#"),1)=".",FALSE,TRUE)</formula>
    </cfRule>
    <cfRule type="expression" dxfId="884" priority="138">
      <formula>IF(RIGHT(TEXT(AM637,"0.#"),1)=".",TRUE,FALSE)</formula>
    </cfRule>
  </conditionalFormatting>
  <conditionalFormatting sqref="AM635">
    <cfRule type="expression" dxfId="883" priority="141">
      <formula>IF(RIGHT(TEXT(AM635,"0.#"),1)=".",FALSE,TRUE)</formula>
    </cfRule>
    <cfRule type="expression" dxfId="882" priority="142">
      <formula>IF(RIGHT(TEXT(AM635,"0.#"),1)=".",TRUE,FALSE)</formula>
    </cfRule>
  </conditionalFormatting>
  <conditionalFormatting sqref="AM636">
    <cfRule type="expression" dxfId="881" priority="139">
      <formula>IF(RIGHT(TEXT(AM636,"0.#"),1)=".",FALSE,TRUE)</formula>
    </cfRule>
    <cfRule type="expression" dxfId="880" priority="140">
      <formula>IF(RIGHT(TEXT(AM636,"0.#"),1)=".",TRUE,FALSE)</formula>
    </cfRule>
  </conditionalFormatting>
  <conditionalFormatting sqref="AI637">
    <cfRule type="expression" dxfId="879" priority="131">
      <formula>IF(RIGHT(TEXT(AI637,"0.#"),1)=".",FALSE,TRUE)</formula>
    </cfRule>
    <cfRule type="expression" dxfId="878" priority="132">
      <formula>IF(RIGHT(TEXT(AI637,"0.#"),1)=".",TRUE,FALSE)</formula>
    </cfRule>
  </conditionalFormatting>
  <conditionalFormatting sqref="AI635">
    <cfRule type="expression" dxfId="877" priority="135">
      <formula>IF(RIGHT(TEXT(AI635,"0.#"),1)=".",FALSE,TRUE)</formula>
    </cfRule>
    <cfRule type="expression" dxfId="876" priority="136">
      <formula>IF(RIGHT(TEXT(AI635,"0.#"),1)=".",TRUE,FALSE)</formula>
    </cfRule>
  </conditionalFormatting>
  <conditionalFormatting sqref="AI636">
    <cfRule type="expression" dxfId="875" priority="133">
      <formula>IF(RIGHT(TEXT(AI636,"0.#"),1)=".",FALSE,TRUE)</formula>
    </cfRule>
    <cfRule type="expression" dxfId="874" priority="134">
      <formula>IF(RIGHT(TEXT(AI636,"0.#"),1)=".",TRUE,FALSE)</formula>
    </cfRule>
  </conditionalFormatting>
  <conditionalFormatting sqref="AM602">
    <cfRule type="expression" dxfId="873" priority="209">
      <formula>IF(RIGHT(TEXT(AM602,"0.#"),1)=".",FALSE,TRUE)</formula>
    </cfRule>
    <cfRule type="expression" dxfId="872" priority="210">
      <formula>IF(RIGHT(TEXT(AM602,"0.#"),1)=".",TRUE,FALSE)</formula>
    </cfRule>
  </conditionalFormatting>
  <conditionalFormatting sqref="AM600">
    <cfRule type="expression" dxfId="871" priority="213">
      <formula>IF(RIGHT(TEXT(AM600,"0.#"),1)=".",FALSE,TRUE)</formula>
    </cfRule>
    <cfRule type="expression" dxfId="870" priority="214">
      <formula>IF(RIGHT(TEXT(AM600,"0.#"),1)=".",TRUE,FALSE)</formula>
    </cfRule>
  </conditionalFormatting>
  <conditionalFormatting sqref="AM601">
    <cfRule type="expression" dxfId="869" priority="211">
      <formula>IF(RIGHT(TEXT(AM601,"0.#"),1)=".",FALSE,TRUE)</formula>
    </cfRule>
    <cfRule type="expression" dxfId="868" priority="212">
      <formula>IF(RIGHT(TEXT(AM601,"0.#"),1)=".",TRUE,FALSE)</formula>
    </cfRule>
  </conditionalFormatting>
  <conditionalFormatting sqref="AI602">
    <cfRule type="expression" dxfId="867" priority="203">
      <formula>IF(RIGHT(TEXT(AI602,"0.#"),1)=".",FALSE,TRUE)</formula>
    </cfRule>
    <cfRule type="expression" dxfId="866" priority="204">
      <formula>IF(RIGHT(TEXT(AI602,"0.#"),1)=".",TRUE,FALSE)</formula>
    </cfRule>
  </conditionalFormatting>
  <conditionalFormatting sqref="AI600">
    <cfRule type="expression" dxfId="865" priority="207">
      <formula>IF(RIGHT(TEXT(AI600,"0.#"),1)=".",FALSE,TRUE)</formula>
    </cfRule>
    <cfRule type="expression" dxfId="864" priority="208">
      <formula>IF(RIGHT(TEXT(AI600,"0.#"),1)=".",TRUE,FALSE)</formula>
    </cfRule>
  </conditionalFormatting>
  <conditionalFormatting sqref="AI601">
    <cfRule type="expression" dxfId="863" priority="205">
      <formula>IF(RIGHT(TEXT(AI601,"0.#"),1)=".",FALSE,TRUE)</formula>
    </cfRule>
    <cfRule type="expression" dxfId="862" priority="206">
      <formula>IF(RIGHT(TEXT(AI601,"0.#"),1)=".",TRUE,FALSE)</formula>
    </cfRule>
  </conditionalFormatting>
  <conditionalFormatting sqref="AM607">
    <cfRule type="expression" dxfId="861" priority="197">
      <formula>IF(RIGHT(TEXT(AM607,"0.#"),1)=".",FALSE,TRUE)</formula>
    </cfRule>
    <cfRule type="expression" dxfId="860" priority="198">
      <formula>IF(RIGHT(TEXT(AM607,"0.#"),1)=".",TRUE,FALSE)</formula>
    </cfRule>
  </conditionalFormatting>
  <conditionalFormatting sqref="AM605">
    <cfRule type="expression" dxfId="859" priority="201">
      <formula>IF(RIGHT(TEXT(AM605,"0.#"),1)=".",FALSE,TRUE)</formula>
    </cfRule>
    <cfRule type="expression" dxfId="858" priority="202">
      <formula>IF(RIGHT(TEXT(AM605,"0.#"),1)=".",TRUE,FALSE)</formula>
    </cfRule>
  </conditionalFormatting>
  <conditionalFormatting sqref="AM606">
    <cfRule type="expression" dxfId="857" priority="199">
      <formula>IF(RIGHT(TEXT(AM606,"0.#"),1)=".",FALSE,TRUE)</formula>
    </cfRule>
    <cfRule type="expression" dxfId="856" priority="200">
      <formula>IF(RIGHT(TEXT(AM606,"0.#"),1)=".",TRUE,FALSE)</formula>
    </cfRule>
  </conditionalFormatting>
  <conditionalFormatting sqref="AI607">
    <cfRule type="expression" dxfId="855" priority="191">
      <formula>IF(RIGHT(TEXT(AI607,"0.#"),1)=".",FALSE,TRUE)</formula>
    </cfRule>
    <cfRule type="expression" dxfId="854" priority="192">
      <formula>IF(RIGHT(TEXT(AI607,"0.#"),1)=".",TRUE,FALSE)</formula>
    </cfRule>
  </conditionalFormatting>
  <conditionalFormatting sqref="AI605">
    <cfRule type="expression" dxfId="853" priority="195">
      <formula>IF(RIGHT(TEXT(AI605,"0.#"),1)=".",FALSE,TRUE)</formula>
    </cfRule>
    <cfRule type="expression" dxfId="852" priority="196">
      <formula>IF(RIGHT(TEXT(AI605,"0.#"),1)=".",TRUE,FALSE)</formula>
    </cfRule>
  </conditionalFormatting>
  <conditionalFormatting sqref="AI606">
    <cfRule type="expression" dxfId="851" priority="193">
      <formula>IF(RIGHT(TEXT(AI606,"0.#"),1)=".",FALSE,TRUE)</formula>
    </cfRule>
    <cfRule type="expression" dxfId="850" priority="194">
      <formula>IF(RIGHT(TEXT(AI606,"0.#"),1)=".",TRUE,FALSE)</formula>
    </cfRule>
  </conditionalFormatting>
  <conditionalFormatting sqref="AM612">
    <cfRule type="expression" dxfId="849" priority="185">
      <formula>IF(RIGHT(TEXT(AM612,"0.#"),1)=".",FALSE,TRUE)</formula>
    </cfRule>
    <cfRule type="expression" dxfId="848" priority="186">
      <formula>IF(RIGHT(TEXT(AM612,"0.#"),1)=".",TRUE,FALSE)</formula>
    </cfRule>
  </conditionalFormatting>
  <conditionalFormatting sqref="AM610">
    <cfRule type="expression" dxfId="847" priority="189">
      <formula>IF(RIGHT(TEXT(AM610,"0.#"),1)=".",FALSE,TRUE)</formula>
    </cfRule>
    <cfRule type="expression" dxfId="846" priority="190">
      <formula>IF(RIGHT(TEXT(AM610,"0.#"),1)=".",TRUE,FALSE)</formula>
    </cfRule>
  </conditionalFormatting>
  <conditionalFormatting sqref="AM611">
    <cfRule type="expression" dxfId="845" priority="187">
      <formula>IF(RIGHT(TEXT(AM611,"0.#"),1)=".",FALSE,TRUE)</formula>
    </cfRule>
    <cfRule type="expression" dxfId="844" priority="188">
      <formula>IF(RIGHT(TEXT(AM611,"0.#"),1)=".",TRUE,FALSE)</formula>
    </cfRule>
  </conditionalFormatting>
  <conditionalFormatting sqref="AI612">
    <cfRule type="expression" dxfId="843" priority="179">
      <formula>IF(RIGHT(TEXT(AI612,"0.#"),1)=".",FALSE,TRUE)</formula>
    </cfRule>
    <cfRule type="expression" dxfId="842" priority="180">
      <formula>IF(RIGHT(TEXT(AI612,"0.#"),1)=".",TRUE,FALSE)</formula>
    </cfRule>
  </conditionalFormatting>
  <conditionalFormatting sqref="AI610">
    <cfRule type="expression" dxfId="841" priority="183">
      <formula>IF(RIGHT(TEXT(AI610,"0.#"),1)=".",FALSE,TRUE)</formula>
    </cfRule>
    <cfRule type="expression" dxfId="840" priority="184">
      <formula>IF(RIGHT(TEXT(AI610,"0.#"),1)=".",TRUE,FALSE)</formula>
    </cfRule>
  </conditionalFormatting>
  <conditionalFormatting sqref="AI611">
    <cfRule type="expression" dxfId="839" priority="181">
      <formula>IF(RIGHT(TEXT(AI611,"0.#"),1)=".",FALSE,TRUE)</formula>
    </cfRule>
    <cfRule type="expression" dxfId="838" priority="182">
      <formula>IF(RIGHT(TEXT(AI611,"0.#"),1)=".",TRUE,FALSE)</formula>
    </cfRule>
  </conditionalFormatting>
  <conditionalFormatting sqref="AM617">
    <cfRule type="expression" dxfId="837" priority="173">
      <formula>IF(RIGHT(TEXT(AM617,"0.#"),1)=".",FALSE,TRUE)</formula>
    </cfRule>
    <cfRule type="expression" dxfId="836" priority="174">
      <formula>IF(RIGHT(TEXT(AM617,"0.#"),1)=".",TRUE,FALSE)</formula>
    </cfRule>
  </conditionalFormatting>
  <conditionalFormatting sqref="AM615">
    <cfRule type="expression" dxfId="835" priority="177">
      <formula>IF(RIGHT(TEXT(AM615,"0.#"),1)=".",FALSE,TRUE)</formula>
    </cfRule>
    <cfRule type="expression" dxfId="834" priority="178">
      <formula>IF(RIGHT(TEXT(AM615,"0.#"),1)=".",TRUE,FALSE)</formula>
    </cfRule>
  </conditionalFormatting>
  <conditionalFormatting sqref="AM616">
    <cfRule type="expression" dxfId="833" priority="175">
      <formula>IF(RIGHT(TEXT(AM616,"0.#"),1)=".",FALSE,TRUE)</formula>
    </cfRule>
    <cfRule type="expression" dxfId="832" priority="176">
      <formula>IF(RIGHT(TEXT(AM616,"0.#"),1)=".",TRUE,FALSE)</formula>
    </cfRule>
  </conditionalFormatting>
  <conditionalFormatting sqref="AI617">
    <cfRule type="expression" dxfId="831" priority="167">
      <formula>IF(RIGHT(TEXT(AI617,"0.#"),1)=".",FALSE,TRUE)</formula>
    </cfRule>
    <cfRule type="expression" dxfId="830" priority="168">
      <formula>IF(RIGHT(TEXT(AI617,"0.#"),1)=".",TRUE,FALSE)</formula>
    </cfRule>
  </conditionalFormatting>
  <conditionalFormatting sqref="AI615">
    <cfRule type="expression" dxfId="829" priority="171">
      <formula>IF(RIGHT(TEXT(AI615,"0.#"),1)=".",FALSE,TRUE)</formula>
    </cfRule>
    <cfRule type="expression" dxfId="828" priority="172">
      <formula>IF(RIGHT(TEXT(AI615,"0.#"),1)=".",TRUE,FALSE)</formula>
    </cfRule>
  </conditionalFormatting>
  <conditionalFormatting sqref="AI616">
    <cfRule type="expression" dxfId="827" priority="169">
      <formula>IF(RIGHT(TEXT(AI616,"0.#"),1)=".",FALSE,TRUE)</formula>
    </cfRule>
    <cfRule type="expression" dxfId="826" priority="170">
      <formula>IF(RIGHT(TEXT(AI616,"0.#"),1)=".",TRUE,FALSE)</formula>
    </cfRule>
  </conditionalFormatting>
  <conditionalFormatting sqref="AM651">
    <cfRule type="expression" dxfId="825" priority="125">
      <formula>IF(RIGHT(TEXT(AM651,"0.#"),1)=".",FALSE,TRUE)</formula>
    </cfRule>
    <cfRule type="expression" dxfId="824" priority="126">
      <formula>IF(RIGHT(TEXT(AM651,"0.#"),1)=".",TRUE,FALSE)</formula>
    </cfRule>
  </conditionalFormatting>
  <conditionalFormatting sqref="AM649">
    <cfRule type="expression" dxfId="823" priority="129">
      <formula>IF(RIGHT(TEXT(AM649,"0.#"),1)=".",FALSE,TRUE)</formula>
    </cfRule>
    <cfRule type="expression" dxfId="822" priority="130">
      <formula>IF(RIGHT(TEXT(AM649,"0.#"),1)=".",TRUE,FALSE)</formula>
    </cfRule>
  </conditionalFormatting>
  <conditionalFormatting sqref="AM650">
    <cfRule type="expression" dxfId="821" priority="127">
      <formula>IF(RIGHT(TEXT(AM650,"0.#"),1)=".",FALSE,TRUE)</formula>
    </cfRule>
    <cfRule type="expression" dxfId="820" priority="128">
      <formula>IF(RIGHT(TEXT(AM650,"0.#"),1)=".",TRUE,FALSE)</formula>
    </cfRule>
  </conditionalFormatting>
  <conditionalFormatting sqref="AI651">
    <cfRule type="expression" dxfId="819" priority="119">
      <formula>IF(RIGHT(TEXT(AI651,"0.#"),1)=".",FALSE,TRUE)</formula>
    </cfRule>
    <cfRule type="expression" dxfId="818" priority="120">
      <formula>IF(RIGHT(TEXT(AI651,"0.#"),1)=".",TRUE,FALSE)</formula>
    </cfRule>
  </conditionalFormatting>
  <conditionalFormatting sqref="AI649">
    <cfRule type="expression" dxfId="817" priority="123">
      <formula>IF(RIGHT(TEXT(AI649,"0.#"),1)=".",FALSE,TRUE)</formula>
    </cfRule>
    <cfRule type="expression" dxfId="816" priority="124">
      <formula>IF(RIGHT(TEXT(AI649,"0.#"),1)=".",TRUE,FALSE)</formula>
    </cfRule>
  </conditionalFormatting>
  <conditionalFormatting sqref="AI650">
    <cfRule type="expression" dxfId="815" priority="121">
      <formula>IF(RIGHT(TEXT(AI650,"0.#"),1)=".",FALSE,TRUE)</formula>
    </cfRule>
    <cfRule type="expression" dxfId="814" priority="122">
      <formula>IF(RIGHT(TEXT(AI650,"0.#"),1)=".",TRUE,FALSE)</formula>
    </cfRule>
  </conditionalFormatting>
  <conditionalFormatting sqref="AM676">
    <cfRule type="expression" dxfId="813" priority="113">
      <formula>IF(RIGHT(TEXT(AM676,"0.#"),1)=".",FALSE,TRUE)</formula>
    </cfRule>
    <cfRule type="expression" dxfId="812" priority="114">
      <formula>IF(RIGHT(TEXT(AM676,"0.#"),1)=".",TRUE,FALSE)</formula>
    </cfRule>
  </conditionalFormatting>
  <conditionalFormatting sqref="AM674">
    <cfRule type="expression" dxfId="811" priority="117">
      <formula>IF(RIGHT(TEXT(AM674,"0.#"),1)=".",FALSE,TRUE)</formula>
    </cfRule>
    <cfRule type="expression" dxfId="810" priority="118">
      <formula>IF(RIGHT(TEXT(AM674,"0.#"),1)=".",TRUE,FALSE)</formula>
    </cfRule>
  </conditionalFormatting>
  <conditionalFormatting sqref="AM675">
    <cfRule type="expression" dxfId="809" priority="115">
      <formula>IF(RIGHT(TEXT(AM675,"0.#"),1)=".",FALSE,TRUE)</formula>
    </cfRule>
    <cfRule type="expression" dxfId="808" priority="116">
      <formula>IF(RIGHT(TEXT(AM675,"0.#"),1)=".",TRUE,FALSE)</formula>
    </cfRule>
  </conditionalFormatting>
  <conditionalFormatting sqref="AI676">
    <cfRule type="expression" dxfId="807" priority="107">
      <formula>IF(RIGHT(TEXT(AI676,"0.#"),1)=".",FALSE,TRUE)</formula>
    </cfRule>
    <cfRule type="expression" dxfId="806" priority="108">
      <formula>IF(RIGHT(TEXT(AI676,"0.#"),1)=".",TRUE,FALSE)</formula>
    </cfRule>
  </conditionalFormatting>
  <conditionalFormatting sqref="AI674">
    <cfRule type="expression" dxfId="805" priority="111">
      <formula>IF(RIGHT(TEXT(AI674,"0.#"),1)=".",FALSE,TRUE)</formula>
    </cfRule>
    <cfRule type="expression" dxfId="804" priority="112">
      <formula>IF(RIGHT(TEXT(AI674,"0.#"),1)=".",TRUE,FALSE)</formula>
    </cfRule>
  </conditionalFormatting>
  <conditionalFormatting sqref="AI675">
    <cfRule type="expression" dxfId="803" priority="109">
      <formula>IF(RIGHT(TEXT(AI675,"0.#"),1)=".",FALSE,TRUE)</formula>
    </cfRule>
    <cfRule type="expression" dxfId="802" priority="110">
      <formula>IF(RIGHT(TEXT(AI675,"0.#"),1)=".",TRUE,FALSE)</formula>
    </cfRule>
  </conditionalFormatting>
  <conditionalFormatting sqref="AM681">
    <cfRule type="expression" dxfId="801" priority="53">
      <formula>IF(RIGHT(TEXT(AM681,"0.#"),1)=".",FALSE,TRUE)</formula>
    </cfRule>
    <cfRule type="expression" dxfId="800" priority="54">
      <formula>IF(RIGHT(TEXT(AM681,"0.#"),1)=".",TRUE,FALSE)</formula>
    </cfRule>
  </conditionalFormatting>
  <conditionalFormatting sqref="AM679">
    <cfRule type="expression" dxfId="799" priority="57">
      <formula>IF(RIGHT(TEXT(AM679,"0.#"),1)=".",FALSE,TRUE)</formula>
    </cfRule>
    <cfRule type="expression" dxfId="798" priority="58">
      <formula>IF(RIGHT(TEXT(AM679,"0.#"),1)=".",TRUE,FALSE)</formula>
    </cfRule>
  </conditionalFormatting>
  <conditionalFormatting sqref="AM680">
    <cfRule type="expression" dxfId="797" priority="55">
      <formula>IF(RIGHT(TEXT(AM680,"0.#"),1)=".",FALSE,TRUE)</formula>
    </cfRule>
    <cfRule type="expression" dxfId="796" priority="56">
      <formula>IF(RIGHT(TEXT(AM680,"0.#"),1)=".",TRUE,FALSE)</formula>
    </cfRule>
  </conditionalFormatting>
  <conditionalFormatting sqref="AI681">
    <cfRule type="expression" dxfId="795" priority="47">
      <formula>IF(RIGHT(TEXT(AI681,"0.#"),1)=".",FALSE,TRUE)</formula>
    </cfRule>
    <cfRule type="expression" dxfId="794" priority="48">
      <formula>IF(RIGHT(TEXT(AI681,"0.#"),1)=".",TRUE,FALSE)</formula>
    </cfRule>
  </conditionalFormatting>
  <conditionalFormatting sqref="AI679">
    <cfRule type="expression" dxfId="793" priority="51">
      <formula>IF(RIGHT(TEXT(AI679,"0.#"),1)=".",FALSE,TRUE)</formula>
    </cfRule>
    <cfRule type="expression" dxfId="792" priority="52">
      <formula>IF(RIGHT(TEXT(AI679,"0.#"),1)=".",TRUE,FALSE)</formula>
    </cfRule>
  </conditionalFormatting>
  <conditionalFormatting sqref="AI680">
    <cfRule type="expression" dxfId="791" priority="49">
      <formula>IF(RIGHT(TEXT(AI680,"0.#"),1)=".",FALSE,TRUE)</formula>
    </cfRule>
    <cfRule type="expression" dxfId="790" priority="50">
      <formula>IF(RIGHT(TEXT(AI680,"0.#"),1)=".",TRUE,FALSE)</formula>
    </cfRule>
  </conditionalFormatting>
  <conditionalFormatting sqref="AM686">
    <cfRule type="expression" dxfId="789" priority="41">
      <formula>IF(RIGHT(TEXT(AM686,"0.#"),1)=".",FALSE,TRUE)</formula>
    </cfRule>
    <cfRule type="expression" dxfId="788" priority="42">
      <formula>IF(RIGHT(TEXT(AM686,"0.#"),1)=".",TRUE,FALSE)</formula>
    </cfRule>
  </conditionalFormatting>
  <conditionalFormatting sqref="AM684">
    <cfRule type="expression" dxfId="787" priority="45">
      <formula>IF(RIGHT(TEXT(AM684,"0.#"),1)=".",FALSE,TRUE)</formula>
    </cfRule>
    <cfRule type="expression" dxfId="786" priority="46">
      <formula>IF(RIGHT(TEXT(AM684,"0.#"),1)=".",TRUE,FALSE)</formula>
    </cfRule>
  </conditionalFormatting>
  <conditionalFormatting sqref="AM685">
    <cfRule type="expression" dxfId="785" priority="43">
      <formula>IF(RIGHT(TEXT(AM685,"0.#"),1)=".",FALSE,TRUE)</formula>
    </cfRule>
    <cfRule type="expression" dxfId="784" priority="44">
      <formula>IF(RIGHT(TEXT(AM685,"0.#"),1)=".",TRUE,FALSE)</formula>
    </cfRule>
  </conditionalFormatting>
  <conditionalFormatting sqref="AI686">
    <cfRule type="expression" dxfId="783" priority="35">
      <formula>IF(RIGHT(TEXT(AI686,"0.#"),1)=".",FALSE,TRUE)</formula>
    </cfRule>
    <cfRule type="expression" dxfId="782" priority="36">
      <formula>IF(RIGHT(TEXT(AI686,"0.#"),1)=".",TRUE,FALSE)</formula>
    </cfRule>
  </conditionalFormatting>
  <conditionalFormatting sqref="AI684">
    <cfRule type="expression" dxfId="781" priority="39">
      <formula>IF(RIGHT(TEXT(AI684,"0.#"),1)=".",FALSE,TRUE)</formula>
    </cfRule>
    <cfRule type="expression" dxfId="780" priority="40">
      <formula>IF(RIGHT(TEXT(AI684,"0.#"),1)=".",TRUE,FALSE)</formula>
    </cfRule>
  </conditionalFormatting>
  <conditionalFormatting sqref="AI685">
    <cfRule type="expression" dxfId="779" priority="37">
      <formula>IF(RIGHT(TEXT(AI685,"0.#"),1)=".",FALSE,TRUE)</formula>
    </cfRule>
    <cfRule type="expression" dxfId="778" priority="38">
      <formula>IF(RIGHT(TEXT(AI685,"0.#"),1)=".",TRUE,FALSE)</formula>
    </cfRule>
  </conditionalFormatting>
  <conditionalFormatting sqref="AM691">
    <cfRule type="expression" dxfId="777" priority="29">
      <formula>IF(RIGHT(TEXT(AM691,"0.#"),1)=".",FALSE,TRUE)</formula>
    </cfRule>
    <cfRule type="expression" dxfId="776" priority="30">
      <formula>IF(RIGHT(TEXT(AM691,"0.#"),1)=".",TRUE,FALSE)</formula>
    </cfRule>
  </conditionalFormatting>
  <conditionalFormatting sqref="AM689">
    <cfRule type="expression" dxfId="775" priority="33">
      <formula>IF(RIGHT(TEXT(AM689,"0.#"),1)=".",FALSE,TRUE)</formula>
    </cfRule>
    <cfRule type="expression" dxfId="774" priority="34">
      <formula>IF(RIGHT(TEXT(AM689,"0.#"),1)=".",TRUE,FALSE)</formula>
    </cfRule>
  </conditionalFormatting>
  <conditionalFormatting sqref="AM690">
    <cfRule type="expression" dxfId="773" priority="31">
      <formula>IF(RIGHT(TEXT(AM690,"0.#"),1)=".",FALSE,TRUE)</formula>
    </cfRule>
    <cfRule type="expression" dxfId="772" priority="32">
      <formula>IF(RIGHT(TEXT(AM690,"0.#"),1)=".",TRUE,FALSE)</formula>
    </cfRule>
  </conditionalFormatting>
  <conditionalFormatting sqref="AI691">
    <cfRule type="expression" dxfId="771" priority="23">
      <formula>IF(RIGHT(TEXT(AI691,"0.#"),1)=".",FALSE,TRUE)</formula>
    </cfRule>
    <cfRule type="expression" dxfId="770" priority="24">
      <formula>IF(RIGHT(TEXT(AI691,"0.#"),1)=".",TRUE,FALSE)</formula>
    </cfRule>
  </conditionalFormatting>
  <conditionalFormatting sqref="AI689">
    <cfRule type="expression" dxfId="769" priority="27">
      <formula>IF(RIGHT(TEXT(AI689,"0.#"),1)=".",FALSE,TRUE)</formula>
    </cfRule>
    <cfRule type="expression" dxfId="768" priority="28">
      <formula>IF(RIGHT(TEXT(AI689,"0.#"),1)=".",TRUE,FALSE)</formula>
    </cfRule>
  </conditionalFormatting>
  <conditionalFormatting sqref="AI690">
    <cfRule type="expression" dxfId="767" priority="25">
      <formula>IF(RIGHT(TEXT(AI690,"0.#"),1)=".",FALSE,TRUE)</formula>
    </cfRule>
    <cfRule type="expression" dxfId="766" priority="26">
      <formula>IF(RIGHT(TEXT(AI690,"0.#"),1)=".",TRUE,FALSE)</formula>
    </cfRule>
  </conditionalFormatting>
  <conditionalFormatting sqref="AM656">
    <cfRule type="expression" dxfId="765" priority="101">
      <formula>IF(RIGHT(TEXT(AM656,"0.#"),1)=".",FALSE,TRUE)</formula>
    </cfRule>
    <cfRule type="expression" dxfId="764" priority="102">
      <formula>IF(RIGHT(TEXT(AM656,"0.#"),1)=".",TRUE,FALSE)</formula>
    </cfRule>
  </conditionalFormatting>
  <conditionalFormatting sqref="AM654">
    <cfRule type="expression" dxfId="763" priority="105">
      <formula>IF(RIGHT(TEXT(AM654,"0.#"),1)=".",FALSE,TRUE)</formula>
    </cfRule>
    <cfRule type="expression" dxfId="762" priority="106">
      <formula>IF(RIGHT(TEXT(AM654,"0.#"),1)=".",TRUE,FALSE)</formula>
    </cfRule>
  </conditionalFormatting>
  <conditionalFormatting sqref="AM655">
    <cfRule type="expression" dxfId="761" priority="103">
      <formula>IF(RIGHT(TEXT(AM655,"0.#"),1)=".",FALSE,TRUE)</formula>
    </cfRule>
    <cfRule type="expression" dxfId="760" priority="104">
      <formula>IF(RIGHT(TEXT(AM655,"0.#"),1)=".",TRUE,FALSE)</formula>
    </cfRule>
  </conditionalFormatting>
  <conditionalFormatting sqref="AI656">
    <cfRule type="expression" dxfId="759" priority="95">
      <formula>IF(RIGHT(TEXT(AI656,"0.#"),1)=".",FALSE,TRUE)</formula>
    </cfRule>
    <cfRule type="expression" dxfId="758" priority="96">
      <formula>IF(RIGHT(TEXT(AI656,"0.#"),1)=".",TRUE,FALSE)</formula>
    </cfRule>
  </conditionalFormatting>
  <conditionalFormatting sqref="AI654">
    <cfRule type="expression" dxfId="757" priority="99">
      <formula>IF(RIGHT(TEXT(AI654,"0.#"),1)=".",FALSE,TRUE)</formula>
    </cfRule>
    <cfRule type="expression" dxfId="756" priority="100">
      <formula>IF(RIGHT(TEXT(AI654,"0.#"),1)=".",TRUE,FALSE)</formula>
    </cfRule>
  </conditionalFormatting>
  <conditionalFormatting sqref="AI655">
    <cfRule type="expression" dxfId="755" priority="97">
      <formula>IF(RIGHT(TEXT(AI655,"0.#"),1)=".",FALSE,TRUE)</formula>
    </cfRule>
    <cfRule type="expression" dxfId="754" priority="98">
      <formula>IF(RIGHT(TEXT(AI655,"0.#"),1)=".",TRUE,FALSE)</formula>
    </cfRule>
  </conditionalFormatting>
  <conditionalFormatting sqref="AM661">
    <cfRule type="expression" dxfId="753" priority="89">
      <formula>IF(RIGHT(TEXT(AM661,"0.#"),1)=".",FALSE,TRUE)</formula>
    </cfRule>
    <cfRule type="expression" dxfId="752" priority="90">
      <formula>IF(RIGHT(TEXT(AM661,"0.#"),1)=".",TRUE,FALSE)</formula>
    </cfRule>
  </conditionalFormatting>
  <conditionalFormatting sqref="AM659">
    <cfRule type="expression" dxfId="751" priority="93">
      <formula>IF(RIGHT(TEXT(AM659,"0.#"),1)=".",FALSE,TRUE)</formula>
    </cfRule>
    <cfRule type="expression" dxfId="750" priority="94">
      <formula>IF(RIGHT(TEXT(AM659,"0.#"),1)=".",TRUE,FALSE)</formula>
    </cfRule>
  </conditionalFormatting>
  <conditionalFormatting sqref="AM660">
    <cfRule type="expression" dxfId="749" priority="91">
      <formula>IF(RIGHT(TEXT(AM660,"0.#"),1)=".",FALSE,TRUE)</formula>
    </cfRule>
    <cfRule type="expression" dxfId="748" priority="92">
      <formula>IF(RIGHT(TEXT(AM660,"0.#"),1)=".",TRUE,FALSE)</formula>
    </cfRule>
  </conditionalFormatting>
  <conditionalFormatting sqref="AI661">
    <cfRule type="expression" dxfId="747" priority="83">
      <formula>IF(RIGHT(TEXT(AI661,"0.#"),1)=".",FALSE,TRUE)</formula>
    </cfRule>
    <cfRule type="expression" dxfId="746" priority="84">
      <formula>IF(RIGHT(TEXT(AI661,"0.#"),1)=".",TRUE,FALSE)</formula>
    </cfRule>
  </conditionalFormatting>
  <conditionalFormatting sqref="AI659">
    <cfRule type="expression" dxfId="745" priority="87">
      <formula>IF(RIGHT(TEXT(AI659,"0.#"),1)=".",FALSE,TRUE)</formula>
    </cfRule>
    <cfRule type="expression" dxfId="744" priority="88">
      <formula>IF(RIGHT(TEXT(AI659,"0.#"),1)=".",TRUE,FALSE)</formula>
    </cfRule>
  </conditionalFormatting>
  <conditionalFormatting sqref="AI660">
    <cfRule type="expression" dxfId="743" priority="85">
      <formula>IF(RIGHT(TEXT(AI660,"0.#"),1)=".",FALSE,TRUE)</formula>
    </cfRule>
    <cfRule type="expression" dxfId="742" priority="86">
      <formula>IF(RIGHT(TEXT(AI660,"0.#"),1)=".",TRUE,FALSE)</formula>
    </cfRule>
  </conditionalFormatting>
  <conditionalFormatting sqref="AM666">
    <cfRule type="expression" dxfId="741" priority="77">
      <formula>IF(RIGHT(TEXT(AM666,"0.#"),1)=".",FALSE,TRUE)</formula>
    </cfRule>
    <cfRule type="expression" dxfId="740" priority="78">
      <formula>IF(RIGHT(TEXT(AM666,"0.#"),1)=".",TRUE,FALSE)</formula>
    </cfRule>
  </conditionalFormatting>
  <conditionalFormatting sqref="AM664">
    <cfRule type="expression" dxfId="739" priority="81">
      <formula>IF(RIGHT(TEXT(AM664,"0.#"),1)=".",FALSE,TRUE)</formula>
    </cfRule>
    <cfRule type="expression" dxfId="738" priority="82">
      <formula>IF(RIGHT(TEXT(AM664,"0.#"),1)=".",TRUE,FALSE)</formula>
    </cfRule>
  </conditionalFormatting>
  <conditionalFormatting sqref="AM665">
    <cfRule type="expression" dxfId="737" priority="79">
      <formula>IF(RIGHT(TEXT(AM665,"0.#"),1)=".",FALSE,TRUE)</formula>
    </cfRule>
    <cfRule type="expression" dxfId="736" priority="80">
      <formula>IF(RIGHT(TEXT(AM665,"0.#"),1)=".",TRUE,FALSE)</formula>
    </cfRule>
  </conditionalFormatting>
  <conditionalFormatting sqref="AI666">
    <cfRule type="expression" dxfId="735" priority="71">
      <formula>IF(RIGHT(TEXT(AI666,"0.#"),1)=".",FALSE,TRUE)</formula>
    </cfRule>
    <cfRule type="expression" dxfId="734" priority="72">
      <formula>IF(RIGHT(TEXT(AI666,"0.#"),1)=".",TRUE,FALSE)</formula>
    </cfRule>
  </conditionalFormatting>
  <conditionalFormatting sqref="AI664">
    <cfRule type="expression" dxfId="733" priority="75">
      <formula>IF(RIGHT(TEXT(AI664,"0.#"),1)=".",FALSE,TRUE)</formula>
    </cfRule>
    <cfRule type="expression" dxfId="732" priority="76">
      <formula>IF(RIGHT(TEXT(AI664,"0.#"),1)=".",TRUE,FALSE)</formula>
    </cfRule>
  </conditionalFormatting>
  <conditionalFormatting sqref="AI665">
    <cfRule type="expression" dxfId="731" priority="73">
      <formula>IF(RIGHT(TEXT(AI665,"0.#"),1)=".",FALSE,TRUE)</formula>
    </cfRule>
    <cfRule type="expression" dxfId="730" priority="74">
      <formula>IF(RIGHT(TEXT(AI665,"0.#"),1)=".",TRUE,FALSE)</formula>
    </cfRule>
  </conditionalFormatting>
  <conditionalFormatting sqref="AM671">
    <cfRule type="expression" dxfId="729" priority="65">
      <formula>IF(RIGHT(TEXT(AM671,"0.#"),1)=".",FALSE,TRUE)</formula>
    </cfRule>
    <cfRule type="expression" dxfId="728" priority="66">
      <formula>IF(RIGHT(TEXT(AM671,"0.#"),1)=".",TRUE,FALSE)</formula>
    </cfRule>
  </conditionalFormatting>
  <conditionalFormatting sqref="AM669">
    <cfRule type="expression" dxfId="727" priority="69">
      <formula>IF(RIGHT(TEXT(AM669,"0.#"),1)=".",FALSE,TRUE)</formula>
    </cfRule>
    <cfRule type="expression" dxfId="726" priority="70">
      <formula>IF(RIGHT(TEXT(AM669,"0.#"),1)=".",TRUE,FALSE)</formula>
    </cfRule>
  </conditionalFormatting>
  <conditionalFormatting sqref="AM670">
    <cfRule type="expression" dxfId="725" priority="67">
      <formula>IF(RIGHT(TEXT(AM670,"0.#"),1)=".",FALSE,TRUE)</formula>
    </cfRule>
    <cfRule type="expression" dxfId="724" priority="68">
      <formula>IF(RIGHT(TEXT(AM670,"0.#"),1)=".",TRUE,FALSE)</formula>
    </cfRule>
  </conditionalFormatting>
  <conditionalFormatting sqref="AI671">
    <cfRule type="expression" dxfId="723" priority="59">
      <formula>IF(RIGHT(TEXT(AI671,"0.#"),1)=".",FALSE,TRUE)</formula>
    </cfRule>
    <cfRule type="expression" dxfId="722" priority="60">
      <formula>IF(RIGHT(TEXT(AI671,"0.#"),1)=".",TRUE,FALSE)</formula>
    </cfRule>
  </conditionalFormatting>
  <conditionalFormatting sqref="AI669">
    <cfRule type="expression" dxfId="721" priority="63">
      <formula>IF(RIGHT(TEXT(AI669,"0.#"),1)=".",FALSE,TRUE)</formula>
    </cfRule>
    <cfRule type="expression" dxfId="720" priority="64">
      <formula>IF(RIGHT(TEXT(AI669,"0.#"),1)=".",TRUE,FALSE)</formula>
    </cfRule>
  </conditionalFormatting>
  <conditionalFormatting sqref="AI670">
    <cfRule type="expression" dxfId="719" priority="61">
      <formula>IF(RIGHT(TEXT(AI670,"0.#"),1)=".",FALSE,TRUE)</formula>
    </cfRule>
    <cfRule type="expression" dxfId="718" priority="62">
      <formula>IF(RIGHT(TEXT(AI670,"0.#"),1)=".",TRUE,FALSE)</formula>
    </cfRule>
  </conditionalFormatting>
  <conditionalFormatting sqref="P29:AC29">
    <cfRule type="expression" dxfId="717" priority="21">
      <formula>IF(RIGHT(TEXT(P29,"0.#"),1)=".",FALSE,TRUE)</formula>
    </cfRule>
    <cfRule type="expression" dxfId="716" priority="22">
      <formula>IF(RIGHT(TEXT(P29,"0.#"),1)=".",TRUE,FALSE)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36:AO936">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2" fitToHeight="5" orientation="portrait" r:id="rId1"/>
  <headerFooter differentFirst="1" alignWithMargins="0"/>
  <rowBreaks count="5" manualBreakCount="5">
    <brk id="117" max="49" man="1"/>
    <brk id="699" max="49" man="1"/>
    <brk id="725"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t="s">
        <v>569</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t="s">
        <v>569</v>
      </c>
      <c r="R8" s="13" t="str">
        <f t="shared" si="3"/>
        <v>その他</v>
      </c>
      <c r="S8" s="13" t="str">
        <f t="shared" si="4"/>
        <v>直接実施、委託・請負、その他</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観光立国</v>
      </c>
      <c r="F10" s="18" t="s">
        <v>235</v>
      </c>
      <c r="G10" s="17"/>
      <c r="H10" s="13" t="str">
        <f t="shared" si="1"/>
        <v/>
      </c>
      <c r="I10" s="13" t="str">
        <f t="shared" si="5"/>
        <v>一般会計</v>
      </c>
      <c r="K10" s="14" t="s">
        <v>451</v>
      </c>
      <c r="L10" s="15"/>
      <c r="M10" s="13" t="str">
        <f t="shared" si="2"/>
        <v/>
      </c>
      <c r="N10" s="13" t="str">
        <f t="shared" si="6"/>
        <v/>
      </c>
      <c r="O10" s="13"/>
      <c r="P10" s="13" t="str">
        <f>S8</f>
        <v>直接実施、委託・請負、その他</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549</v>
      </c>
      <c r="AF2" s="1032"/>
      <c r="AG2" s="1032"/>
      <c r="AH2" s="1032"/>
      <c r="AI2" s="1032" t="s">
        <v>546</v>
      </c>
      <c r="AJ2" s="1032"/>
      <c r="AK2" s="1032"/>
      <c r="AL2" s="1032"/>
      <c r="AM2" s="1032" t="s">
        <v>520</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550</v>
      </c>
      <c r="AF9" s="1032"/>
      <c r="AG9" s="1032"/>
      <c r="AH9" s="1032"/>
      <c r="AI9" s="1032" t="s">
        <v>546</v>
      </c>
      <c r="AJ9" s="1032"/>
      <c r="AK9" s="1032"/>
      <c r="AL9" s="1032"/>
      <c r="AM9" s="1032" t="s">
        <v>520</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549</v>
      </c>
      <c r="AF16" s="1032"/>
      <c r="AG16" s="1032"/>
      <c r="AH16" s="1032"/>
      <c r="AI16" s="1032" t="s">
        <v>547</v>
      </c>
      <c r="AJ16" s="1032"/>
      <c r="AK16" s="1032"/>
      <c r="AL16" s="1032"/>
      <c r="AM16" s="1032" t="s">
        <v>520</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551</v>
      </c>
      <c r="AF23" s="1032"/>
      <c r="AG23" s="1032"/>
      <c r="AH23" s="1032"/>
      <c r="AI23" s="1032" t="s">
        <v>546</v>
      </c>
      <c r="AJ23" s="1032"/>
      <c r="AK23" s="1032"/>
      <c r="AL23" s="1032"/>
      <c r="AM23" s="1032" t="s">
        <v>520</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549</v>
      </c>
      <c r="AF30" s="1032"/>
      <c r="AG30" s="1032"/>
      <c r="AH30" s="1032"/>
      <c r="AI30" s="1032" t="s">
        <v>546</v>
      </c>
      <c r="AJ30" s="1032"/>
      <c r="AK30" s="1032"/>
      <c r="AL30" s="1032"/>
      <c r="AM30" s="1032" t="s">
        <v>544</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551</v>
      </c>
      <c r="AF37" s="1032"/>
      <c r="AG37" s="1032"/>
      <c r="AH37" s="1032"/>
      <c r="AI37" s="1032" t="s">
        <v>548</v>
      </c>
      <c r="AJ37" s="1032"/>
      <c r="AK37" s="1032"/>
      <c r="AL37" s="1032"/>
      <c r="AM37" s="1032" t="s">
        <v>545</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549</v>
      </c>
      <c r="AF44" s="1032"/>
      <c r="AG44" s="1032"/>
      <c r="AH44" s="1032"/>
      <c r="AI44" s="1032" t="s">
        <v>546</v>
      </c>
      <c r="AJ44" s="1032"/>
      <c r="AK44" s="1032"/>
      <c r="AL44" s="1032"/>
      <c r="AM44" s="1032" t="s">
        <v>520</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549</v>
      </c>
      <c r="AF51" s="1032"/>
      <c r="AG51" s="1032"/>
      <c r="AH51" s="1032"/>
      <c r="AI51" s="1032" t="s">
        <v>546</v>
      </c>
      <c r="AJ51" s="1032"/>
      <c r="AK51" s="1032"/>
      <c r="AL51" s="1032"/>
      <c r="AM51" s="1032" t="s">
        <v>520</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549</v>
      </c>
      <c r="AF58" s="1032"/>
      <c r="AG58" s="1032"/>
      <c r="AH58" s="1032"/>
      <c r="AI58" s="1032" t="s">
        <v>546</v>
      </c>
      <c r="AJ58" s="1032"/>
      <c r="AK58" s="1032"/>
      <c r="AL58" s="1032"/>
      <c r="AM58" s="1032" t="s">
        <v>520</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549</v>
      </c>
      <c r="AF65" s="1032"/>
      <c r="AG65" s="1032"/>
      <c r="AH65" s="1032"/>
      <c r="AI65" s="1032" t="s">
        <v>546</v>
      </c>
      <c r="AJ65" s="1032"/>
      <c r="AK65" s="1032"/>
      <c r="AL65" s="1032"/>
      <c r="AM65" s="1032" t="s">
        <v>520</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484</v>
      </c>
      <c r="H2" s="596"/>
      <c r="I2" s="596"/>
      <c r="J2" s="596"/>
      <c r="K2" s="596"/>
      <c r="L2" s="596"/>
      <c r="M2" s="596"/>
      <c r="N2" s="596"/>
      <c r="O2" s="596"/>
      <c r="P2" s="596"/>
      <c r="Q2" s="596"/>
      <c r="R2" s="596"/>
      <c r="S2" s="596"/>
      <c r="T2" s="596"/>
      <c r="U2" s="596"/>
      <c r="V2" s="596"/>
      <c r="W2" s="596"/>
      <c r="X2" s="596"/>
      <c r="Y2" s="596"/>
      <c r="Z2" s="596"/>
      <c r="AA2" s="596"/>
      <c r="AB2" s="597"/>
      <c r="AC2" s="595" t="s">
        <v>486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2019-07-04T00:47:04Z</cp:lastPrinted>
  <dcterms:created xsi:type="dcterms:W3CDTF">2012-03-13T00:50:25Z</dcterms:created>
  <dcterms:modified xsi:type="dcterms:W3CDTF">2019-09-02T10:58:00Z</dcterms:modified>
</cp:coreProperties>
</file>