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tutiya\Desktop\"/>
    </mc:Choice>
  </mc:AlternateContent>
  <bookViews>
    <workbookView xWindow="23520" yWindow="0" windowWidth="1578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<sst xmlns="http://schemas.openxmlformats.org/spreadsheetml/2006/main" count="2974" uniqueCount="689">
  <si>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</si>
  <si>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</si>
  <si>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</si>
  <si>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</si>
  <si>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</si>
  <si>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</si>
  <si>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</si>
  <si>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</si>
  <si>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</si>
  <si>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</si>
  <si>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</si>
  <si>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</si>
  <si>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</si>
  <si>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</si>
  <si>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</si>
  <si>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</si>
  <si>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</si>
  <si>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</si>
  <si>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</si>
  <si>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</si>
  <si>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</si>
  <si>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</si>
  <si>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</si>
  <si>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</si>
  <si>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</si>
  <si>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</si>
  <si>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</si>
  <si>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</si>
  <si>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</si>
  <si>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</si>
  <si>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</si>
  <si>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</si>
  <si>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</si>
  <si>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</si>
  <si>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</si>
  <si>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</si>
  <si>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</si>
  <si>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</si>
  <si>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</si>
  <si>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</si>
  <si>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</si>
  <si>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</si>
  <si>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</si>
  <si>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</si>
  <si>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</si>
  <si>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</si>
  <si>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</si>
  <si>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</si>
  <si>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</si>
  <si>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</si>
  <si>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</si>
  <si>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</si>
  <si>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</si>
  <si>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</si>
  <si>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</si>
  <si>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</si>
  <si>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</si>
  <si>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</si>
  <si>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</si>
  <si>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</si>
  <si>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</si>
  <si>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</si>
  <si>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</si>
  <si>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</si>
  <si>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</si>
  <si>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</si>
  <si>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</si>
  <si>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</si>
  <si>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</si>
  <si>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</si>
  <si>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</si>
  <si>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</si>
  <si>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</si>
  <si>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</si>
  <si>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</si>
  <si>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</si>
  <si>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</si>
  <si>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</si>
  <si>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</si>
  <si>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</si>
  <si>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</si>
  <si>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</si>
  <si>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</si>
  <si>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</si>
  <si>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</si>
  <si>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</si>
  <si>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</si>
  <si>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</si>
  <si>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</si>
  <si>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</si>
  <si>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</si>
  <si>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</si>
  <si>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</si>
  <si>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</si>
  <si>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</si>
  <si>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</si>
  <si>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</si>
  <si>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</si>
  <si>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</si>
  <si>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</si>
  <si>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</si>
  <si>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</si>
  <si>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</si>
  <si>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</si>
  <si>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</si>
  <si>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</si>
  <si>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</si>
  <si>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</si>
  <si>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</si>
  <si>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</si>
  <si>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</si>
  <si>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</si>
  <si>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</si>
  <si>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</si>
  <si>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</si>
  <si>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</si>
  <si>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</si>
  <si>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</si>
  <si>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</si>
  <si>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</si>
  <si>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</si>
  <si>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</si>
  <si>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</si>
  <si>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</si>
  <si>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</si>
  <si>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</si>
  <si>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</si>
  <si>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</si>
  <si>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</si>
  <si>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</si>
  <si>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</si>
  <si>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</si>
  <si>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</si>
  <si>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</si>
  <si>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</si>
  <si>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</si>
  <si>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</si>
  <si>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</si>
  <si>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</si>
  <si>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</si>
  <si>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</si>
  <si>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</si>
  <si>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</si>
  <si>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</si>
  <si>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</si>
  <si>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</si>
  <si>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</si>
  <si>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</si>
  <si>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</si>
  <si>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</si>
  <si>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</si>
  <si>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</si>
  <si>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</si>
  <si>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</si>
  <si>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</si>
  <si>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</si>
  <si>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</si>
  <si>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</si>
  <si>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</si>
  <si>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</si>
  <si>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</si>
  <si>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</si>
  <si>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</si>
  <si>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</si>
  <si>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</si>
  <si>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</si>
  <si>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</si>
  <si>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</si>
  <si>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</si>
  <si>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</si>
  <si>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</si>
  <si>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</si>
  <si>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</si>
  <si>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</si>
  <si>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</si>
  <si>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</si>
  <si>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</si>
  <si>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</si>
  <si>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</si>
  <si>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</si>
  <si>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</si>
  <si>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</si>
  <si>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</si>
  <si>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</si>
  <si>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</si>
  <si>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</si>
  <si>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</si>
  <si>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</si>
  <si>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</si>
  <si>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</si>
  <si>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</si>
  <si>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</si>
  <si>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</si>
  <si>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</si>
  <si>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</si>
  <si>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</si>
  <si>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</si>
  <si>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</si>
  <si>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</si>
  <si>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</si>
  <si>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</si>
  <si>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</si>
  <si>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</si>
  <si>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</si>
  <si>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</si>
  <si>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</si>
  <si>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</si>
  <si>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</si>
  <si>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</si>
  <si>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</si>
  <si>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</si>
  <si>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</si>
  <si>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</si>
  <si>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</si>
  <si>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</si>
  <si>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</si>
  <si>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</si>
  <si>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</si>
  <si>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</si>
  <si>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</si>
  <si>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</si>
  <si>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</si>
  <si>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</si>
  <si>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</si>
  <si>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</si>
  <si>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</si>
  <si>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</si>
  <si>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</si>
  <si>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</si>
  <si>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</si>
  <si>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</si>
  <si>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</si>
  <si>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</si>
  <si>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</si>
  <si>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</si>
  <si>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</si>
  <si>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</si>
  <si>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</si>
  <si>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</si>
  <si>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</si>
  <si>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</si>
  <si>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</si>
  <si>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</si>
  <si>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</si>
  <si>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</si>
  <si>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</si>
  <si>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</si>
  <si>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</si>
  <si>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</si>
  <si>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</si>
  <si>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</si>
  <si>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</si>
  <si>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</si>
  <si>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</si>
  <si>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</si>
  <si>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</si>
  <si>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</si>
  <si>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</si>
  <si>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</si>
  <si>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</si>
  <si>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</si>
  <si>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</si>
  <si>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</si>
  <si>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</si>
  <si>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</si>
  <si>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</si>
  <si>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</si>
  <si>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</si>
  <si>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</si>
  <si>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</si>
  <si>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</si>
  <si>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</si>
  <si>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</si>
  <si>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</si>
  <si>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</si>
  <si>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</si>
  <si>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</si>
  <si>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</si>
  <si>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</si>
  <si>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</si>
  <si>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</si>
  <si>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</si>
  <si>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</si>
  <si>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</si>
  <si>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</si>
  <si>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</si>
  <si>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</si>
  <si>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</si>
  <si>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</si>
  <si>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</si>
  <si>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</si>
  <si>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</si>
  <si>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</si>
  <si>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</si>
  <si>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</si>
  <si>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</si>
  <si>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</si>
  <si>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</si>
  <si>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</si>
  <si>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</si>
  <si>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</si>
  <si>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</si>
  <si>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</si>
  <si>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</si>
  <si>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</si>
  <si>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</si>
  <si>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</si>
  <si>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</si>
  <si>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</si>
  <si>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</si>
  <si>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</si>
  <si>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</si>
  <si>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</si>
  <si>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</si>
  <si>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</si>
  <si>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</si>
  <si>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</si>
  <si>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</si>
  <si>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</si>
  <si>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</si>
  <si>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</si>
  <si>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</si>
  <si>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</si>
  <si>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</si>
  <si>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</si>
  <si>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</si>
  <si>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</si>
  <si>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</si>
  <si>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</si>
  <si>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</si>
  <si>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</si>
  <si>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</si>
  <si>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</si>
  <si>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</si>
  <si>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</si>
  <si>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</si>
  <si>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</si>
  <si>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</si>
  <si>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</si>
  <si>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</si>
  <si>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</si>
  <si>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</si>
  <si>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</si>
  <si>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</si>
  <si>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</si>
  <si>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</si>
  <si>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</si>
  <si>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</si>
  <si>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</si>
  <si>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</si>
  <si>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</si>
  <si>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</si>
  <si>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</si>
  <si>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</si>
  <si>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</si>
  <si>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</si>
  <si>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</si>
  <si>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</si>
  <si>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</si>
  <si>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</si>
  <si>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</si>
  <si>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</si>
  <si>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</si>
  <si>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</si>
  <si>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</si>
  <si>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</si>
  <si>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</si>
  <si>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</si>
  <si>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</si>
  <si>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</si>
  <si>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</si>
  <si>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</si>
  <si>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</si>
  <si>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</si>
  <si>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</si>
  <si>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</si>
  <si>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</si>
  <si>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</si>
  <si>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</si>
  <si>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</si>
  <si>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</si>
  <si>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</si>
  <si>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</si>
  <si>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</si>
  <si>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</si>
  <si>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</si>
  <si>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</si>
  <si>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</si>
  <si>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</si>
  <si>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</si>
  <si>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</si>
  <si>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</si>
  <si>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</si>
  <si>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</si>
  <si>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</si>
  <si>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</si>
  <si>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</si>
  <si>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</si>
  <si>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</si>
  <si>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</si>
  <si>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</si>
  <si>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</si>
  <si>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</si>
  <si>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</si>
  <si>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</si>
  <si>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</si>
  <si>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</si>
  <si>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</si>
  <si>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</si>
  <si>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</si>
  <si>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</si>
  <si>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</si>
  <si>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</si>
  <si>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</si>
  <si>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</si>
  <si>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</si>
  <si>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</si>
  <si>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</si>
  <si>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</si>
  <si>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</si>
  <si>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</si>
  <si>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</si>
  <si>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</si>
  <si>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</si>
  <si>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</si>
  <si>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</si>
  <si>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</si>
  <si>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</si>
  <si>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</si>
  <si>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</si>
  <si>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</si>
  <si>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</si>
  <si>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</si>
  <si>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</si>
  <si>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</si>
  <si>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</si>
  <si>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</si>
  <si>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</si>
  <si>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</si>
  <si>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</si>
  <si>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</si>
  <si>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</si>
  <si>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</si>
  <si>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</si>
  <si>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</si>
  <si>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</si>
  <si>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</si>
  <si>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</si>
  <si>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</si>
  <si>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</si>
  <si>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</si>
  <si>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</si>
  <si>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</si>
  <si>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</si>
  <si>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</si>
  <si>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</si>
  <si>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</si>
  <si>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</si>
  <si>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</si>
  <si>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</si>
  <si>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</si>
  <si>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</si>
  <si>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</si>
  <si>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</si>
  <si>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</si>
  <si>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</si>
  <si>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</si>
  <si>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</si>
  <si>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</si>
  <si>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</si>
  <si>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</si>
  <si>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</si>
  <si>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</si>
  <si>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</si>
  <si>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</si>
  <si>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</si>
  <si>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</si>
  <si>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</si>
  <si>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</si>
  <si>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</si>
  <si>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</si>
  <si>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</si>
  <si>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</si>
  <si>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</si>
  <si>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</si>
  <si>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</si>
  <si>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</si>
  <si>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</si>
  <si>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</si>
  <si>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</si>
  <si>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</si>
  <si>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</si>
  <si>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</si>
  <si>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</si>
  <si>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</si>
  <si>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</si>
  <si>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</si>
  <si>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</si>
  <si>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</si>
  <si>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</si>
  <si>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</si>
  <si>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</si>
  <si>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</si>
  <si>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</si>
  <si>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</si>
  <si>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</si>
  <si>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</si>
  <si>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</si>
  <si>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</si>
  <si>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</si>
  <si>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</si>
  <si>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</si>
  <si>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</si>
  <si>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</si>
  <si>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</si>
  <si>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</si>
  <si>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</si>
  <si>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</si>
  <si>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</si>
  <si>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</si>
  <si>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</si>
  <si>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</si>
  <si>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</si>
  <si>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</si>
  <si>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</si>
  <si>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</si>
  <si>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</si>
  <si>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</si>
  <si>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</si>
  <si>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</si>
  <si>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</si>
  <si>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</si>
  <si>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</si>
  <si>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</si>
  <si>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</si>
  <si>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</si>
  <si>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</si>
  <si>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</si>
  <si>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</si>
  <si>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</si>
  <si>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</si>
  <si>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</si>
  <si>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</si>
  <si>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</si>
  <si>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</si>
  <si>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</si>
  <si>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</si>
  <si>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</si>
  <si>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</si>
  <si>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</si>
  <si>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</si>
  <si>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</si>
  <si>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</si>
  <si>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</si>
  <si>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</si>
  <si>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</si>
  <si>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</si>
  <si>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</si>
  <si>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</si>
  <si>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</si>
  <si>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</si>
  <si>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</si>
  <si>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</si>
  <si>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</si>
  <si>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</si>
  <si>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</si>
  <si>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</si>
  <si>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</si>
  <si>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</si>
  <si>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</si>
  <si>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</si>
  <si>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全国高等学校総合文化祭</t>
    <phoneticPr fontId="5"/>
  </si>
  <si>
    <t>昭和５２年度</t>
    <phoneticPr fontId="5"/>
  </si>
  <si>
    <t>終了予定なし</t>
    <phoneticPr fontId="5"/>
  </si>
  <si>
    <t>文化芸術基本法第8条、12条、24条</t>
    <phoneticPr fontId="5"/>
  </si>
  <si>
    <t>文化芸術の振興に関する基本的な方針（第４次基本方針）
（平成27年5月22日閣議決定）</t>
    <phoneticPr fontId="5"/>
  </si>
  <si>
    <t>全国都道府県代表の高等学校の生徒による芸術文化活動の発表会を総合的に開催し、創造活動の向上を図るとともに相互の交流を深めることにより、芸術文化の振興に資することを目的とする。</t>
    <phoneticPr fontId="5"/>
  </si>
  <si>
    <t>-</t>
    <phoneticPr fontId="5"/>
  </si>
  <si>
    <t>-</t>
    <phoneticPr fontId="5"/>
  </si>
  <si>
    <t>-</t>
    <phoneticPr fontId="5"/>
  </si>
  <si>
    <t>-</t>
    <phoneticPr fontId="5"/>
  </si>
  <si>
    <t>芸術祭等運営費</t>
    <phoneticPr fontId="5"/>
  </si>
  <si>
    <t>文化芸術振興委託費</t>
  </si>
  <si>
    <t>委員等旅費</t>
  </si>
  <si>
    <t>諸謝金</t>
  </si>
  <si>
    <t>職員旅費</t>
  </si>
  <si>
    <t>全国高等学校総合文化祭の全都道府県での開催</t>
    <phoneticPr fontId="5"/>
  </si>
  <si>
    <t>全国高等学校総合文化祭の開催県の数</t>
    <phoneticPr fontId="5"/>
  </si>
  <si>
    <t>県</t>
    <phoneticPr fontId="5"/>
  </si>
  <si>
    <t>実績</t>
    <phoneticPr fontId="5"/>
  </si>
  <si>
    <t>全国高等学校総合文化祭への参加校数</t>
    <phoneticPr fontId="5"/>
  </si>
  <si>
    <t>校</t>
    <phoneticPr fontId="5"/>
  </si>
  <si>
    <t>全国高等学校総合文化祭への参加人数</t>
    <phoneticPr fontId="5"/>
  </si>
  <si>
    <t>人</t>
  </si>
  <si>
    <t>人</t>
    <phoneticPr fontId="5"/>
  </si>
  <si>
    <t>参加校1校あたりコスト＝執行額／参加校数　　　　　　　　　　　　　　</t>
    <phoneticPr fontId="5"/>
  </si>
  <si>
    <t>円</t>
    <phoneticPr fontId="5"/>
  </si>
  <si>
    <t>　　百万円/校</t>
    <phoneticPr fontId="5"/>
  </si>
  <si>
    <t>81百万円/3344</t>
    <phoneticPr fontId="5"/>
  </si>
  <si>
    <t>96百万円/3202</t>
    <phoneticPr fontId="5"/>
  </si>
  <si>
    <t>／　</t>
    <phoneticPr fontId="5"/>
  </si>
  <si>
    <t>　　/</t>
    <phoneticPr fontId="5"/>
  </si>
  <si>
    <t>／　　　　　　　　　　　　　　</t>
    <phoneticPr fontId="5"/>
  </si>
  <si>
    <t>％</t>
    <phoneticPr fontId="5"/>
  </si>
  <si>
    <t>全国都道府県代表の高等学校の生徒による芸術文化活動の発表会を総合的に開催し、創造活動の向上を図るとともに相互の交流を深める機会を設けることにより、全国の高校生が、年間を通じて文化部活動に熱心に取り組むことにつながり、子供たちの豊かな感性や創造性を育むことに寄与する。</t>
    <phoneticPr fontId="5"/>
  </si>
  <si>
    <t>本事業は全国都道府県代表の文化部活動を行う高等学校の生徒に発表する場を提供することを目的とし、広く国民のニーズに応える事業である。</t>
    <phoneticPr fontId="5"/>
  </si>
  <si>
    <t>文化部活動を発表する場を提供することにより全国の高校生の創造活動の向上を図り、将来の日本文化の発展に寄与する本事業は国が実施すべき事業である。</t>
    <phoneticPr fontId="5"/>
  </si>
  <si>
    <t>文化芸術の振興に関する基本的な方針（第4次基本方針）において、文化芸術振興に関する基本的施策として青少年の文化芸術活動の充実を図るために必要かつ適正な事業である。</t>
    <phoneticPr fontId="5"/>
  </si>
  <si>
    <t>開催経費のうち国が負担する部分と開催県が負担する部分を明確に分けており、その負担関係は妥当である。</t>
    <phoneticPr fontId="5"/>
  </si>
  <si>
    <t>より多くの参加が得られるよう周知、広報に努めており、単位当たりコストの水準は妥当なものである。</t>
    <phoneticPr fontId="5"/>
  </si>
  <si>
    <t>国、地方公共団体の定めるところに従って支出を行っており、合理的である。</t>
    <phoneticPr fontId="5"/>
  </si>
  <si>
    <t>要綱に基づいた事業の実施を効果的に行うための費目・使途に限定されている。</t>
    <phoneticPr fontId="5"/>
  </si>
  <si>
    <t>開催県との連絡を密にし、効率的な執行を行っている。</t>
    <phoneticPr fontId="5"/>
  </si>
  <si>
    <t>各都道府県の特色を生かしながら、毎年新たな都道府県で実施している。</t>
    <phoneticPr fontId="5"/>
  </si>
  <si>
    <t>高校生の文化部活動を支援し、これを活性化することにより、将来の日本文化の発展に寄与するため、開催県との共催で行う事業であり、十分な実効性を持つ手段である。</t>
    <phoneticPr fontId="5"/>
  </si>
  <si>
    <t>着実に開催県を内定、決定し、達成度は向上している。</t>
    <phoneticPr fontId="5"/>
  </si>
  <si>
    <t>－</t>
    <phoneticPr fontId="5"/>
  </si>
  <si>
    <t>458</t>
    <phoneticPr fontId="5"/>
  </si>
  <si>
    <t>370</t>
    <phoneticPr fontId="5"/>
  </si>
  <si>
    <t>5298</t>
    <phoneticPr fontId="5"/>
  </si>
  <si>
    <t>364</t>
    <phoneticPr fontId="5"/>
  </si>
  <si>
    <t>359</t>
    <phoneticPr fontId="5"/>
  </si>
  <si>
    <t>355</t>
    <phoneticPr fontId="5"/>
  </si>
  <si>
    <t>335</t>
    <phoneticPr fontId="5"/>
  </si>
  <si>
    <t>12-1 文化芸術の創造・発展・継承と教育の充実</t>
    <phoneticPr fontId="5"/>
  </si>
  <si>
    <t>文化庁</t>
    <phoneticPr fontId="5"/>
  </si>
  <si>
    <t>参事官（芸術文化担当）</t>
    <phoneticPr fontId="5"/>
  </si>
  <si>
    <t>その他</t>
  </si>
  <si>
    <t>－</t>
  </si>
  <si>
    <t>長野県</t>
  </si>
  <si>
    <t>京都府</t>
  </si>
  <si>
    <t>佐賀県</t>
    <rPh sb="0" eb="2">
      <t>サガ</t>
    </rPh>
    <phoneticPr fontId="5"/>
  </si>
  <si>
    <t>全国高等学校総合文化祭長野県実行委員会</t>
    <phoneticPr fontId="5"/>
  </si>
  <si>
    <t>全国高等学校総合文化祭佐賀県実行委員会</t>
    <rPh sb="11" eb="13">
      <t>サガ</t>
    </rPh>
    <phoneticPr fontId="5"/>
  </si>
  <si>
    <t>開会式・パレード会場設営等経費、招聘旅費経費</t>
  </si>
  <si>
    <t>国際交流事業招聘経費、開催広報グッズ作製</t>
  </si>
  <si>
    <t>随意契約
（その他）</t>
  </si>
  <si>
    <t>全国高校生伝統文化フェスティバル運営経費</t>
  </si>
  <si>
    <t>優秀校東京公演運営経費</t>
  </si>
  <si>
    <t>「文化部活動の在り方に関する総合的なガイドライン」作成検討会議の実施</t>
    <phoneticPr fontId="5"/>
  </si>
  <si>
    <t>-</t>
    <phoneticPr fontId="5"/>
  </si>
  <si>
    <t>-</t>
    <phoneticPr fontId="5"/>
  </si>
  <si>
    <t>参事官(芸術文化担当)　坪田　知広</t>
    <rPh sb="0" eb="3">
      <t>サンジカン</t>
    </rPh>
    <rPh sb="4" eb="6">
      <t>ゲイジュツ</t>
    </rPh>
    <rPh sb="6" eb="8">
      <t>ブンカ</t>
    </rPh>
    <rPh sb="8" eb="10">
      <t>タントウ</t>
    </rPh>
    <rPh sb="12" eb="14">
      <t>ツボタ</t>
    </rPh>
    <rPh sb="15" eb="17">
      <t>トモヒロ</t>
    </rPh>
    <phoneticPr fontId="5"/>
  </si>
  <si>
    <t>高校生の文化芸術活動を全国規模で発表する場を提供する全国高等学校総合文化祭を実施する。開催内定後、生徒を中心とした実行委員会を設置し、2年の準備期間を経て開催年度を迎える。また、文化祭で選出された優秀校による全国高等学校総合文化祭優秀校東京公演を国立劇場にて開催する。文化系部活動の「インターハイ」、「甲子園」として多くの生徒の目標となっている。30年度の文化祭は長野県での開催（8/7～8/11）である。現在、第47回大会（令和５年度）まで開催県の内定をしているところである。</t>
    <rPh sb="182" eb="184">
      <t>ナガノ</t>
    </rPh>
    <rPh sb="213" eb="215">
      <t>レイワ</t>
    </rPh>
    <phoneticPr fontId="5"/>
  </si>
  <si>
    <t>-</t>
    <phoneticPr fontId="5"/>
  </si>
  <si>
    <t>②新進芸術家海外研修制度により研修した者で、国内外で活躍している者の排出</t>
    <phoneticPr fontId="5"/>
  </si>
  <si>
    <t>有</t>
  </si>
  <si>
    <t>‐</t>
  </si>
  <si>
    <t>①日本の誇りとして「文化・芸術」を挙げる国民の割合</t>
    <phoneticPr fontId="5"/>
  </si>
  <si>
    <t>事業費</t>
    <rPh sb="0" eb="3">
      <t>ジギョウヒ</t>
    </rPh>
    <phoneticPr fontId="5"/>
  </si>
  <si>
    <t>全国高等学校総合文化祭実施のための経費</t>
    <rPh sb="0" eb="2">
      <t>ゼンコク</t>
    </rPh>
    <rPh sb="2" eb="4">
      <t>コウトウ</t>
    </rPh>
    <rPh sb="4" eb="6">
      <t>ガッコウ</t>
    </rPh>
    <rPh sb="6" eb="8">
      <t>ソウゴウ</t>
    </rPh>
    <rPh sb="8" eb="11">
      <t>ブンカサイ</t>
    </rPh>
    <rPh sb="11" eb="13">
      <t>ジッシ</t>
    </rPh>
    <rPh sb="17" eb="19">
      <t>ケイヒ</t>
    </rPh>
    <phoneticPr fontId="5"/>
  </si>
  <si>
    <t>開閉会式、開会式後に行うパレード会場設営等に係る経費</t>
    <phoneticPr fontId="5"/>
  </si>
  <si>
    <t>役務</t>
    <rPh sb="0" eb="2">
      <t>エキム</t>
    </rPh>
    <phoneticPr fontId="5"/>
  </si>
  <si>
    <t>海外参加校招聘に係る経費</t>
    <phoneticPr fontId="5"/>
  </si>
  <si>
    <t>海外参加校招聘に係る経費</t>
    <phoneticPr fontId="5"/>
  </si>
  <si>
    <t>広報経費</t>
    <rPh sb="0" eb="2">
      <t>コウホウ</t>
    </rPh>
    <rPh sb="2" eb="4">
      <t>ケイヒ</t>
    </rPh>
    <phoneticPr fontId="5"/>
  </si>
  <si>
    <t>広報活動にかかる経費</t>
    <rPh sb="0" eb="2">
      <t>コウホウ</t>
    </rPh>
    <rPh sb="2" eb="4">
      <t>カツドウ</t>
    </rPh>
    <rPh sb="8" eb="10">
      <t>ケイヒ</t>
    </rPh>
    <phoneticPr fontId="5"/>
  </si>
  <si>
    <t>D.京都府</t>
    <rPh sb="2" eb="5">
      <t>キョウトフ</t>
    </rPh>
    <phoneticPr fontId="5"/>
  </si>
  <si>
    <t>全国高校生伝統文化フェスティバル実施のための経費</t>
    <rPh sb="16" eb="18">
      <t>ジッシ</t>
    </rPh>
    <rPh sb="22" eb="24">
      <t>ケイヒ</t>
    </rPh>
    <phoneticPr fontId="5"/>
  </si>
  <si>
    <t>人件費</t>
    <rPh sb="0" eb="3">
      <t>ジンケンヒ</t>
    </rPh>
    <phoneticPr fontId="5"/>
  </si>
  <si>
    <t>一般管理費</t>
    <rPh sb="0" eb="2">
      <t>イッパン</t>
    </rPh>
    <rPh sb="2" eb="5">
      <t>カンリヒ</t>
    </rPh>
    <phoneticPr fontId="5"/>
  </si>
  <si>
    <t>委員謝金・旅費、会場借料等</t>
    <rPh sb="0" eb="2">
      <t>イイン</t>
    </rPh>
    <rPh sb="2" eb="4">
      <t>シャキン</t>
    </rPh>
    <rPh sb="5" eb="7">
      <t>リョヒ</t>
    </rPh>
    <rPh sb="8" eb="10">
      <t>カイジョウ</t>
    </rPh>
    <rPh sb="10" eb="12">
      <t>シャクリョウ</t>
    </rPh>
    <rPh sb="12" eb="13">
      <t>トウ</t>
    </rPh>
    <phoneticPr fontId="5"/>
  </si>
  <si>
    <t>運営スタッフ</t>
    <rPh sb="0" eb="2">
      <t>ウンエイ</t>
    </rPh>
    <phoneticPr fontId="5"/>
  </si>
  <si>
    <t>出演者の交通費、会場借料、大道具・楽器運搬費等</t>
  </si>
  <si>
    <t>人件費</t>
  </si>
  <si>
    <t>運営スタッフ</t>
  </si>
  <si>
    <t>事業費</t>
  </si>
  <si>
    <t>人件費+事業費の１０％</t>
    <rPh sb="0" eb="3">
      <t>ジンケンヒ</t>
    </rPh>
    <rPh sb="4" eb="7">
      <t>ジギョウヒ</t>
    </rPh>
    <phoneticPr fontId="5"/>
  </si>
  <si>
    <t>12　文化による心豊かな社会の実現</t>
    <phoneticPr fontId="5"/>
  </si>
  <si>
    <t>　事業費の執行に当たっては、開催県実行委員会の契約方法について事前に確認を行っているところであり、引き続き競争性を確保した委託先の選定に努める。直接、業者委託している事業については必要ヶ所の見直しを行い、競争性を確保した委託先の選定に努める。</t>
    <phoneticPr fontId="5"/>
  </si>
  <si>
    <t>１．事業評価の観点：この事業は、高校生の芸術文化活動の全国規模の発表の場を提供する全国高等学校総合文化祭を実施するものであり、契約の競争性・公平性・透明性の確保の観点から検証を行った。
２．所見：この事業は事業目的は明確であるが、予算執行に当たって企画競争において契約の競争性が十分に働いていない状況も見受けられるため、公告期間、仕様等について検証を行い、より効率的な事業実施となるよう努めるべきである。</t>
    <phoneticPr fontId="5"/>
  </si>
  <si>
    <t>-</t>
    <phoneticPr fontId="5"/>
  </si>
  <si>
    <t>委託契約について企画競争としているが有識者等で構成する選定委員会により選定を行い、競争性を確保している。今後とも企画公募説明会を開催し、十分な公募期間を設定するようにする。
なお、競争性のない随意契約があるが、全国高等学校総合文化祭を主催する県に支出委任し、当該県を中心に構成された実行委員会との契約であり問題はない。</t>
    <rPh sb="0" eb="2">
      <t>イタク</t>
    </rPh>
    <phoneticPr fontId="5"/>
  </si>
  <si>
    <t>B.第42回全国高等学校総合文化祭長野県実行委員会</t>
    <rPh sb="2" eb="3">
      <t>ダイ</t>
    </rPh>
    <rPh sb="5" eb="6">
      <t>カイ</t>
    </rPh>
    <rPh sb="6" eb="17">
      <t>ゼンコクコウトウガッコウソウゴウブンカサイ</t>
    </rPh>
    <rPh sb="17" eb="19">
      <t>ナガノ</t>
    </rPh>
    <rPh sb="19" eb="20">
      <t>ケン</t>
    </rPh>
    <rPh sb="20" eb="22">
      <t>ジッコウ</t>
    </rPh>
    <rPh sb="22" eb="25">
      <t>イインカイ</t>
    </rPh>
    <phoneticPr fontId="5"/>
  </si>
  <si>
    <t>C.第43回全国高等学校総合文化祭佐賀県実行委員会</t>
    <rPh sb="2" eb="3">
      <t>ダイ</t>
    </rPh>
    <rPh sb="5" eb="6">
      <t>カイ</t>
    </rPh>
    <rPh sb="6" eb="17">
      <t>ゼンコクコウトウガッコウソウゴウブンカサイ</t>
    </rPh>
    <rPh sb="17" eb="20">
      <t>サガケン</t>
    </rPh>
    <rPh sb="20" eb="22">
      <t>ジッコウ</t>
    </rPh>
    <rPh sb="22" eb="25">
      <t>イインカイ</t>
    </rPh>
    <phoneticPr fontId="5"/>
  </si>
  <si>
    <t>外部有識者の点検対象外</t>
    <rPh sb="0" eb="2">
      <t>ガイブ</t>
    </rPh>
    <rPh sb="2" eb="5">
      <t>ユウシキシャ</t>
    </rPh>
    <rPh sb="6" eb="8">
      <t>テンケン</t>
    </rPh>
    <rPh sb="8" eb="10">
      <t>タイショウ</t>
    </rPh>
    <rPh sb="10" eb="11">
      <t>ソト</t>
    </rPh>
    <phoneticPr fontId="5"/>
  </si>
  <si>
    <t>執行等改善</t>
  </si>
  <si>
    <t>１．事業評価の観点：この事業は、高校生の芸術文化活動の全国規模の発表の場を提供する全国高等学校総合文化祭を実施するものであり、契約の競争性・公平性・透明性の確保の観点から検証を行った。
２．所見：この事業は事業目的は明確であるが、予算執行に当たって企画競争において契約の競争性が十分に働いていない状況も見受けられるため、公告期間、仕様等について検証を行い、より効率的な事業実施となるよう努めるべきである。</t>
    <phoneticPr fontId="5"/>
  </si>
  <si>
    <t>　事業費の執行に当たっては、開催県実行委員会の契約方法について事前に確認を行っているところであり、引き続き競争性を確保した委託先の選定に努める。直接、業者委託している事業については必要ヶ所の見直しを行い、競争性を確保した委託先の選定に努める。</t>
    <phoneticPr fontId="5"/>
  </si>
  <si>
    <t>A.長野県他２県</t>
    <rPh sb="2" eb="5">
      <t>ナガノケン</t>
    </rPh>
    <rPh sb="5" eb="6">
      <t>タ</t>
    </rPh>
    <rPh sb="7" eb="8">
      <t>ケン</t>
    </rPh>
    <phoneticPr fontId="5"/>
  </si>
  <si>
    <t>E.株式会社JTBｺﾐｭﾆｹｰｼｮﾝﾃﾞｻﾞｲﾝ</t>
    <rPh sb="2" eb="6">
      <t>カブシキガイシャ</t>
    </rPh>
    <phoneticPr fontId="5"/>
  </si>
  <si>
    <t>F.ランドブレイン株式会社</t>
    <rPh sb="9" eb="13">
      <t>カブシキガイシャ</t>
    </rPh>
    <phoneticPr fontId="5"/>
  </si>
  <si>
    <t>全国高等学校総合文化祭（長野県）の実施（支出委任）</t>
    <rPh sb="20" eb="22">
      <t>シシュツ</t>
    </rPh>
    <rPh sb="22" eb="24">
      <t>イニン</t>
    </rPh>
    <phoneticPr fontId="5"/>
  </si>
  <si>
    <t>全国高等学校総合文化祭（佐賀県）の実施（支出委任）</t>
    <rPh sb="12" eb="14">
      <t>サガ</t>
    </rPh>
    <rPh sb="20" eb="24">
      <t>シシュツイニン</t>
    </rPh>
    <phoneticPr fontId="5"/>
  </si>
  <si>
    <t>全国高校生伝統文化フェスティバルの実施（支出委任）</t>
    <rPh sb="20" eb="24">
      <t>シシュツイニン</t>
    </rPh>
    <phoneticPr fontId="5"/>
  </si>
  <si>
    <t>株式会社JTBｺﾐｭﾆｹｰｼｮﾝﾃﾞｻﾞｲﾝ</t>
    <rPh sb="0" eb="4">
      <t>カブシキガイシャ</t>
    </rPh>
    <phoneticPr fontId="5"/>
  </si>
  <si>
    <t>ランドブレイン株式会社</t>
    <phoneticPr fontId="5"/>
  </si>
  <si>
    <t>99百万円/3,300</t>
    <rPh sb="2" eb="5">
      <t>ヒャクマンエン</t>
    </rPh>
    <phoneticPr fontId="5"/>
  </si>
  <si>
    <t>100百万円/3403</t>
    <rPh sb="3" eb="6">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</si>
</sst>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95250</xdr:colOff>
      <xdr:row>741</xdr:row>
      <xdr:rowOff>333375</xdr:rowOff>
    </xdr:from>
    <xdr:to>
      <xdr:col>49</xdr:col>
      <xdr:colOff>343488</xdr:colOff>
      <xdr:row>759</xdr:row>
      <xdr:rowOff>5535</xdr:rowOff>
    </xdr:to>
    <xdr:grpSp>
      <xdr:nvGrpSpPr>
        <xdr:cNvPr id="71" name="グループ化 70">
          <a:extLst>
            <a:ext uri="{FF2B5EF4-FFF2-40B4-BE49-F238E27FC236}">
              <a16:creationId xmlns:a16="http://schemas.microsoft.com/office/drawing/2014/main" id="{CF9D3C53-8E34-4580-98E4-67C92624F942}"/>
            </a:ext>
          </a:extLst>
        </xdr:cNvPr>
        <xdr:cNvGrpSpPr/>
      </xdr:nvGrpSpPr>
      <xdr:grpSpPr>
        <a:xfrm>
          <a:off x="1314450" y="47069375"/>
          <a:ext cx="8985838" cy="7025460"/>
          <a:chOff x="1295400" y="45472350"/>
          <a:chExt cx="8849313" cy="6958785"/>
        </a:xfrm>
      </xdr:grpSpPr>
      <xdr:sp macro="" textlink="">
        <xdr:nvSpPr>
          <xdr:cNvPr id="33" name="テキスト ボックス 32">
            <a:extLst>
              <a:ext uri="{FF2B5EF4-FFF2-40B4-BE49-F238E27FC236}">
                <a16:creationId xmlns:a16="http://schemas.microsoft.com/office/drawing/2014/main" id="{55DEA649-310D-4CDB-9C6D-B2F17E4EF5C8}"/>
              </a:ext>
            </a:extLst>
          </xdr:cNvPr>
          <xdr:cNvSpPr txBox="1"/>
        </xdr:nvSpPr>
        <xdr:spPr>
          <a:xfrm>
            <a:off x="6698316" y="45472648"/>
            <a:ext cx="2374913" cy="798801"/>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芸術祭等運営費  </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solidFill>
                <a:srgbClr val="FF0000"/>
              </a:solidFill>
              <a:latin typeface="ＭＳ ゴシック" pitchFamily="49" charset="-128"/>
              <a:ea typeface="ＭＳ ゴシック" pitchFamily="49" charset="-128"/>
            </a:endParaRPr>
          </a:p>
          <a:p>
            <a:endParaRPr kumimoji="1" lang="en-US" altLang="ja-JP" sz="800"/>
          </a:p>
          <a:p>
            <a:endParaRPr kumimoji="1" lang="ja-JP" altLang="en-US" sz="800"/>
          </a:p>
        </xdr:txBody>
      </xdr:sp>
      <xdr:sp macro="" textlink="">
        <xdr:nvSpPr>
          <xdr:cNvPr id="34" name="正方形/長方形 33">
            <a:extLst>
              <a:ext uri="{FF2B5EF4-FFF2-40B4-BE49-F238E27FC236}">
                <a16:creationId xmlns:a16="http://schemas.microsoft.com/office/drawing/2014/main" id="{8B73382D-74D9-473A-BF68-1670C2797E7C}"/>
              </a:ext>
            </a:extLst>
          </xdr:cNvPr>
          <xdr:cNvSpPr/>
        </xdr:nvSpPr>
        <xdr:spPr>
          <a:xfrm>
            <a:off x="3821820" y="45483245"/>
            <a:ext cx="2576406" cy="52519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101</a:t>
            </a:r>
            <a:r>
              <a:rPr kumimoji="1" lang="ja-JP" altLang="en-US" sz="1100">
                <a:solidFill>
                  <a:sysClr val="windowText" lastClr="000000"/>
                </a:solidFill>
              </a:rPr>
              <a:t>百万円</a:t>
            </a:r>
          </a:p>
        </xdr:txBody>
      </xdr:sp>
      <xdr:cxnSp macro="">
        <xdr:nvCxnSpPr>
          <xdr:cNvPr id="35" name="直線矢印コネクタ 22">
            <a:extLst>
              <a:ext uri="{FF2B5EF4-FFF2-40B4-BE49-F238E27FC236}">
                <a16:creationId xmlns:a16="http://schemas.microsoft.com/office/drawing/2014/main" id="{E07FBBD7-5DA3-4627-9017-A113DEBED9B2}"/>
              </a:ext>
            </a:extLst>
          </xdr:cNvPr>
          <xdr:cNvCxnSpPr>
            <a:cxnSpLocks noChangeShapeType="1"/>
          </xdr:cNvCxnSpPr>
        </xdr:nvCxnSpPr>
        <xdr:spPr bwMode="auto">
          <a:xfrm>
            <a:off x="5099206" y="46439951"/>
            <a:ext cx="2241" cy="552174"/>
          </a:xfrm>
          <a:prstGeom prst="straightConnector1">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6" name="大かっこ 35">
            <a:extLst>
              <a:ext uri="{FF2B5EF4-FFF2-40B4-BE49-F238E27FC236}">
                <a16:creationId xmlns:a16="http://schemas.microsoft.com/office/drawing/2014/main" id="{0DA14F94-6A0A-4662-889A-FA4772724ABC}"/>
              </a:ext>
            </a:extLst>
          </xdr:cNvPr>
          <xdr:cNvSpPr/>
        </xdr:nvSpPr>
        <xdr:spPr>
          <a:xfrm>
            <a:off x="3882772" y="46055544"/>
            <a:ext cx="2496890" cy="67637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高校生の芸術文化活動の全国規模の発表の場を提供する全国高等学校総合文化祭を実施</a:t>
            </a:r>
          </a:p>
        </xdr:txBody>
      </xdr:sp>
      <xdr:cxnSp macro="">
        <xdr:nvCxnSpPr>
          <xdr:cNvPr id="37" name="直線コネクタ 36">
            <a:extLst>
              <a:ext uri="{FF2B5EF4-FFF2-40B4-BE49-F238E27FC236}">
                <a16:creationId xmlns:a16="http://schemas.microsoft.com/office/drawing/2014/main" id="{3E748C75-B618-4434-A120-051E5C886E94}"/>
              </a:ext>
            </a:extLst>
          </xdr:cNvPr>
          <xdr:cNvCxnSpPr/>
        </xdr:nvCxnSpPr>
        <xdr:spPr>
          <a:xfrm>
            <a:off x="2876550" y="46977300"/>
            <a:ext cx="5915025" cy="190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a:extLst>
              <a:ext uri="{FF2B5EF4-FFF2-40B4-BE49-F238E27FC236}">
                <a16:creationId xmlns:a16="http://schemas.microsoft.com/office/drawing/2014/main" id="{2AFCEF28-C249-4F61-B064-426C8A5AD9EA}"/>
              </a:ext>
            </a:extLst>
          </xdr:cNvPr>
          <xdr:cNvSpPr/>
        </xdr:nvSpPr>
        <xdr:spPr>
          <a:xfrm>
            <a:off x="4394845" y="47763179"/>
            <a:ext cx="2600480" cy="7483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JTB</a:t>
            </a:r>
            <a:r>
              <a:rPr kumimoji="1" lang="ja-JP" altLang="en-US" sz="1100">
                <a:solidFill>
                  <a:sysClr val="windowText" lastClr="000000"/>
                </a:solidFill>
              </a:rPr>
              <a:t>ｺﾐｭﾆｹｰｼｮﾝﾃﾞｻﾞｲﾝ</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cxnSp macro="">
        <xdr:nvCxnSpPr>
          <xdr:cNvPr id="39" name="直線矢印コネクタ 38">
            <a:extLst>
              <a:ext uri="{FF2B5EF4-FFF2-40B4-BE49-F238E27FC236}">
                <a16:creationId xmlns:a16="http://schemas.microsoft.com/office/drawing/2014/main" id="{C394EE19-B8D8-4656-999A-660E60B7280F}"/>
              </a:ext>
            </a:extLst>
          </xdr:cNvPr>
          <xdr:cNvCxnSpPr/>
        </xdr:nvCxnSpPr>
        <xdr:spPr>
          <a:xfrm rot="16200000" flipH="1">
            <a:off x="5421202" y="47236976"/>
            <a:ext cx="485447" cy="22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D34E8D36-D203-460D-9FE4-5C25C29A6D3C}"/>
              </a:ext>
            </a:extLst>
          </xdr:cNvPr>
          <xdr:cNvCxnSpPr/>
        </xdr:nvCxnSpPr>
        <xdr:spPr>
          <a:xfrm rot="16200000" flipH="1">
            <a:off x="2615695" y="47226767"/>
            <a:ext cx="500912"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a:extLst>
              <a:ext uri="{FF2B5EF4-FFF2-40B4-BE49-F238E27FC236}">
                <a16:creationId xmlns:a16="http://schemas.microsoft.com/office/drawing/2014/main" id="{DAE8A6B3-1178-406D-9A56-6CCEC38B48A0}"/>
              </a:ext>
            </a:extLst>
          </xdr:cNvPr>
          <xdr:cNvSpPr/>
        </xdr:nvSpPr>
        <xdr:spPr>
          <a:xfrm>
            <a:off x="4236316" y="47425141"/>
            <a:ext cx="2917547" cy="34107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2" name="正方形/長方形 41">
            <a:extLst>
              <a:ext uri="{FF2B5EF4-FFF2-40B4-BE49-F238E27FC236}">
                <a16:creationId xmlns:a16="http://schemas.microsoft.com/office/drawing/2014/main" id="{07DBE325-2304-4A1E-BF20-425F6E6020E8}"/>
              </a:ext>
            </a:extLst>
          </xdr:cNvPr>
          <xdr:cNvSpPr/>
        </xdr:nvSpPr>
        <xdr:spPr>
          <a:xfrm>
            <a:off x="2126059" y="47489436"/>
            <a:ext cx="1444122" cy="33495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3" name="正方形/長方形 42">
            <a:extLst>
              <a:ext uri="{FF2B5EF4-FFF2-40B4-BE49-F238E27FC236}">
                <a16:creationId xmlns:a16="http://schemas.microsoft.com/office/drawing/2014/main" id="{4815188F-95B5-46B5-B270-36F3041FAA42}"/>
              </a:ext>
            </a:extLst>
          </xdr:cNvPr>
          <xdr:cNvSpPr/>
        </xdr:nvSpPr>
        <xdr:spPr>
          <a:xfrm>
            <a:off x="1445017" y="47798743"/>
            <a:ext cx="2732718" cy="74384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strike="noStrike" baseline="0">
                <a:solidFill>
                  <a:sysClr val="windowText" lastClr="000000"/>
                </a:solidFill>
              </a:rPr>
              <a:t>Ａ．都道府県（</a:t>
            </a:r>
            <a:r>
              <a:rPr kumimoji="1" lang="en-US" altLang="ja-JP" sz="1100" strike="noStrike" baseline="0">
                <a:solidFill>
                  <a:sysClr val="windowText" lastClr="000000"/>
                </a:solidFill>
              </a:rPr>
              <a:t>3</a:t>
            </a:r>
            <a:r>
              <a:rPr kumimoji="1" lang="ja-JP" altLang="en-US" sz="1100" strike="noStrike" baseline="0">
                <a:solidFill>
                  <a:sysClr val="windowText" lastClr="000000"/>
                </a:solidFill>
              </a:rPr>
              <a:t>県）</a:t>
            </a:r>
            <a:endParaRPr kumimoji="1" lang="en-US" altLang="ja-JP" sz="1100" strike="noStrike" baseline="0">
              <a:solidFill>
                <a:sysClr val="windowText" lastClr="000000"/>
              </a:solidFill>
            </a:endParaRPr>
          </a:p>
          <a:p>
            <a:pPr algn="ctr"/>
            <a:r>
              <a:rPr kumimoji="1" lang="en-US" altLang="ja-JP" sz="1100">
                <a:solidFill>
                  <a:sysClr val="windowText" lastClr="000000"/>
                </a:solidFill>
              </a:rPr>
              <a:t>69</a:t>
            </a:r>
            <a:r>
              <a:rPr kumimoji="1" lang="ja-JP" altLang="en-US" sz="1100">
                <a:solidFill>
                  <a:sysClr val="windowText" lastClr="000000"/>
                </a:solidFill>
              </a:rPr>
              <a:t>百万円</a:t>
            </a:r>
            <a:endParaRPr kumimoji="1" lang="ja-JP" altLang="en-US" sz="1100">
              <a:solidFill>
                <a:srgbClr val="0070C0"/>
              </a:solidFill>
            </a:endParaRPr>
          </a:p>
        </xdr:txBody>
      </xdr:sp>
      <xdr:sp macro="" textlink="">
        <xdr:nvSpPr>
          <xdr:cNvPr id="44" name="大かっこ 43">
            <a:extLst>
              <a:ext uri="{FF2B5EF4-FFF2-40B4-BE49-F238E27FC236}">
                <a16:creationId xmlns:a16="http://schemas.microsoft.com/office/drawing/2014/main" id="{80D75CF8-BED9-4F83-B403-B3900A18EBCB}"/>
              </a:ext>
            </a:extLst>
          </xdr:cNvPr>
          <xdr:cNvSpPr/>
        </xdr:nvSpPr>
        <xdr:spPr>
          <a:xfrm>
            <a:off x="1506632" y="48733231"/>
            <a:ext cx="2581312" cy="675436"/>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全国高等学校総合文化祭の実施のための経費の支出</a:t>
            </a:r>
          </a:p>
        </xdr:txBody>
      </xdr:sp>
      <xdr:sp macro="" textlink="">
        <xdr:nvSpPr>
          <xdr:cNvPr id="45" name="大かっこ 44">
            <a:extLst>
              <a:ext uri="{FF2B5EF4-FFF2-40B4-BE49-F238E27FC236}">
                <a16:creationId xmlns:a16="http://schemas.microsoft.com/office/drawing/2014/main" id="{E7019365-F869-490F-825F-FF9C7CF6240D}"/>
              </a:ext>
            </a:extLst>
          </xdr:cNvPr>
          <xdr:cNvSpPr/>
        </xdr:nvSpPr>
        <xdr:spPr>
          <a:xfrm>
            <a:off x="4374263" y="48745513"/>
            <a:ext cx="2693607" cy="653709"/>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全国高等学校総合文化祭優秀校東京公演の実施</a:t>
            </a:r>
          </a:p>
        </xdr:txBody>
      </xdr:sp>
      <xdr:sp macro="" textlink="">
        <xdr:nvSpPr>
          <xdr:cNvPr id="46" name="大かっこ 45">
            <a:extLst>
              <a:ext uri="{FF2B5EF4-FFF2-40B4-BE49-F238E27FC236}">
                <a16:creationId xmlns:a16="http://schemas.microsoft.com/office/drawing/2014/main" id="{FD7CE073-2F5B-4F57-B70A-97CF9AF7FFA8}"/>
              </a:ext>
            </a:extLst>
          </xdr:cNvPr>
          <xdr:cNvSpPr/>
        </xdr:nvSpPr>
        <xdr:spPr>
          <a:xfrm>
            <a:off x="1360299" y="51732381"/>
            <a:ext cx="2600465" cy="698754"/>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全国高等学校総合文化祭の開閉会式等事業や海外参加校の招聘などを担当</a:t>
            </a:r>
          </a:p>
        </xdr:txBody>
      </xdr:sp>
      <xdr:sp macro="" textlink="">
        <xdr:nvSpPr>
          <xdr:cNvPr id="47" name="正方形/長方形 46">
            <a:extLst>
              <a:ext uri="{FF2B5EF4-FFF2-40B4-BE49-F238E27FC236}">
                <a16:creationId xmlns:a16="http://schemas.microsoft.com/office/drawing/2014/main" id="{005CF341-A45A-4C2F-92D6-E2F21EA32916}"/>
              </a:ext>
            </a:extLst>
          </xdr:cNvPr>
          <xdr:cNvSpPr/>
        </xdr:nvSpPr>
        <xdr:spPr>
          <a:xfrm>
            <a:off x="1550607" y="50205953"/>
            <a:ext cx="2077917" cy="32375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8" name="正方形/長方形 47">
            <a:extLst>
              <a:ext uri="{FF2B5EF4-FFF2-40B4-BE49-F238E27FC236}">
                <a16:creationId xmlns:a16="http://schemas.microsoft.com/office/drawing/2014/main" id="{7CB13AB0-1385-4CEE-B185-CA8D22530BFA}"/>
              </a:ext>
            </a:extLst>
          </xdr:cNvPr>
          <xdr:cNvSpPr/>
        </xdr:nvSpPr>
        <xdr:spPr>
          <a:xfrm>
            <a:off x="4353142" y="50143602"/>
            <a:ext cx="2269272" cy="34224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9" name="大かっこ 48">
            <a:extLst>
              <a:ext uri="{FF2B5EF4-FFF2-40B4-BE49-F238E27FC236}">
                <a16:creationId xmlns:a16="http://schemas.microsoft.com/office/drawing/2014/main" id="{743E8600-6E89-49D0-B6B0-524D748A519A}"/>
              </a:ext>
            </a:extLst>
          </xdr:cNvPr>
          <xdr:cNvSpPr/>
        </xdr:nvSpPr>
        <xdr:spPr>
          <a:xfrm>
            <a:off x="4251980" y="51681182"/>
            <a:ext cx="2624832" cy="68926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900">
                <a:solidFill>
                  <a:sysClr val="windowText" lastClr="000000"/>
                </a:solidFill>
                <a:latin typeface="+mn-lt"/>
                <a:ea typeface="+mn-ea"/>
                <a:cs typeface="+mn-cs"/>
              </a:rPr>
              <a:t>全国高等学校総合文化祭の</a:t>
            </a:r>
            <a:r>
              <a:rPr kumimoji="1" lang="ja-JP" altLang="en-US" sz="900">
                <a:solidFill>
                  <a:sysClr val="windowText" lastClr="000000"/>
                </a:solidFill>
                <a:latin typeface="+mn-lt"/>
                <a:ea typeface="+mn-ea"/>
                <a:cs typeface="+mn-cs"/>
              </a:rPr>
              <a:t>翌年開催県として当年開催県への</a:t>
            </a:r>
            <a:r>
              <a:rPr kumimoji="1" lang="ja-JP" altLang="ja-JP" sz="900">
                <a:solidFill>
                  <a:sysClr val="windowText" lastClr="000000"/>
                </a:solidFill>
                <a:latin typeface="+mn-lt"/>
                <a:ea typeface="+mn-ea"/>
                <a:cs typeface="+mn-cs"/>
              </a:rPr>
              <a:t>海外参加校の</a:t>
            </a:r>
            <a:r>
              <a:rPr kumimoji="1" lang="ja-JP" altLang="en-US" sz="900">
                <a:solidFill>
                  <a:sysClr val="windowText" lastClr="000000"/>
                </a:solidFill>
                <a:latin typeface="+mn-lt"/>
                <a:ea typeface="+mn-ea"/>
                <a:cs typeface="+mn-cs"/>
              </a:rPr>
              <a:t>派遣事業や広報業務</a:t>
            </a:r>
            <a:r>
              <a:rPr kumimoji="1" lang="ja-JP" altLang="ja-JP" sz="900">
                <a:solidFill>
                  <a:sysClr val="windowText" lastClr="000000"/>
                </a:solidFill>
                <a:latin typeface="+mn-lt"/>
                <a:ea typeface="+mn-ea"/>
                <a:cs typeface="+mn-cs"/>
              </a:rPr>
              <a:t>などを担当</a:t>
            </a:r>
            <a:endParaRPr kumimoji="1" lang="ja-JP" altLang="en-US" sz="900">
              <a:solidFill>
                <a:sysClr val="windowText" lastClr="000000"/>
              </a:solidFill>
            </a:endParaRPr>
          </a:p>
        </xdr:txBody>
      </xdr:sp>
      <xdr:grpSp>
        <xdr:nvGrpSpPr>
          <xdr:cNvPr id="50" name="グループ化 75">
            <a:extLst>
              <a:ext uri="{FF2B5EF4-FFF2-40B4-BE49-F238E27FC236}">
                <a16:creationId xmlns:a16="http://schemas.microsoft.com/office/drawing/2014/main" id="{0003606E-E3B2-48B8-B025-35737E254379}"/>
              </a:ext>
            </a:extLst>
          </xdr:cNvPr>
          <xdr:cNvGrpSpPr>
            <a:grpSpLocks/>
          </xdr:cNvGrpSpPr>
        </xdr:nvGrpSpPr>
        <xdr:grpSpPr bwMode="auto">
          <a:xfrm>
            <a:off x="2169965" y="49859404"/>
            <a:ext cx="6115011" cy="301253"/>
            <a:chOff x="2985935" y="34681915"/>
            <a:chExt cx="4945218" cy="304710"/>
          </a:xfrm>
        </xdr:grpSpPr>
        <xdr:cxnSp macro="">
          <xdr:nvCxnSpPr>
            <xdr:cNvPr id="51" name="直線矢印コネクタ 50">
              <a:extLst>
                <a:ext uri="{FF2B5EF4-FFF2-40B4-BE49-F238E27FC236}">
                  <a16:creationId xmlns:a16="http://schemas.microsoft.com/office/drawing/2014/main" id="{F6419363-7E12-4355-8B6A-6892721D0685}"/>
                </a:ext>
              </a:extLst>
            </xdr:cNvPr>
            <xdr:cNvCxnSpPr/>
          </xdr:nvCxnSpPr>
          <xdr:spPr>
            <a:xfrm>
              <a:off x="2995492" y="34681915"/>
              <a:ext cx="0" cy="29445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a:extLst>
                <a:ext uri="{FF2B5EF4-FFF2-40B4-BE49-F238E27FC236}">
                  <a16:creationId xmlns:a16="http://schemas.microsoft.com/office/drawing/2014/main" id="{899B1E33-38C9-4D1E-B0DC-D2A79F549637}"/>
                </a:ext>
              </a:extLst>
            </xdr:cNvPr>
            <xdr:cNvCxnSpPr/>
          </xdr:nvCxnSpPr>
          <xdr:spPr>
            <a:xfrm flipH="1">
              <a:off x="5418671" y="34685272"/>
              <a:ext cx="4983" cy="30135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1A07026B-B6EE-41E1-9193-63EDAE7653C3}"/>
                </a:ext>
              </a:extLst>
            </xdr:cNvPr>
            <xdr:cNvCxnSpPr/>
          </xdr:nvCxnSpPr>
          <xdr:spPr>
            <a:xfrm>
              <a:off x="2985935" y="34687762"/>
              <a:ext cx="4945218" cy="457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4" name="正方形/長方形 53">
            <a:extLst>
              <a:ext uri="{FF2B5EF4-FFF2-40B4-BE49-F238E27FC236}">
                <a16:creationId xmlns:a16="http://schemas.microsoft.com/office/drawing/2014/main" id="{EE22E3DA-A636-40AB-846F-BE916B18868F}"/>
              </a:ext>
            </a:extLst>
          </xdr:cNvPr>
          <xdr:cNvSpPr/>
        </xdr:nvSpPr>
        <xdr:spPr>
          <a:xfrm>
            <a:off x="1295400" y="50620804"/>
            <a:ext cx="2728628" cy="951433"/>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Ｂ．第</a:t>
            </a:r>
            <a:r>
              <a:rPr kumimoji="1" lang="en-US" altLang="ja-JP" sz="1100">
                <a:solidFill>
                  <a:sysClr val="windowText" lastClr="000000"/>
                </a:solidFill>
              </a:rPr>
              <a:t>42</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長野県実行委員会</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sp macro="" textlink="">
        <xdr:nvSpPr>
          <xdr:cNvPr id="55" name="正方形/長方形 54">
            <a:extLst>
              <a:ext uri="{FF2B5EF4-FFF2-40B4-BE49-F238E27FC236}">
                <a16:creationId xmlns:a16="http://schemas.microsoft.com/office/drawing/2014/main" id="{2CD40D99-CF1A-4989-8B74-E052A94FE450}"/>
              </a:ext>
            </a:extLst>
          </xdr:cNvPr>
          <xdr:cNvSpPr/>
        </xdr:nvSpPr>
        <xdr:spPr>
          <a:xfrm>
            <a:off x="4223972" y="50619688"/>
            <a:ext cx="2676087" cy="947787"/>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Ｃ．第</a:t>
            </a:r>
            <a:r>
              <a:rPr kumimoji="1" lang="en-US" altLang="ja-JP" sz="1100">
                <a:solidFill>
                  <a:sysClr val="windowText" lastClr="000000"/>
                </a:solidFill>
              </a:rPr>
              <a:t>43</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佐賀県実行委員会</a:t>
            </a:r>
            <a:r>
              <a:rPr kumimoji="1" lang="ja-JP" altLang="en-US" sz="1100">
                <a:solidFill>
                  <a:srgbClr val="FF0000"/>
                </a:solidFill>
              </a:rPr>
              <a:t>　　　　　　　　　　　　　　　　　</a:t>
            </a:r>
            <a:r>
              <a:rPr kumimoji="1" lang="en-US" altLang="ja-JP" sz="1100">
                <a:solidFill>
                  <a:sysClr val="windowText" lastClr="000000"/>
                </a:solidFill>
              </a:rPr>
              <a:t>7</a:t>
            </a:r>
            <a:r>
              <a:rPr kumimoji="1" lang="ja-JP" altLang="en-US" sz="1100">
                <a:solidFill>
                  <a:schemeClr val="tx1"/>
                </a:solidFill>
              </a:rPr>
              <a:t>百万円</a:t>
            </a:r>
          </a:p>
        </xdr:txBody>
      </xdr:sp>
      <xdr:sp macro="" textlink="">
        <xdr:nvSpPr>
          <xdr:cNvPr id="56" name="正方形/長方形 55">
            <a:extLst>
              <a:ext uri="{FF2B5EF4-FFF2-40B4-BE49-F238E27FC236}">
                <a16:creationId xmlns:a16="http://schemas.microsoft.com/office/drawing/2014/main" id="{EFF7CF72-E063-4E46-B510-3E29B4B135BE}"/>
              </a:ext>
            </a:extLst>
          </xdr:cNvPr>
          <xdr:cNvSpPr/>
        </xdr:nvSpPr>
        <xdr:spPr>
          <a:xfrm>
            <a:off x="7359681" y="50162281"/>
            <a:ext cx="2269271" cy="34261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7" name="大かっこ 56">
            <a:extLst>
              <a:ext uri="{FF2B5EF4-FFF2-40B4-BE49-F238E27FC236}">
                <a16:creationId xmlns:a16="http://schemas.microsoft.com/office/drawing/2014/main" id="{8C47F4B6-2CD9-4ADD-9DD1-E20B2EC8D2B4}"/>
              </a:ext>
            </a:extLst>
          </xdr:cNvPr>
          <xdr:cNvSpPr/>
        </xdr:nvSpPr>
        <xdr:spPr>
          <a:xfrm>
            <a:off x="7250767" y="51700232"/>
            <a:ext cx="2627118" cy="68926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latin typeface="+mn-lt"/>
                <a:ea typeface="+mn-ea"/>
                <a:cs typeface="+mn-cs"/>
              </a:rPr>
              <a:t>全国高校生伝統文化フェスティバルの開催事業</a:t>
            </a:r>
            <a:endParaRPr kumimoji="1" lang="ja-JP" altLang="en-US" sz="900">
              <a:solidFill>
                <a:sysClr val="windowText" lastClr="000000"/>
              </a:solidFill>
            </a:endParaRPr>
          </a:p>
        </xdr:txBody>
      </xdr:sp>
      <xdr:sp macro="" textlink="">
        <xdr:nvSpPr>
          <xdr:cNvPr id="58" name="正方形/長方形 57">
            <a:extLst>
              <a:ext uri="{FF2B5EF4-FFF2-40B4-BE49-F238E27FC236}">
                <a16:creationId xmlns:a16="http://schemas.microsoft.com/office/drawing/2014/main" id="{B862743F-8671-4521-A000-31F211AE8349}"/>
              </a:ext>
            </a:extLst>
          </xdr:cNvPr>
          <xdr:cNvSpPr/>
        </xdr:nvSpPr>
        <xdr:spPr>
          <a:xfrm>
            <a:off x="7230511" y="50638738"/>
            <a:ext cx="2670621" cy="947787"/>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．京都府</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endParaRPr kumimoji="1" lang="ja-JP" altLang="en-US" sz="1100">
              <a:solidFill>
                <a:schemeClr val="tx1"/>
              </a:solidFill>
            </a:endParaRPr>
          </a:p>
        </xdr:txBody>
      </xdr:sp>
      <xdr:cxnSp macro="">
        <xdr:nvCxnSpPr>
          <xdr:cNvPr id="59" name="直線矢印コネクタ 58">
            <a:extLst>
              <a:ext uri="{FF2B5EF4-FFF2-40B4-BE49-F238E27FC236}">
                <a16:creationId xmlns:a16="http://schemas.microsoft.com/office/drawing/2014/main" id="{EF1F0A6C-EF23-4413-98C8-E70859358FFC}"/>
              </a:ext>
            </a:extLst>
          </xdr:cNvPr>
          <xdr:cNvCxnSpPr/>
        </xdr:nvCxnSpPr>
        <xdr:spPr bwMode="auto">
          <a:xfrm>
            <a:off x="2816338" y="49389617"/>
            <a:ext cx="2801" cy="478775"/>
          </a:xfrm>
          <a:prstGeom prst="straightConnector1">
            <a:avLst/>
          </a:prstGeom>
          <a:ln w="1270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9FC88E57-B534-4E53-B3C1-B1780EB2C227}"/>
              </a:ext>
            </a:extLst>
          </xdr:cNvPr>
          <xdr:cNvCxnSpPr/>
        </xdr:nvCxnSpPr>
        <xdr:spPr bwMode="auto">
          <a:xfrm flipH="1">
            <a:off x="8267487" y="49882095"/>
            <a:ext cx="6180" cy="29789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1" name="右中かっこ 60">
            <a:extLst>
              <a:ext uri="{FF2B5EF4-FFF2-40B4-BE49-F238E27FC236}">
                <a16:creationId xmlns:a16="http://schemas.microsoft.com/office/drawing/2014/main" id="{976E106C-9F4E-49E0-BC13-C84D2A3C1962}"/>
              </a:ext>
            </a:extLst>
          </xdr:cNvPr>
          <xdr:cNvSpPr/>
        </xdr:nvSpPr>
        <xdr:spPr>
          <a:xfrm>
            <a:off x="8264480" y="45472350"/>
            <a:ext cx="369718" cy="74332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C6DD02E0-A932-4CC0-B0AB-BE1DB5A763D5}"/>
              </a:ext>
            </a:extLst>
          </xdr:cNvPr>
          <xdr:cNvSpPr txBox="1"/>
        </xdr:nvSpPr>
        <xdr:spPr>
          <a:xfrm>
            <a:off x="8676698" y="45724773"/>
            <a:ext cx="943925" cy="385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sp macro="" textlink="">
        <xdr:nvSpPr>
          <xdr:cNvPr id="67" name="正方形/長方形 66">
            <a:extLst>
              <a:ext uri="{FF2B5EF4-FFF2-40B4-BE49-F238E27FC236}">
                <a16:creationId xmlns:a16="http://schemas.microsoft.com/office/drawing/2014/main" id="{D72498C1-DF9B-4628-A3CF-B28750D48A21}"/>
              </a:ext>
            </a:extLst>
          </xdr:cNvPr>
          <xdr:cNvSpPr/>
        </xdr:nvSpPr>
        <xdr:spPr>
          <a:xfrm>
            <a:off x="7385695" y="47725079"/>
            <a:ext cx="2600480" cy="7483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株）ランドブレイン</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sp macro="" textlink="">
        <xdr:nvSpPr>
          <xdr:cNvPr id="68" name="正方形/長方形 67">
            <a:extLst>
              <a:ext uri="{FF2B5EF4-FFF2-40B4-BE49-F238E27FC236}">
                <a16:creationId xmlns:a16="http://schemas.microsoft.com/office/drawing/2014/main" id="{9E62FAE0-57A0-4F4D-8B84-4F746C836AFA}"/>
              </a:ext>
            </a:extLst>
          </xdr:cNvPr>
          <xdr:cNvSpPr/>
        </xdr:nvSpPr>
        <xdr:spPr>
          <a:xfrm>
            <a:off x="7227166" y="47387041"/>
            <a:ext cx="2917547" cy="34107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9" name="大かっこ 68">
            <a:extLst>
              <a:ext uri="{FF2B5EF4-FFF2-40B4-BE49-F238E27FC236}">
                <a16:creationId xmlns:a16="http://schemas.microsoft.com/office/drawing/2014/main" id="{F01E48A7-02C3-4F81-8DFD-CDC1FBB8DA4D}"/>
              </a:ext>
            </a:extLst>
          </xdr:cNvPr>
          <xdr:cNvSpPr/>
        </xdr:nvSpPr>
        <xdr:spPr>
          <a:xfrm>
            <a:off x="7365113" y="48707413"/>
            <a:ext cx="2693607" cy="653709"/>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「文化部活動の在り方に関する総合的なガイドライン」作成検討会議の実施</a:t>
            </a:r>
          </a:p>
        </xdr:txBody>
      </xdr:sp>
      <xdr:cxnSp macro="">
        <xdr:nvCxnSpPr>
          <xdr:cNvPr id="70" name="直線矢印コネクタ 69">
            <a:extLst>
              <a:ext uri="{FF2B5EF4-FFF2-40B4-BE49-F238E27FC236}">
                <a16:creationId xmlns:a16="http://schemas.microsoft.com/office/drawing/2014/main" id="{F3276487-42BE-46BA-9F1A-B42633854AC4}"/>
              </a:ext>
            </a:extLst>
          </xdr:cNvPr>
          <xdr:cNvCxnSpPr/>
        </xdr:nvCxnSpPr>
        <xdr:spPr>
          <a:xfrm rot="16200000" flipH="1">
            <a:off x="8545403" y="47236977"/>
            <a:ext cx="485447" cy="22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 zoomScale="75" zoomScaleNormal="75" zoomScaleSheetLayoutView="75"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338</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6" t="s">
        <v>571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625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8" t="s">
        <v>572</v>
      </c>
      <c r="H5" s="559"/>
      <c r="I5" s="559"/>
      <c r="J5" s="559"/>
      <c r="K5" s="559"/>
      <c r="L5" s="559"/>
      <c r="M5" s="560" t="s">
        <v>66</v>
      </c>
      <c r="N5" s="561"/>
      <c r="O5" s="561"/>
      <c r="P5" s="561"/>
      <c r="Q5" s="561"/>
      <c r="R5" s="562"/>
      <c r="S5" s="563" t="s">
        <v>573</v>
      </c>
      <c r="T5" s="559"/>
      <c r="U5" s="559"/>
      <c r="V5" s="559"/>
      <c r="W5" s="559"/>
      <c r="X5" s="564"/>
      <c r="Y5" s="722" t="s">
        <v>3</v>
      </c>
      <c r="Z5" s="723"/>
      <c r="AA5" s="723"/>
      <c r="AB5" s="723"/>
      <c r="AC5" s="723"/>
      <c r="AD5" s="724"/>
      <c r="AE5" s="725" t="s">
        <v>626</v>
      </c>
      <c r="AF5" s="725"/>
      <c r="AG5" s="725"/>
      <c r="AH5" s="725"/>
      <c r="AI5" s="725"/>
      <c r="AJ5" s="725"/>
      <c r="AK5" s="725"/>
      <c r="AL5" s="725"/>
      <c r="AM5" s="725"/>
      <c r="AN5" s="725"/>
      <c r="AO5" s="725"/>
      <c r="AP5" s="726"/>
      <c r="AQ5" s="727" t="s">
        <v>642</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574</v>
      </c>
      <c r="H7" s="838"/>
      <c r="I7" s="838"/>
      <c r="J7" s="838"/>
      <c r="K7" s="838"/>
      <c r="L7" s="838"/>
      <c r="M7" s="838"/>
      <c r="N7" s="838"/>
      <c r="O7" s="838"/>
      <c r="P7" s="838"/>
      <c r="Q7" s="838"/>
      <c r="R7" s="838"/>
      <c r="S7" s="838"/>
      <c r="T7" s="838"/>
      <c r="U7" s="838"/>
      <c r="V7" s="838"/>
      <c r="W7" s="838"/>
      <c r="X7" s="839"/>
      <c r="Y7" s="395" t="s">
        <v>507</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7" t="s">
        <v>30</v>
      </c>
      <c r="B10" s="748"/>
      <c r="C10" s="748"/>
      <c r="D10" s="748"/>
      <c r="E10" s="748"/>
      <c r="F10" s="748"/>
      <c r="G10" s="680" t="s">
        <v>643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83</v>
      </c>
      <c r="Q13" s="109"/>
      <c r="R13" s="109"/>
      <c r="S13" s="109"/>
      <c r="T13" s="109"/>
      <c r="U13" s="109"/>
      <c r="V13" s="110"/>
      <c r="W13" s="108">
        <v>96</v>
      </c>
      <c r="X13" s="109"/>
      <c r="Y13" s="109"/>
      <c r="Z13" s="109"/>
      <c r="AA13" s="109"/>
      <c r="AB13" s="109"/>
      <c r="AC13" s="110"/>
      <c r="AD13" s="108">
        <v>98</v>
      </c>
      <c r="AE13" s="109"/>
      <c r="AF13" s="109"/>
      <c r="AG13" s="109"/>
      <c r="AH13" s="109"/>
      <c r="AI13" s="109"/>
      <c r="AJ13" s="110"/>
      <c r="AK13" s="108">
        <v>99</v>
      </c>
      <c r="AL13" s="109"/>
      <c r="AM13" s="109"/>
      <c r="AN13" s="109"/>
      <c r="AO13" s="109"/>
      <c r="AP13" s="109"/>
      <c r="AQ13" s="110"/>
      <c r="AR13" s="105">
        <v>99</v>
      </c>
      <c r="AS13" s="106"/>
      <c r="AT13" s="106"/>
      <c r="AU13" s="106"/>
      <c r="AV13" s="106"/>
      <c r="AW13" s="106"/>
      <c r="AX13" s="394"/>
    </row>
    <row r="14" spans="1:50" ht="21" customHeight="1" x14ac:dyDescent="0.15">
      <c r="A14" s="142"/>
      <c r="B14" s="143"/>
      <c r="C14" s="143"/>
      <c r="D14" s="143"/>
      <c r="E14" s="143"/>
      <c r="F14" s="144"/>
      <c r="G14" s="752"/>
      <c r="H14" s="753"/>
      <c r="I14" s="575" t="s">
        <v>8</v>
      </c>
      <c r="J14" s="637"/>
      <c r="K14" s="637"/>
      <c r="L14" s="637"/>
      <c r="M14" s="637"/>
      <c r="N14" s="637"/>
      <c r="O14" s="638"/>
      <c r="P14" s="108" t="s">
        <v>577</v>
      </c>
      <c r="Q14" s="109"/>
      <c r="R14" s="109"/>
      <c r="S14" s="109"/>
      <c r="T14" s="109"/>
      <c r="U14" s="109"/>
      <c r="V14" s="110"/>
      <c r="W14" s="108" t="s">
        <v>578</v>
      </c>
      <c r="X14" s="109"/>
      <c r="Y14" s="109"/>
      <c r="Z14" s="109"/>
      <c r="AA14" s="109"/>
      <c r="AB14" s="109"/>
      <c r="AC14" s="110"/>
      <c r="AD14" s="108" t="s">
        <v>566</v>
      </c>
      <c r="AE14" s="109"/>
      <c r="AF14" s="109"/>
      <c r="AG14" s="109"/>
      <c r="AH14" s="109"/>
      <c r="AI14" s="109"/>
      <c r="AJ14" s="110"/>
      <c r="AK14" s="108" t="s">
        <v>563</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75" t="s">
        <v>51</v>
      </c>
      <c r="J15" s="576"/>
      <c r="K15" s="576"/>
      <c r="L15" s="576"/>
      <c r="M15" s="576"/>
      <c r="N15" s="576"/>
      <c r="O15" s="577"/>
      <c r="P15" s="108" t="s">
        <v>579</v>
      </c>
      <c r="Q15" s="109"/>
      <c r="R15" s="109"/>
      <c r="S15" s="109"/>
      <c r="T15" s="109"/>
      <c r="U15" s="109"/>
      <c r="V15" s="110"/>
      <c r="W15" s="108" t="s">
        <v>569</v>
      </c>
      <c r="X15" s="109"/>
      <c r="Y15" s="109"/>
      <c r="Z15" s="109"/>
      <c r="AA15" s="109"/>
      <c r="AB15" s="109"/>
      <c r="AC15" s="110"/>
      <c r="AD15" s="108" t="s">
        <v>579</v>
      </c>
      <c r="AE15" s="109"/>
      <c r="AF15" s="109"/>
      <c r="AG15" s="109"/>
      <c r="AH15" s="109"/>
      <c r="AI15" s="109"/>
      <c r="AJ15" s="110"/>
      <c r="AK15" s="108" t="s">
        <v>563</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75" t="s">
        <v>52</v>
      </c>
      <c r="J16" s="576"/>
      <c r="K16" s="576"/>
      <c r="L16" s="576"/>
      <c r="M16" s="576"/>
      <c r="N16" s="576"/>
      <c r="O16" s="577"/>
      <c r="P16" s="108" t="s">
        <v>580</v>
      </c>
      <c r="Q16" s="109"/>
      <c r="R16" s="109"/>
      <c r="S16" s="109"/>
      <c r="T16" s="109"/>
      <c r="U16" s="109"/>
      <c r="V16" s="110"/>
      <c r="W16" s="108" t="s">
        <v>569</v>
      </c>
      <c r="X16" s="109"/>
      <c r="Y16" s="109"/>
      <c r="Z16" s="109"/>
      <c r="AA16" s="109"/>
      <c r="AB16" s="109"/>
      <c r="AC16" s="110"/>
      <c r="AD16" s="108" t="s">
        <v>579</v>
      </c>
      <c r="AE16" s="109"/>
      <c r="AF16" s="109"/>
      <c r="AG16" s="109"/>
      <c r="AH16" s="109"/>
      <c r="AI16" s="109"/>
      <c r="AJ16" s="110"/>
      <c r="AK16" s="108" t="s">
        <v>563</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75" t="s">
        <v>50</v>
      </c>
      <c r="J17" s="637"/>
      <c r="K17" s="637"/>
      <c r="L17" s="637"/>
      <c r="M17" s="637"/>
      <c r="N17" s="637"/>
      <c r="O17" s="638"/>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83</v>
      </c>
      <c r="Q18" s="115"/>
      <c r="R18" s="115"/>
      <c r="S18" s="115"/>
      <c r="T18" s="115"/>
      <c r="U18" s="115"/>
      <c r="V18" s="116"/>
      <c r="W18" s="114">
        <f>SUM(W13:AC17)</f>
        <v>96</v>
      </c>
      <c r="X18" s="115"/>
      <c r="Y18" s="115"/>
      <c r="Z18" s="115"/>
      <c r="AA18" s="115"/>
      <c r="AB18" s="115"/>
      <c r="AC18" s="116"/>
      <c r="AD18" s="114">
        <f>SUM(AD13:AJ17)</f>
        <v>98</v>
      </c>
      <c r="AE18" s="115"/>
      <c r="AF18" s="115"/>
      <c r="AG18" s="115"/>
      <c r="AH18" s="115"/>
      <c r="AI18" s="115"/>
      <c r="AJ18" s="116"/>
      <c r="AK18" s="114">
        <f>SUM(AK13:AQ17)</f>
        <v>99</v>
      </c>
      <c r="AL18" s="115"/>
      <c r="AM18" s="115"/>
      <c r="AN18" s="115"/>
      <c r="AO18" s="115"/>
      <c r="AP18" s="115"/>
      <c r="AQ18" s="116"/>
      <c r="AR18" s="114">
        <f>SUM(AR13:AX17)</f>
        <v>99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79</v>
      </c>
      <c r="Q19" s="109"/>
      <c r="R19" s="109"/>
      <c r="S19" s="109"/>
      <c r="T19" s="109"/>
      <c r="U19" s="109"/>
      <c r="V19" s="110"/>
      <c r="W19" s="108">
        <v>95</v>
      </c>
      <c r="X19" s="109"/>
      <c r="Y19" s="109"/>
      <c r="Z19" s="109"/>
      <c r="AA19" s="109"/>
      <c r="AB19" s="109"/>
      <c r="AC19" s="110"/>
      <c r="AD19" s="108">
        <v>98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0.95180722891566261</v>
      </c>
      <c r="Q20" s="539"/>
      <c r="R20" s="539"/>
      <c r="S20" s="539"/>
      <c r="T20" s="539"/>
      <c r="U20" s="539"/>
      <c r="V20" s="539"/>
      <c r="W20" s="539">
        <f t="shared" ref="W20" si="0">IF(W18=0, "-", SUM(W19)/W18)</f>
        <v>0.98958333333333337</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51" t="s">
        <v>474</v>
      </c>
      <c r="H21" s="952"/>
      <c r="I21" s="952"/>
      <c r="J21" s="952"/>
      <c r="K21" s="952"/>
      <c r="L21" s="952"/>
      <c r="M21" s="952"/>
      <c r="N21" s="952"/>
      <c r="O21" s="952"/>
      <c r="P21" s="539">
        <f>IF(P19=0, "-", SUM(P19)/SUM(P13,P14))</f>
        <v>0.95180722891566261</v>
      </c>
      <c r="Q21" s="539"/>
      <c r="R21" s="539"/>
      <c r="S21" s="539"/>
      <c r="T21" s="539"/>
      <c r="U21" s="539"/>
      <c r="V21" s="539"/>
      <c r="W21" s="539">
        <f t="shared" ref="W21" si="2">IF(W19=0, "-", SUM(W19)/SUM(W13,W14))</f>
        <v>0.98958333333333337</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453</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96</v>
      </c>
      <c r="Q23" s="106"/>
      <c r="R23" s="106"/>
      <c r="S23" s="106"/>
      <c r="T23" s="106"/>
      <c r="U23" s="106"/>
      <c r="V23" s="107"/>
      <c r="W23" s="105">
        <v>98</v>
      </c>
      <c r="X23" s="106"/>
      <c r="Y23" s="106"/>
      <c r="Z23" s="106"/>
      <c r="AA23" s="106"/>
      <c r="AB23" s="106"/>
      <c r="AC23" s="107"/>
      <c r="AD23" s="209" t="s">
        <v>562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2</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0.4</v>
      </c>
      <c r="Q25" s="109"/>
      <c r="R25" s="109"/>
      <c r="S25" s="109"/>
      <c r="T25" s="109"/>
      <c r="U25" s="109"/>
      <c r="V25" s="110"/>
      <c r="W25" s="108">
        <v>0.4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0.3</v>
      </c>
      <c r="Q26" s="109"/>
      <c r="R26" s="109"/>
      <c r="S26" s="109"/>
      <c r="T26" s="109"/>
      <c r="U26" s="109"/>
      <c r="V26" s="110"/>
      <c r="W26" s="108">
        <v>0.3</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585</v>
      </c>
      <c r="H27" s="190"/>
      <c r="I27" s="190"/>
      <c r="J27" s="190"/>
      <c r="K27" s="190"/>
      <c r="L27" s="190"/>
      <c r="M27" s="190"/>
      <c r="N27" s="190"/>
      <c r="O27" s="191"/>
      <c r="P27" s="108">
        <v>0.2</v>
      </c>
      <c r="Q27" s="109"/>
      <c r="R27" s="109"/>
      <c r="S27" s="109"/>
      <c r="T27" s="109"/>
      <c r="U27" s="109"/>
      <c r="V27" s="110"/>
      <c r="W27" s="108">
        <v>0.2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9.9999999999994316E-2</v>
      </c>
      <c r="Q28" s="115"/>
      <c r="R28" s="115"/>
      <c r="S28" s="115"/>
      <c r="T28" s="115"/>
      <c r="U28" s="115"/>
      <c r="V28" s="116"/>
      <c r="W28" s="114">
        <f>W29-SUM(W23:W27)</f>
        <v>9.9999999999994316E-2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99</v>
      </c>
      <c r="Q29" s="109"/>
      <c r="R29" s="109"/>
      <c r="S29" s="109"/>
      <c r="T29" s="109"/>
      <c r="U29" s="109"/>
      <c r="V29" s="110"/>
      <c r="W29" s="227">
        <f>AR13</f>
        <v>99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469</v>
      </c>
      <c r="B30" s="510"/>
      <c r="C30" s="510"/>
      <c r="D30" s="510"/>
      <c r="E30" s="510"/>
      <c r="F30" s="511"/>
      <c r="G30" s="655"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46" t="s">
        <v>354</v>
      </c>
      <c r="AR30" s="647"/>
      <c r="AS30" s="647"/>
      <c r="AT30" s="648"/>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671</v>
      </c>
      <c r="AR31" s="136"/>
      <c r="AS31" s="137" t="s">
        <v>355</v>
      </c>
      <c r="AT31" s="172"/>
      <c r="AU31" s="271">
        <v>35</v>
      </c>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v>40</v>
      </c>
      <c r="AF32" s="365"/>
      <c r="AG32" s="365"/>
      <c r="AH32" s="365"/>
      <c r="AI32" s="364">
        <v>41</v>
      </c>
      <c r="AJ32" s="365"/>
      <c r="AK32" s="365"/>
      <c r="AL32" s="365"/>
      <c r="AM32" s="364">
        <v>42</v>
      </c>
      <c r="AN32" s="365"/>
      <c r="AO32" s="365"/>
      <c r="AP32" s="365"/>
      <c r="AQ32" s="111" t="s">
        <v>569</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t="s">
        <v>671</v>
      </c>
      <c r="AF33" s="365"/>
      <c r="AG33" s="365"/>
      <c r="AH33" s="365"/>
      <c r="AI33" s="364" t="s">
        <v>671</v>
      </c>
      <c r="AJ33" s="365"/>
      <c r="AK33" s="365"/>
      <c r="AL33" s="365"/>
      <c r="AM33" s="364" t="s">
        <v>671</v>
      </c>
      <c r="AN33" s="365"/>
      <c r="AO33" s="365"/>
      <c r="AP33" s="365"/>
      <c r="AQ33" s="111" t="s">
        <v>671</v>
      </c>
      <c r="AR33" s="112"/>
      <c r="AS33" s="112"/>
      <c r="AT33" s="113"/>
      <c r="AU33" s="365">
        <v>47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85.1</v>
      </c>
      <c r="AF34" s="365"/>
      <c r="AG34" s="365"/>
      <c r="AH34" s="365"/>
      <c r="AI34" s="364">
        <v>87.2</v>
      </c>
      <c r="AJ34" s="365"/>
      <c r="AK34" s="365"/>
      <c r="AL34" s="365"/>
      <c r="AM34" s="364">
        <v>89.4</v>
      </c>
      <c r="AN34" s="365"/>
      <c r="AO34" s="365"/>
      <c r="AP34" s="365"/>
      <c r="AQ34" s="111" t="s">
        <v>569</v>
      </c>
      <c r="AR34" s="112"/>
      <c r="AS34" s="112"/>
      <c r="AT34" s="113"/>
      <c r="AU34" s="365" t="s">
        <v>579</v>
      </c>
      <c r="AV34" s="365"/>
      <c r="AW34" s="365"/>
      <c r="AX34" s="367"/>
    </row>
    <row r="35" spans="1:50" ht="23.25" customHeight="1" x14ac:dyDescent="0.15">
      <c r="A35" s="922" t="s">
        <v>497</v>
      </c>
      <c r="B35" s="923"/>
      <c r="C35" s="923"/>
      <c r="D35" s="923"/>
      <c r="E35" s="923"/>
      <c r="F35" s="924"/>
      <c r="G35" s="928" t="s">
        <v>589</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49" t="s">
        <v>469</v>
      </c>
      <c r="B37" s="650"/>
      <c r="C37" s="650"/>
      <c r="D37" s="650"/>
      <c r="E37" s="650"/>
      <c r="F37" s="651"/>
      <c r="G37" s="565" t="s">
        <v>265</v>
      </c>
      <c r="H37" s="381"/>
      <c r="I37" s="381"/>
      <c r="J37" s="381"/>
      <c r="K37" s="381"/>
      <c r="L37" s="381"/>
      <c r="M37" s="381"/>
      <c r="N37" s="381"/>
      <c r="O37" s="566"/>
      <c r="P37" s="639" t="s">
        <v>59</v>
      </c>
      <c r="Q37" s="381"/>
      <c r="R37" s="381"/>
      <c r="S37" s="381"/>
      <c r="T37" s="381"/>
      <c r="U37" s="381"/>
      <c r="V37" s="381"/>
      <c r="W37" s="381"/>
      <c r="X37" s="566"/>
      <c r="Y37" s="640"/>
      <c r="Z37" s="641"/>
      <c r="AA37" s="642"/>
      <c r="AB37" s="368" t="s">
        <v>11</v>
      </c>
      <c r="AC37" s="369"/>
      <c r="AD37" s="370"/>
      <c r="AE37" s="368" t="s">
        <v>527</v>
      </c>
      <c r="AF37" s="369"/>
      <c r="AG37" s="369"/>
      <c r="AH37" s="370"/>
      <c r="AI37" s="368" t="s">
        <v>524</v>
      </c>
      <c r="AJ37" s="369"/>
      <c r="AK37" s="369"/>
      <c r="AL37" s="370"/>
      <c r="AM37" s="375" t="s">
        <v>519</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2"/>
      <c r="B41" s="653"/>
      <c r="C41" s="653"/>
      <c r="D41" s="653"/>
      <c r="E41" s="653"/>
      <c r="F41" s="65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22" t="s">
        <v>497</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49" t="s">
        <v>469</v>
      </c>
      <c r="B44" s="650"/>
      <c r="C44" s="650"/>
      <c r="D44" s="650"/>
      <c r="E44" s="650"/>
      <c r="F44" s="651"/>
      <c r="G44" s="565" t="s">
        <v>265</v>
      </c>
      <c r="H44" s="381"/>
      <c r="I44" s="381"/>
      <c r="J44" s="381"/>
      <c r="K44" s="381"/>
      <c r="L44" s="381"/>
      <c r="M44" s="381"/>
      <c r="N44" s="381"/>
      <c r="O44" s="566"/>
      <c r="P44" s="639" t="s">
        <v>59</v>
      </c>
      <c r="Q44" s="381"/>
      <c r="R44" s="381"/>
      <c r="S44" s="381"/>
      <c r="T44" s="381"/>
      <c r="U44" s="381"/>
      <c r="V44" s="381"/>
      <c r="W44" s="381"/>
      <c r="X44" s="566"/>
      <c r="Y44" s="640"/>
      <c r="Z44" s="641"/>
      <c r="AA44" s="642"/>
      <c r="AB44" s="368" t="s">
        <v>11</v>
      </c>
      <c r="AC44" s="369"/>
      <c r="AD44" s="370"/>
      <c r="AE44" s="368" t="s">
        <v>527</v>
      </c>
      <c r="AF44" s="369"/>
      <c r="AG44" s="369"/>
      <c r="AH44" s="370"/>
      <c r="AI44" s="368" t="s">
        <v>524</v>
      </c>
      <c r="AJ44" s="369"/>
      <c r="AK44" s="369"/>
      <c r="AL44" s="370"/>
      <c r="AM44" s="375" t="s">
        <v>519</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2"/>
      <c r="B48" s="653"/>
      <c r="C48" s="653"/>
      <c r="D48" s="653"/>
      <c r="E48" s="653"/>
      <c r="F48" s="65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22" t="s">
        <v>497</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12" t="s">
        <v>469</v>
      </c>
      <c r="B51" s="513"/>
      <c r="C51" s="513"/>
      <c r="D51" s="513"/>
      <c r="E51" s="513"/>
      <c r="F51" s="514"/>
      <c r="G51" s="565" t="s">
        <v>265</v>
      </c>
      <c r="H51" s="381"/>
      <c r="I51" s="381"/>
      <c r="J51" s="381"/>
      <c r="K51" s="381"/>
      <c r="L51" s="381"/>
      <c r="M51" s="381"/>
      <c r="N51" s="381"/>
      <c r="O51" s="566"/>
      <c r="P51" s="639" t="s">
        <v>59</v>
      </c>
      <c r="Q51" s="381"/>
      <c r="R51" s="381"/>
      <c r="S51" s="381"/>
      <c r="T51" s="381"/>
      <c r="U51" s="381"/>
      <c r="V51" s="381"/>
      <c r="W51" s="381"/>
      <c r="X51" s="566"/>
      <c r="Y51" s="640"/>
      <c r="Z51" s="641"/>
      <c r="AA51" s="642"/>
      <c r="AB51" s="368" t="s">
        <v>11</v>
      </c>
      <c r="AC51" s="369"/>
      <c r="AD51" s="370"/>
      <c r="AE51" s="368" t="s">
        <v>527</v>
      </c>
      <c r="AF51" s="369"/>
      <c r="AG51" s="369"/>
      <c r="AH51" s="370"/>
      <c r="AI51" s="368" t="s">
        <v>524</v>
      </c>
      <c r="AJ51" s="369"/>
      <c r="AK51" s="369"/>
      <c r="AL51" s="370"/>
      <c r="AM51" s="375" t="s">
        <v>520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22" t="s">
        <v>497</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12" t="s">
        <v>469</v>
      </c>
      <c r="B58" s="513"/>
      <c r="C58" s="513"/>
      <c r="D58" s="513"/>
      <c r="E58" s="513"/>
      <c r="F58" s="514"/>
      <c r="G58" s="565" t="s">
        <v>265</v>
      </c>
      <c r="H58" s="381"/>
      <c r="I58" s="381"/>
      <c r="J58" s="381"/>
      <c r="K58" s="381"/>
      <c r="L58" s="381"/>
      <c r="M58" s="381"/>
      <c r="N58" s="381"/>
      <c r="O58" s="566"/>
      <c r="P58" s="639" t="s">
        <v>59</v>
      </c>
      <c r="Q58" s="381"/>
      <c r="R58" s="381"/>
      <c r="S58" s="381"/>
      <c r="T58" s="381"/>
      <c r="U58" s="381"/>
      <c r="V58" s="381"/>
      <c r="W58" s="381"/>
      <c r="X58" s="566"/>
      <c r="Y58" s="640"/>
      <c r="Z58" s="641"/>
      <c r="AA58" s="642"/>
      <c r="AB58" s="368" t="s">
        <v>11</v>
      </c>
      <c r="AC58" s="369"/>
      <c r="AD58" s="370"/>
      <c r="AE58" s="368" t="s">
        <v>528</v>
      </c>
      <c r="AF58" s="369"/>
      <c r="AG58" s="369"/>
      <c r="AH58" s="370"/>
      <c r="AI58" s="368" t="s">
        <v>524</v>
      </c>
      <c r="AJ58" s="369"/>
      <c r="AK58" s="369"/>
      <c r="AL58" s="370"/>
      <c r="AM58" s="375" t="s">
        <v>519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22" t="s">
        <v>497</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66" t="s">
        <v>470</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465</v>
      </c>
      <c r="X65" s="878"/>
      <c r="Y65" s="881"/>
      <c r="Z65" s="881"/>
      <c r="AA65" s="882"/>
      <c r="AB65" s="875" t="s">
        <v>11</v>
      </c>
      <c r="AC65" s="871"/>
      <c r="AD65" s="872"/>
      <c r="AE65" s="368" t="s">
        <v>527</v>
      </c>
      <c r="AF65" s="369"/>
      <c r="AG65" s="369"/>
      <c r="AH65" s="370"/>
      <c r="AI65" s="368" t="s">
        <v>524</v>
      </c>
      <c r="AJ65" s="369"/>
      <c r="AK65" s="369"/>
      <c r="AL65" s="370"/>
      <c r="AM65" s="375" t="s">
        <v>519</v>
      </c>
      <c r="AN65" s="375"/>
      <c r="AO65" s="375"/>
      <c r="AP65" s="368"/>
      <c r="AQ65" s="875" t="s">
        <v>354</v>
      </c>
      <c r="AR65" s="871"/>
      <c r="AS65" s="871"/>
      <c r="AT65" s="872"/>
      <c r="AU65" s="1001" t="s">
        <v>253</v>
      </c>
      <c r="AV65" s="1001"/>
      <c r="AW65" s="1001"/>
      <c r="AX65" s="1002"/>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468</v>
      </c>
      <c r="AX66" s="1003"/>
    </row>
    <row r="67" spans="1:50" ht="23.25" hidden="1" customHeight="1" x14ac:dyDescent="0.15">
      <c r="A67" s="859"/>
      <c r="B67" s="860"/>
      <c r="C67" s="860"/>
      <c r="D67" s="860"/>
      <c r="E67" s="860"/>
      <c r="F67" s="861"/>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487</v>
      </c>
      <c r="AC67" s="976"/>
      <c r="AD67" s="97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64"/>
      <c r="H68" s="990"/>
      <c r="I68" s="991"/>
      <c r="J68" s="991"/>
      <c r="K68" s="991"/>
      <c r="L68" s="991"/>
      <c r="M68" s="991"/>
      <c r="N68" s="991"/>
      <c r="O68" s="992"/>
      <c r="P68" s="990"/>
      <c r="Q68" s="991"/>
      <c r="R68" s="991"/>
      <c r="S68" s="991"/>
      <c r="T68" s="991"/>
      <c r="U68" s="991"/>
      <c r="V68" s="992"/>
      <c r="W68" s="995"/>
      <c r="X68" s="996"/>
      <c r="Y68" s="184" t="s">
        <v>54</v>
      </c>
      <c r="Z68" s="184"/>
      <c r="AA68" s="185"/>
      <c r="AB68" s="999" t="s">
        <v>487</v>
      </c>
      <c r="AC68" s="999"/>
      <c r="AD68" s="99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1005"/>
      <c r="H69" s="990"/>
      <c r="I69" s="991"/>
      <c r="J69" s="991"/>
      <c r="K69" s="991"/>
      <c r="L69" s="991"/>
      <c r="M69" s="991"/>
      <c r="N69" s="991"/>
      <c r="O69" s="992"/>
      <c r="P69" s="990"/>
      <c r="Q69" s="991"/>
      <c r="R69" s="991"/>
      <c r="S69" s="991"/>
      <c r="T69" s="991"/>
      <c r="U69" s="991"/>
      <c r="V69" s="992"/>
      <c r="W69" s="997"/>
      <c r="X69" s="998"/>
      <c r="Y69" s="184" t="s">
        <v>13</v>
      </c>
      <c r="Z69" s="184"/>
      <c r="AA69" s="185"/>
      <c r="AB69" s="1000" t="s">
        <v>488</v>
      </c>
      <c r="AC69" s="1000"/>
      <c r="AD69" s="1000"/>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475</v>
      </c>
      <c r="B70" s="860"/>
      <c r="C70" s="860"/>
      <c r="D70" s="860"/>
      <c r="E70" s="860"/>
      <c r="F70" s="861"/>
      <c r="G70" s="964" t="s">
        <v>357</v>
      </c>
      <c r="H70" s="965"/>
      <c r="I70" s="965"/>
      <c r="J70" s="965"/>
      <c r="K70" s="965"/>
      <c r="L70" s="965"/>
      <c r="M70" s="965"/>
      <c r="N70" s="965"/>
      <c r="O70" s="965"/>
      <c r="P70" s="965"/>
      <c r="Q70" s="965"/>
      <c r="R70" s="965"/>
      <c r="S70" s="965"/>
      <c r="T70" s="965"/>
      <c r="U70" s="965"/>
      <c r="V70" s="965"/>
      <c r="W70" s="968" t="s">
        <v>486</v>
      </c>
      <c r="X70" s="969"/>
      <c r="Y70" s="974" t="s">
        <v>12</v>
      </c>
      <c r="Z70" s="974"/>
      <c r="AA70" s="975"/>
      <c r="AB70" s="976" t="s">
        <v>487</v>
      </c>
      <c r="AC70" s="976"/>
      <c r="AD70" s="97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64"/>
      <c r="H71" s="966"/>
      <c r="I71" s="966"/>
      <c r="J71" s="966"/>
      <c r="K71" s="966"/>
      <c r="L71" s="966"/>
      <c r="M71" s="966"/>
      <c r="N71" s="966"/>
      <c r="O71" s="966"/>
      <c r="P71" s="966"/>
      <c r="Q71" s="966"/>
      <c r="R71" s="966"/>
      <c r="S71" s="966"/>
      <c r="T71" s="966"/>
      <c r="U71" s="966"/>
      <c r="V71" s="966"/>
      <c r="W71" s="970"/>
      <c r="X71" s="971"/>
      <c r="Y71" s="184" t="s">
        <v>54</v>
      </c>
      <c r="Z71" s="184"/>
      <c r="AA71" s="185"/>
      <c r="AB71" s="999" t="s">
        <v>487</v>
      </c>
      <c r="AC71" s="999"/>
      <c r="AD71" s="99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64"/>
      <c r="H72" s="967"/>
      <c r="I72" s="967"/>
      <c r="J72" s="967"/>
      <c r="K72" s="967"/>
      <c r="L72" s="967"/>
      <c r="M72" s="967"/>
      <c r="N72" s="967"/>
      <c r="O72" s="967"/>
      <c r="P72" s="967"/>
      <c r="Q72" s="967"/>
      <c r="R72" s="967"/>
      <c r="S72" s="967"/>
      <c r="T72" s="967"/>
      <c r="U72" s="967"/>
      <c r="V72" s="967"/>
      <c r="W72" s="972"/>
      <c r="X72" s="973"/>
      <c r="Y72" s="184" t="s">
        <v>13</v>
      </c>
      <c r="Z72" s="184"/>
      <c r="AA72" s="185"/>
      <c r="AB72" s="1000" t="s">
        <v>488</v>
      </c>
      <c r="AC72" s="1000"/>
      <c r="AD72" s="100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470</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527</v>
      </c>
      <c r="AF73" s="369"/>
      <c r="AG73" s="369"/>
      <c r="AH73" s="370"/>
      <c r="AI73" s="368" t="s">
        <v>524</v>
      </c>
      <c r="AJ73" s="369"/>
      <c r="AK73" s="369"/>
      <c r="AL73" s="370"/>
      <c r="AM73" s="375" t="s">
        <v>519</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6" t="s">
        <v>500</v>
      </c>
      <c r="B78" s="937"/>
      <c r="C78" s="937"/>
      <c r="D78" s="937"/>
      <c r="E78" s="934" t="s">
        <v>447</v>
      </c>
      <c r="F78" s="935"/>
      <c r="G78" s="57" t="s">
        <v>357</v>
      </c>
      <c r="H78" s="800"/>
      <c r="I78" s="244"/>
      <c r="J78" s="244"/>
      <c r="K78" s="244"/>
      <c r="L78" s="244"/>
      <c r="M78" s="244"/>
      <c r="N78" s="244"/>
      <c r="O78" s="80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464</v>
      </c>
      <c r="AP79" s="149"/>
      <c r="AQ79" s="149"/>
      <c r="AR79" s="81" t="s">
        <v>462</v>
      </c>
      <c r="AS79" s="148"/>
      <c r="AT79" s="149"/>
      <c r="AU79" s="149"/>
      <c r="AV79" s="149"/>
      <c r="AW79" s="149"/>
      <c r="AX79" s="150"/>
    </row>
    <row r="80" spans="1:50" ht="18.75" hidden="1" customHeight="1" x14ac:dyDescent="0.15">
      <c r="A80" s="519" t="s">
        <v>266</v>
      </c>
      <c r="B80" s="854" t="s">
        <v>461</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552</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7"/>
      <c r="R87" s="807"/>
      <c r="S87" s="807"/>
      <c r="T87" s="807"/>
      <c r="U87" s="807"/>
      <c r="V87" s="807"/>
      <c r="W87" s="807"/>
      <c r="X87" s="808"/>
      <c r="Y87" s="763" t="s">
        <v>62</v>
      </c>
      <c r="Z87" s="764"/>
      <c r="AA87" s="76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9"/>
      <c r="Q88" s="809"/>
      <c r="R88" s="809"/>
      <c r="S88" s="809"/>
      <c r="T88" s="809"/>
      <c r="U88" s="809"/>
      <c r="V88" s="809"/>
      <c r="W88" s="809"/>
      <c r="X88" s="810"/>
      <c r="Y88" s="737" t="s">
        <v>54</v>
      </c>
      <c r="Z88" s="738"/>
      <c r="AA88" s="739"/>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11"/>
      <c r="Y89" s="737" t="s">
        <v>13</v>
      </c>
      <c r="Z89" s="738"/>
      <c r="AA89" s="739"/>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7"/>
      <c r="R92" s="807"/>
      <c r="S92" s="807"/>
      <c r="T92" s="807"/>
      <c r="U92" s="807"/>
      <c r="V92" s="807"/>
      <c r="W92" s="807"/>
      <c r="X92" s="808"/>
      <c r="Y92" s="763" t="s">
        <v>62</v>
      </c>
      <c r="Z92" s="764"/>
      <c r="AA92" s="76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9"/>
      <c r="Q93" s="809"/>
      <c r="R93" s="809"/>
      <c r="S93" s="809"/>
      <c r="T93" s="809"/>
      <c r="U93" s="809"/>
      <c r="V93" s="809"/>
      <c r="W93" s="809"/>
      <c r="X93" s="810"/>
      <c r="Y93" s="737" t="s">
        <v>54</v>
      </c>
      <c r="Z93" s="738"/>
      <c r="AA93" s="739"/>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11"/>
      <c r="Y94" s="737" t="s">
        <v>13</v>
      </c>
      <c r="Z94" s="738"/>
      <c r="AA94" s="739"/>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527</v>
      </c>
      <c r="AF100" s="832"/>
      <c r="AG100" s="832"/>
      <c r="AH100" s="833"/>
      <c r="AI100" s="831" t="s">
        <v>524</v>
      </c>
      <c r="AJ100" s="832"/>
      <c r="AK100" s="832"/>
      <c r="AL100" s="833"/>
      <c r="AM100" s="831" t="s">
        <v>520</v>
      </c>
      <c r="AN100" s="832"/>
      <c r="AO100" s="832"/>
      <c r="AP100" s="833"/>
      <c r="AQ100" s="953" t="s">
        <v>513</v>
      </c>
      <c r="AR100" s="954"/>
      <c r="AS100" s="954"/>
      <c r="AT100" s="955"/>
      <c r="AU100" s="953" t="s">
        <v>510</v>
      </c>
      <c r="AV100" s="954"/>
      <c r="AW100" s="954"/>
      <c r="AX100" s="956"/>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1" t="s">
        <v>591</v>
      </c>
      <c r="AC101" s="551"/>
      <c r="AD101" s="551"/>
      <c r="AE101" s="364">
        <v>3344</v>
      </c>
      <c r="AF101" s="365"/>
      <c r="AG101" s="365"/>
      <c r="AH101" s="366"/>
      <c r="AI101" s="364">
        <v>3202</v>
      </c>
      <c r="AJ101" s="365"/>
      <c r="AK101" s="365"/>
      <c r="AL101" s="366"/>
      <c r="AM101" s="364">
        <v>3403</v>
      </c>
      <c r="AN101" s="365"/>
      <c r="AO101" s="365"/>
      <c r="AP101" s="366"/>
      <c r="AQ101" s="364" t="s">
        <v>563</v>
      </c>
      <c r="AR101" s="365"/>
      <c r="AS101" s="365"/>
      <c r="AT101" s="366"/>
      <c r="AU101" s="364" t="s">
        <v>640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2912</v>
      </c>
      <c r="AF102" s="358"/>
      <c r="AG102" s="358"/>
      <c r="AH102" s="358"/>
      <c r="AI102" s="358">
        <v>2907</v>
      </c>
      <c r="AJ102" s="358"/>
      <c r="AK102" s="358"/>
      <c r="AL102" s="358"/>
      <c r="AM102" s="358">
        <v>2907</v>
      </c>
      <c r="AN102" s="358"/>
      <c r="AO102" s="358"/>
      <c r="AP102" s="358"/>
      <c r="AQ102" s="822">
        <v>2907</v>
      </c>
      <c r="AR102" s="823"/>
      <c r="AS102" s="823"/>
      <c r="AT102" s="824"/>
      <c r="AU102" s="822" t="s">
        <v>640</v>
      </c>
      <c r="AV102" s="823"/>
      <c r="AW102" s="823"/>
      <c r="AX102" s="824"/>
    </row>
    <row r="103" spans="1:60" ht="31.5" customHeight="1" x14ac:dyDescent="0.15">
      <c r="A103" s="488" t="s">
        <v>471</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15">
      <c r="A104" s="491"/>
      <c r="B104" s="492"/>
      <c r="C104" s="492"/>
      <c r="D104" s="492"/>
      <c r="E104" s="492"/>
      <c r="F104" s="493"/>
      <c r="G104" s="161" t="s">
        <v>592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594</v>
      </c>
      <c r="AC104" s="472"/>
      <c r="AD104" s="473"/>
      <c r="AE104" s="364">
        <v>20889</v>
      </c>
      <c r="AF104" s="365"/>
      <c r="AG104" s="365"/>
      <c r="AH104" s="366"/>
      <c r="AI104" s="364">
        <v>20374</v>
      </c>
      <c r="AJ104" s="365"/>
      <c r="AK104" s="365"/>
      <c r="AL104" s="366"/>
      <c r="AM104" s="364">
        <v>21035</v>
      </c>
      <c r="AN104" s="365"/>
      <c r="AO104" s="365"/>
      <c r="AP104" s="366"/>
      <c r="AQ104" s="364" t="s">
        <v>563</v>
      </c>
      <c r="AR104" s="365"/>
      <c r="AS104" s="365"/>
      <c r="AT104" s="366"/>
      <c r="AU104" s="364" t="s">
        <v>640</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594</v>
      </c>
      <c r="AC105" s="407"/>
      <c r="AD105" s="408"/>
      <c r="AE105" s="358">
        <v>20000</v>
      </c>
      <c r="AF105" s="358"/>
      <c r="AG105" s="358"/>
      <c r="AH105" s="358"/>
      <c r="AI105" s="358">
        <v>20000</v>
      </c>
      <c r="AJ105" s="358"/>
      <c r="AK105" s="358"/>
      <c r="AL105" s="358"/>
      <c r="AM105" s="358">
        <v>20000</v>
      </c>
      <c r="AN105" s="358"/>
      <c r="AO105" s="358"/>
      <c r="AP105" s="358"/>
      <c r="AQ105" s="364">
        <v>20000</v>
      </c>
      <c r="AR105" s="365"/>
      <c r="AS105" s="365"/>
      <c r="AT105" s="366"/>
      <c r="AU105" s="822" t="s">
        <v>644</v>
      </c>
      <c r="AV105" s="823"/>
      <c r="AW105" s="823"/>
      <c r="AX105" s="824"/>
    </row>
    <row r="106" spans="1:60" ht="31.5" hidden="1" customHeight="1" x14ac:dyDescent="0.15">
      <c r="A106" s="488" t="s">
        <v>471</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8" t="s">
        <v>471</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471</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24222</v>
      </c>
      <c r="AF116" s="358"/>
      <c r="AG116" s="358"/>
      <c r="AH116" s="358"/>
      <c r="AI116" s="358">
        <v>29981</v>
      </c>
      <c r="AJ116" s="358"/>
      <c r="AK116" s="358"/>
      <c r="AL116" s="358"/>
      <c r="AM116" s="358">
        <v>29385</v>
      </c>
      <c r="AN116" s="358"/>
      <c r="AO116" s="358"/>
      <c r="AP116" s="358"/>
      <c r="AQ116" s="364">
        <v>30000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598</v>
      </c>
      <c r="AF117" s="306"/>
      <c r="AG117" s="306"/>
      <c r="AH117" s="306"/>
      <c r="AI117" s="306" t="s">
        <v>599</v>
      </c>
      <c r="AJ117" s="306"/>
      <c r="AK117" s="306"/>
      <c r="AL117" s="306"/>
      <c r="AM117" s="306" t="s">
        <v>688</v>
      </c>
      <c r="AN117" s="306"/>
      <c r="AO117" s="306"/>
      <c r="AP117" s="306"/>
      <c r="AQ117" s="306" t="s">
        <v>687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600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602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602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602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8" t="s">
        <v>557</v>
      </c>
      <c r="B130" s="1016"/>
      <c r="C130" s="1015" t="s">
        <v>358</v>
      </c>
      <c r="D130" s="1016"/>
      <c r="E130" s="308" t="s">
        <v>387</v>
      </c>
      <c r="F130" s="309"/>
      <c r="G130" s="310" t="s">
        <v>668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9"/>
      <c r="B131" s="252"/>
      <c r="C131" s="251"/>
      <c r="D131" s="252"/>
      <c r="E131" s="238" t="s">
        <v>386</v>
      </c>
      <c r="F131" s="239"/>
      <c r="G131" s="235" t="s">
        <v>624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354</v>
      </c>
      <c r="AR132" s="268"/>
      <c r="AS132" s="268"/>
      <c r="AT132" s="269"/>
      <c r="AU132" s="279" t="s">
        <v>370</v>
      </c>
      <c r="AV132" s="279"/>
      <c r="AW132" s="279"/>
      <c r="AX132" s="280"/>
    </row>
    <row r="133" spans="1:50" ht="18.75" customHeight="1" x14ac:dyDescent="0.15">
      <c r="A133" s="101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32</v>
      </c>
      <c r="AV133" s="136"/>
      <c r="AW133" s="137" t="s">
        <v>300</v>
      </c>
      <c r="AX133" s="138"/>
    </row>
    <row r="134" spans="1:50" ht="39.75" customHeight="1" x14ac:dyDescent="0.15">
      <c r="A134" s="1019"/>
      <c r="B134" s="252"/>
      <c r="C134" s="251"/>
      <c r="D134" s="252"/>
      <c r="E134" s="251"/>
      <c r="F134" s="314"/>
      <c r="G134" s="230" t="s">
        <v>648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v>51.1</v>
      </c>
      <c r="AF134" s="112"/>
      <c r="AG134" s="112"/>
      <c r="AH134" s="112"/>
      <c r="AI134" s="266">
        <v>47.1</v>
      </c>
      <c r="AJ134" s="112"/>
      <c r="AK134" s="112"/>
      <c r="AL134" s="112"/>
      <c r="AM134" s="266">
        <v>49.6</v>
      </c>
      <c r="AN134" s="112"/>
      <c r="AO134" s="112"/>
      <c r="AP134" s="112"/>
      <c r="AQ134" s="266" t="s">
        <v>569</v>
      </c>
      <c r="AR134" s="112"/>
      <c r="AS134" s="112"/>
      <c r="AT134" s="112"/>
      <c r="AU134" s="266" t="s">
        <v>569</v>
      </c>
      <c r="AV134" s="112"/>
      <c r="AW134" s="112"/>
      <c r="AX134" s="222"/>
    </row>
    <row r="135" spans="1:50" ht="39.75" customHeight="1" x14ac:dyDescent="0.15">
      <c r="A135" s="101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569</v>
      </c>
      <c r="AF135" s="112"/>
      <c r="AG135" s="112"/>
      <c r="AH135" s="112"/>
      <c r="AI135" s="266" t="s">
        <v>569</v>
      </c>
      <c r="AJ135" s="112"/>
      <c r="AK135" s="112"/>
      <c r="AL135" s="112"/>
      <c r="AM135" s="266" t="s">
        <v>640</v>
      </c>
      <c r="AN135" s="112"/>
      <c r="AO135" s="112"/>
      <c r="AP135" s="112"/>
      <c r="AQ135" s="266" t="s">
        <v>569</v>
      </c>
      <c r="AR135" s="112"/>
      <c r="AS135" s="112"/>
      <c r="AT135" s="112"/>
      <c r="AU135" s="266">
        <v>60</v>
      </c>
      <c r="AV135" s="112"/>
      <c r="AW135" s="112"/>
      <c r="AX135" s="222"/>
    </row>
    <row r="136" spans="1:50" ht="18.75" customHeight="1" x14ac:dyDescent="0.15">
      <c r="A136" s="101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354</v>
      </c>
      <c r="AR136" s="268"/>
      <c r="AS136" s="268"/>
      <c r="AT136" s="269"/>
      <c r="AU136" s="279" t="s">
        <v>370</v>
      </c>
      <c r="AV136" s="279"/>
      <c r="AW136" s="279"/>
      <c r="AX136" s="280"/>
    </row>
    <row r="137" spans="1:50" ht="18.75" customHeight="1" x14ac:dyDescent="0.15">
      <c r="A137" s="101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563</v>
      </c>
      <c r="AR137" s="271"/>
      <c r="AS137" s="137" t="s">
        <v>355</v>
      </c>
      <c r="AT137" s="172"/>
      <c r="AU137" s="136" t="s">
        <v>563</v>
      </c>
      <c r="AV137" s="136"/>
      <c r="AW137" s="137" t="s">
        <v>300</v>
      </c>
      <c r="AX137" s="138"/>
    </row>
    <row r="138" spans="1:50" ht="39.75" customHeight="1" x14ac:dyDescent="0.15">
      <c r="A138" s="1019"/>
      <c r="B138" s="252"/>
      <c r="C138" s="251"/>
      <c r="D138" s="252"/>
      <c r="E138" s="251"/>
      <c r="F138" s="314"/>
      <c r="G138" s="230" t="s">
        <v>645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593</v>
      </c>
      <c r="AC138" s="221"/>
      <c r="AD138" s="221"/>
      <c r="AE138" s="266">
        <v>1</v>
      </c>
      <c r="AF138" s="112"/>
      <c r="AG138" s="112"/>
      <c r="AH138" s="112"/>
      <c r="AI138" s="266">
        <v>3</v>
      </c>
      <c r="AJ138" s="112"/>
      <c r="AK138" s="112"/>
      <c r="AL138" s="112"/>
      <c r="AM138" s="266"/>
      <c r="AN138" s="112"/>
      <c r="AO138" s="112"/>
      <c r="AP138" s="112"/>
      <c r="AQ138" s="266" t="s">
        <v>563</v>
      </c>
      <c r="AR138" s="112"/>
      <c r="AS138" s="112"/>
      <c r="AT138" s="112"/>
      <c r="AU138" s="266" t="s">
        <v>563</v>
      </c>
      <c r="AV138" s="112"/>
      <c r="AW138" s="112"/>
      <c r="AX138" s="222"/>
    </row>
    <row r="139" spans="1:50" ht="39.75" customHeight="1" x14ac:dyDescent="0.15">
      <c r="A139" s="101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488</v>
      </c>
      <c r="AC139" s="133"/>
      <c r="AD139" s="133"/>
      <c r="AE139" s="266" t="s">
        <v>563</v>
      </c>
      <c r="AF139" s="112"/>
      <c r="AG139" s="112"/>
      <c r="AH139" s="112"/>
      <c r="AI139" s="266" t="s">
        <v>563</v>
      </c>
      <c r="AJ139" s="112"/>
      <c r="AK139" s="112"/>
      <c r="AL139" s="112"/>
      <c r="AM139" s="266" t="s">
        <v>640</v>
      </c>
      <c r="AN139" s="112"/>
      <c r="AO139" s="112"/>
      <c r="AP139" s="112"/>
      <c r="AQ139" s="266" t="s">
        <v>563</v>
      </c>
      <c r="AR139" s="112"/>
      <c r="AS139" s="112"/>
      <c r="AT139" s="112"/>
      <c r="AU139" s="266" t="s">
        <v>563</v>
      </c>
      <c r="AV139" s="112"/>
      <c r="AW139" s="112"/>
      <c r="AX139" s="222"/>
    </row>
    <row r="140" spans="1:50" ht="18.75" hidden="1" customHeight="1" x14ac:dyDescent="0.15">
      <c r="A140" s="101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354</v>
      </c>
      <c r="AR140" s="268"/>
      <c r="AS140" s="268"/>
      <c r="AT140" s="269"/>
      <c r="AU140" s="279" t="s">
        <v>370</v>
      </c>
      <c r="AV140" s="279"/>
      <c r="AW140" s="279"/>
      <c r="AX140" s="280"/>
    </row>
    <row r="141" spans="1:50" ht="18.75" hidden="1" customHeight="1" x14ac:dyDescent="0.15">
      <c r="A141" s="101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488</v>
      </c>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488</v>
      </c>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354</v>
      </c>
      <c r="AR144" s="268"/>
      <c r="AS144" s="268"/>
      <c r="AT144" s="269"/>
      <c r="AU144" s="279" t="s">
        <v>370</v>
      </c>
      <c r="AV144" s="279"/>
      <c r="AW144" s="279"/>
      <c r="AX144" s="280"/>
    </row>
    <row r="145" spans="1:50" ht="18.75" hidden="1" customHeight="1" x14ac:dyDescent="0.15">
      <c r="A145" s="101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354</v>
      </c>
      <c r="AR148" s="268"/>
      <c r="AS148" s="268"/>
      <c r="AT148" s="269"/>
      <c r="AU148" s="279" t="s">
        <v>370</v>
      </c>
      <c r="AV148" s="279"/>
      <c r="AW148" s="279"/>
      <c r="AX148" s="280"/>
    </row>
    <row r="149" spans="1:50" ht="18.75" hidden="1" customHeight="1" x14ac:dyDescent="0.15">
      <c r="A149" s="101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9"/>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1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9"/>
      <c r="B154" s="252"/>
      <c r="C154" s="251"/>
      <c r="D154" s="252"/>
      <c r="E154" s="251"/>
      <c r="F154" s="314"/>
      <c r="G154" s="230" t="s">
        <v>563</v>
      </c>
      <c r="H154" s="161"/>
      <c r="I154" s="161"/>
      <c r="J154" s="161"/>
      <c r="K154" s="161"/>
      <c r="L154" s="161"/>
      <c r="M154" s="161"/>
      <c r="N154" s="161"/>
      <c r="O154" s="161"/>
      <c r="P154" s="231"/>
      <c r="Q154" s="160" t="s">
        <v>563</v>
      </c>
      <c r="R154" s="161"/>
      <c r="S154" s="161"/>
      <c r="T154" s="161"/>
      <c r="U154" s="161"/>
      <c r="V154" s="161"/>
      <c r="W154" s="161"/>
      <c r="X154" s="161"/>
      <c r="Y154" s="161"/>
      <c r="Z154" s="161"/>
      <c r="AA154" s="948"/>
      <c r="AB154" s="255" t="s">
        <v>563</v>
      </c>
      <c r="AC154" s="256"/>
      <c r="AD154" s="256"/>
      <c r="AE154" s="261" t="s">
        <v>563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9"/>
      <c r="AB157" s="257"/>
      <c r="AC157" s="258"/>
      <c r="AD157" s="258"/>
      <c r="AE157" s="160" t="s">
        <v>563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9"/>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9"/>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9"/>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9"/>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9"/>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1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354</v>
      </c>
      <c r="AR192" s="268"/>
      <c r="AS192" s="268"/>
      <c r="AT192" s="269"/>
      <c r="AU192" s="279" t="s">
        <v>370</v>
      </c>
      <c r="AV192" s="279"/>
      <c r="AW192" s="279"/>
      <c r="AX192" s="280"/>
    </row>
    <row r="193" spans="1:50" ht="18.75" hidden="1" customHeight="1" x14ac:dyDescent="0.15">
      <c r="A193" s="101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354</v>
      </c>
      <c r="AR196" s="268"/>
      <c r="AS196" s="268"/>
      <c r="AT196" s="269"/>
      <c r="AU196" s="279" t="s">
        <v>370</v>
      </c>
      <c r="AV196" s="279"/>
      <c r="AW196" s="279"/>
      <c r="AX196" s="280"/>
    </row>
    <row r="197" spans="1:50" ht="18.75" hidden="1" customHeight="1" x14ac:dyDescent="0.15">
      <c r="A197" s="101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354</v>
      </c>
      <c r="AR200" s="268"/>
      <c r="AS200" s="268"/>
      <c r="AT200" s="269"/>
      <c r="AU200" s="279" t="s">
        <v>370</v>
      </c>
      <c r="AV200" s="279"/>
      <c r="AW200" s="279"/>
      <c r="AX200" s="280"/>
    </row>
    <row r="201" spans="1:50" ht="18.75" hidden="1" customHeight="1" x14ac:dyDescent="0.15">
      <c r="A201" s="101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354</v>
      </c>
      <c r="AR204" s="268"/>
      <c r="AS204" s="268"/>
      <c r="AT204" s="269"/>
      <c r="AU204" s="279" t="s">
        <v>370</v>
      </c>
      <c r="AV204" s="279"/>
      <c r="AW204" s="279"/>
      <c r="AX204" s="280"/>
    </row>
    <row r="205" spans="1:50" ht="18.75" hidden="1" customHeight="1" x14ac:dyDescent="0.15">
      <c r="A205" s="101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354</v>
      </c>
      <c r="AR208" s="268"/>
      <c r="AS208" s="268"/>
      <c r="AT208" s="269"/>
      <c r="AU208" s="279" t="s">
        <v>370</v>
      </c>
      <c r="AV208" s="279"/>
      <c r="AW208" s="279"/>
      <c r="AX208" s="280"/>
    </row>
    <row r="209" spans="1:50" ht="18.75" hidden="1" customHeight="1" x14ac:dyDescent="0.15">
      <c r="A209" s="101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9"/>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1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9"/>
      <c r="B214" s="252"/>
      <c r="C214" s="251"/>
      <c r="D214" s="252"/>
      <c r="E214" s="251"/>
      <c r="F214" s="314"/>
      <c r="G214" s="230"/>
      <c r="H214" s="161"/>
      <c r="I214" s="161"/>
      <c r="J214" s="161"/>
      <c r="K214" s="161"/>
      <c r="L214" s="161"/>
      <c r="M214" s="161"/>
      <c r="N214" s="161"/>
      <c r="O214" s="161"/>
      <c r="P214" s="231"/>
      <c r="Q214" s="1006"/>
      <c r="R214" s="1007"/>
      <c r="S214" s="1007"/>
      <c r="T214" s="1007"/>
      <c r="U214" s="1007"/>
      <c r="V214" s="1007"/>
      <c r="W214" s="1007"/>
      <c r="X214" s="1007"/>
      <c r="Y214" s="1007"/>
      <c r="Z214" s="1007"/>
      <c r="AA214" s="100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9"/>
      <c r="B215" s="252"/>
      <c r="C215" s="251"/>
      <c r="D215" s="252"/>
      <c r="E215" s="251"/>
      <c r="F215" s="314"/>
      <c r="G215" s="232"/>
      <c r="H215" s="233"/>
      <c r="I215" s="233"/>
      <c r="J215" s="233"/>
      <c r="K215" s="233"/>
      <c r="L215" s="233"/>
      <c r="M215" s="233"/>
      <c r="N215" s="233"/>
      <c r="O215" s="233"/>
      <c r="P215" s="234"/>
      <c r="Q215" s="1009"/>
      <c r="R215" s="1010"/>
      <c r="S215" s="1010"/>
      <c r="T215" s="1010"/>
      <c r="U215" s="1010"/>
      <c r="V215" s="1010"/>
      <c r="W215" s="1010"/>
      <c r="X215" s="1010"/>
      <c r="Y215" s="1010"/>
      <c r="Z215" s="1010"/>
      <c r="AA215" s="101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9"/>
      <c r="B216" s="252"/>
      <c r="C216" s="251"/>
      <c r="D216" s="252"/>
      <c r="E216" s="251"/>
      <c r="F216" s="314"/>
      <c r="G216" s="232"/>
      <c r="H216" s="233"/>
      <c r="I216" s="233"/>
      <c r="J216" s="233"/>
      <c r="K216" s="233"/>
      <c r="L216" s="233"/>
      <c r="M216" s="233"/>
      <c r="N216" s="233"/>
      <c r="O216" s="233"/>
      <c r="P216" s="234"/>
      <c r="Q216" s="1009"/>
      <c r="R216" s="1010"/>
      <c r="S216" s="1010"/>
      <c r="T216" s="1010"/>
      <c r="U216" s="1010"/>
      <c r="V216" s="1010"/>
      <c r="W216" s="1010"/>
      <c r="X216" s="1010"/>
      <c r="Y216" s="1010"/>
      <c r="Z216" s="1010"/>
      <c r="AA216" s="101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9"/>
      <c r="B217" s="252"/>
      <c r="C217" s="251"/>
      <c r="D217" s="252"/>
      <c r="E217" s="251"/>
      <c r="F217" s="314"/>
      <c r="G217" s="232"/>
      <c r="H217" s="233"/>
      <c r="I217" s="233"/>
      <c r="J217" s="233"/>
      <c r="K217" s="233"/>
      <c r="L217" s="233"/>
      <c r="M217" s="233"/>
      <c r="N217" s="233"/>
      <c r="O217" s="233"/>
      <c r="P217" s="234"/>
      <c r="Q217" s="1009"/>
      <c r="R217" s="1010"/>
      <c r="S217" s="1010"/>
      <c r="T217" s="1010"/>
      <c r="U217" s="1010"/>
      <c r="V217" s="1010"/>
      <c r="W217" s="1010"/>
      <c r="X217" s="1010"/>
      <c r="Y217" s="1010"/>
      <c r="Z217" s="1010"/>
      <c r="AA217" s="101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9"/>
      <c r="B218" s="252"/>
      <c r="C218" s="251"/>
      <c r="D218" s="252"/>
      <c r="E218" s="251"/>
      <c r="F218" s="314"/>
      <c r="G218" s="235"/>
      <c r="H218" s="164"/>
      <c r="I218" s="164"/>
      <c r="J218" s="164"/>
      <c r="K218" s="164"/>
      <c r="L218" s="164"/>
      <c r="M218" s="164"/>
      <c r="N218" s="164"/>
      <c r="O218" s="164"/>
      <c r="P218" s="236"/>
      <c r="Q218" s="1012"/>
      <c r="R218" s="1013"/>
      <c r="S218" s="1013"/>
      <c r="T218" s="1013"/>
      <c r="U218" s="1013"/>
      <c r="V218" s="1013"/>
      <c r="W218" s="1013"/>
      <c r="X218" s="1013"/>
      <c r="Y218" s="1013"/>
      <c r="Z218" s="1013"/>
      <c r="AA218" s="101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9"/>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9"/>
      <c r="B221" s="252"/>
      <c r="C221" s="251"/>
      <c r="D221" s="252"/>
      <c r="E221" s="251"/>
      <c r="F221" s="314"/>
      <c r="G221" s="230"/>
      <c r="H221" s="161"/>
      <c r="I221" s="161"/>
      <c r="J221" s="161"/>
      <c r="K221" s="161"/>
      <c r="L221" s="161"/>
      <c r="M221" s="161"/>
      <c r="N221" s="161"/>
      <c r="O221" s="161"/>
      <c r="P221" s="231"/>
      <c r="Q221" s="1006"/>
      <c r="R221" s="1007"/>
      <c r="S221" s="1007"/>
      <c r="T221" s="1007"/>
      <c r="U221" s="1007"/>
      <c r="V221" s="1007"/>
      <c r="W221" s="1007"/>
      <c r="X221" s="1007"/>
      <c r="Y221" s="1007"/>
      <c r="Z221" s="1007"/>
      <c r="AA221" s="100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9"/>
      <c r="B222" s="252"/>
      <c r="C222" s="251"/>
      <c r="D222" s="252"/>
      <c r="E222" s="251"/>
      <c r="F222" s="314"/>
      <c r="G222" s="232"/>
      <c r="H222" s="233"/>
      <c r="I222" s="233"/>
      <c r="J222" s="233"/>
      <c r="K222" s="233"/>
      <c r="L222" s="233"/>
      <c r="M222" s="233"/>
      <c r="N222" s="233"/>
      <c r="O222" s="233"/>
      <c r="P222" s="234"/>
      <c r="Q222" s="1009"/>
      <c r="R222" s="1010"/>
      <c r="S222" s="1010"/>
      <c r="T222" s="1010"/>
      <c r="U222" s="1010"/>
      <c r="V222" s="1010"/>
      <c r="W222" s="1010"/>
      <c r="X222" s="1010"/>
      <c r="Y222" s="1010"/>
      <c r="Z222" s="1010"/>
      <c r="AA222" s="101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9"/>
      <c r="B223" s="252"/>
      <c r="C223" s="251"/>
      <c r="D223" s="252"/>
      <c r="E223" s="251"/>
      <c r="F223" s="314"/>
      <c r="G223" s="232"/>
      <c r="H223" s="233"/>
      <c r="I223" s="233"/>
      <c r="J223" s="233"/>
      <c r="K223" s="233"/>
      <c r="L223" s="233"/>
      <c r="M223" s="233"/>
      <c r="N223" s="233"/>
      <c r="O223" s="233"/>
      <c r="P223" s="234"/>
      <c r="Q223" s="1009"/>
      <c r="R223" s="1010"/>
      <c r="S223" s="1010"/>
      <c r="T223" s="1010"/>
      <c r="U223" s="1010"/>
      <c r="V223" s="1010"/>
      <c r="W223" s="1010"/>
      <c r="X223" s="1010"/>
      <c r="Y223" s="1010"/>
      <c r="Z223" s="1010"/>
      <c r="AA223" s="101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9"/>
      <c r="B224" s="252"/>
      <c r="C224" s="251"/>
      <c r="D224" s="252"/>
      <c r="E224" s="251"/>
      <c r="F224" s="314"/>
      <c r="G224" s="232"/>
      <c r="H224" s="233"/>
      <c r="I224" s="233"/>
      <c r="J224" s="233"/>
      <c r="K224" s="233"/>
      <c r="L224" s="233"/>
      <c r="M224" s="233"/>
      <c r="N224" s="233"/>
      <c r="O224" s="233"/>
      <c r="P224" s="234"/>
      <c r="Q224" s="1009"/>
      <c r="R224" s="1010"/>
      <c r="S224" s="1010"/>
      <c r="T224" s="1010"/>
      <c r="U224" s="1010"/>
      <c r="V224" s="1010"/>
      <c r="W224" s="1010"/>
      <c r="X224" s="1010"/>
      <c r="Y224" s="1010"/>
      <c r="Z224" s="1010"/>
      <c r="AA224" s="101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9"/>
      <c r="B225" s="252"/>
      <c r="C225" s="251"/>
      <c r="D225" s="252"/>
      <c r="E225" s="251"/>
      <c r="F225" s="314"/>
      <c r="G225" s="235"/>
      <c r="H225" s="164"/>
      <c r="I225" s="164"/>
      <c r="J225" s="164"/>
      <c r="K225" s="164"/>
      <c r="L225" s="164"/>
      <c r="M225" s="164"/>
      <c r="N225" s="164"/>
      <c r="O225" s="164"/>
      <c r="P225" s="236"/>
      <c r="Q225" s="1012"/>
      <c r="R225" s="1013"/>
      <c r="S225" s="1013"/>
      <c r="T225" s="1013"/>
      <c r="U225" s="1013"/>
      <c r="V225" s="1013"/>
      <c r="W225" s="1013"/>
      <c r="X225" s="1013"/>
      <c r="Y225" s="1013"/>
      <c r="Z225" s="1013"/>
      <c r="AA225" s="101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9"/>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9"/>
      <c r="B228" s="252"/>
      <c r="C228" s="251"/>
      <c r="D228" s="252"/>
      <c r="E228" s="251"/>
      <c r="F228" s="314"/>
      <c r="G228" s="230"/>
      <c r="H228" s="161"/>
      <c r="I228" s="161"/>
      <c r="J228" s="161"/>
      <c r="K228" s="161"/>
      <c r="L228" s="161"/>
      <c r="M228" s="161"/>
      <c r="N228" s="161"/>
      <c r="O228" s="161"/>
      <c r="P228" s="231"/>
      <c r="Q228" s="1006"/>
      <c r="R228" s="1007"/>
      <c r="S228" s="1007"/>
      <c r="T228" s="1007"/>
      <c r="U228" s="1007"/>
      <c r="V228" s="1007"/>
      <c r="W228" s="1007"/>
      <c r="X228" s="1007"/>
      <c r="Y228" s="1007"/>
      <c r="Z228" s="1007"/>
      <c r="AA228" s="100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9"/>
      <c r="B229" s="252"/>
      <c r="C229" s="251"/>
      <c r="D229" s="252"/>
      <c r="E229" s="251"/>
      <c r="F229" s="314"/>
      <c r="G229" s="232"/>
      <c r="H229" s="233"/>
      <c r="I229" s="233"/>
      <c r="J229" s="233"/>
      <c r="K229" s="233"/>
      <c r="L229" s="233"/>
      <c r="M229" s="233"/>
      <c r="N229" s="233"/>
      <c r="O229" s="233"/>
      <c r="P229" s="234"/>
      <c r="Q229" s="1009"/>
      <c r="R229" s="1010"/>
      <c r="S229" s="1010"/>
      <c r="T229" s="1010"/>
      <c r="U229" s="1010"/>
      <c r="V229" s="1010"/>
      <c r="W229" s="1010"/>
      <c r="X229" s="1010"/>
      <c r="Y229" s="1010"/>
      <c r="Z229" s="1010"/>
      <c r="AA229" s="101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9"/>
      <c r="B230" s="252"/>
      <c r="C230" s="251"/>
      <c r="D230" s="252"/>
      <c r="E230" s="251"/>
      <c r="F230" s="314"/>
      <c r="G230" s="232"/>
      <c r="H230" s="233"/>
      <c r="I230" s="233"/>
      <c r="J230" s="233"/>
      <c r="K230" s="233"/>
      <c r="L230" s="233"/>
      <c r="M230" s="233"/>
      <c r="N230" s="233"/>
      <c r="O230" s="233"/>
      <c r="P230" s="234"/>
      <c r="Q230" s="1009"/>
      <c r="R230" s="1010"/>
      <c r="S230" s="1010"/>
      <c r="T230" s="1010"/>
      <c r="U230" s="1010"/>
      <c r="V230" s="1010"/>
      <c r="W230" s="1010"/>
      <c r="X230" s="1010"/>
      <c r="Y230" s="1010"/>
      <c r="Z230" s="1010"/>
      <c r="AA230" s="101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9"/>
      <c r="B231" s="252"/>
      <c r="C231" s="251"/>
      <c r="D231" s="252"/>
      <c r="E231" s="251"/>
      <c r="F231" s="314"/>
      <c r="G231" s="232"/>
      <c r="H231" s="233"/>
      <c r="I231" s="233"/>
      <c r="J231" s="233"/>
      <c r="K231" s="233"/>
      <c r="L231" s="233"/>
      <c r="M231" s="233"/>
      <c r="N231" s="233"/>
      <c r="O231" s="233"/>
      <c r="P231" s="234"/>
      <c r="Q231" s="1009"/>
      <c r="R231" s="1010"/>
      <c r="S231" s="1010"/>
      <c r="T231" s="1010"/>
      <c r="U231" s="1010"/>
      <c r="V231" s="1010"/>
      <c r="W231" s="1010"/>
      <c r="X231" s="1010"/>
      <c r="Y231" s="1010"/>
      <c r="Z231" s="1010"/>
      <c r="AA231" s="101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9"/>
      <c r="B232" s="252"/>
      <c r="C232" s="251"/>
      <c r="D232" s="252"/>
      <c r="E232" s="251"/>
      <c r="F232" s="314"/>
      <c r="G232" s="235"/>
      <c r="H232" s="164"/>
      <c r="I232" s="164"/>
      <c r="J232" s="164"/>
      <c r="K232" s="164"/>
      <c r="L232" s="164"/>
      <c r="M232" s="164"/>
      <c r="N232" s="164"/>
      <c r="O232" s="164"/>
      <c r="P232" s="236"/>
      <c r="Q232" s="1012"/>
      <c r="R232" s="1013"/>
      <c r="S232" s="1013"/>
      <c r="T232" s="1013"/>
      <c r="U232" s="1013"/>
      <c r="V232" s="1013"/>
      <c r="W232" s="1013"/>
      <c r="X232" s="1013"/>
      <c r="Y232" s="1013"/>
      <c r="Z232" s="1013"/>
      <c r="AA232" s="101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9"/>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9"/>
      <c r="B235" s="252"/>
      <c r="C235" s="251"/>
      <c r="D235" s="252"/>
      <c r="E235" s="251"/>
      <c r="F235" s="314"/>
      <c r="G235" s="230"/>
      <c r="H235" s="161"/>
      <c r="I235" s="161"/>
      <c r="J235" s="161"/>
      <c r="K235" s="161"/>
      <c r="L235" s="161"/>
      <c r="M235" s="161"/>
      <c r="N235" s="161"/>
      <c r="O235" s="161"/>
      <c r="P235" s="231"/>
      <c r="Q235" s="1006"/>
      <c r="R235" s="1007"/>
      <c r="S235" s="1007"/>
      <c r="T235" s="1007"/>
      <c r="U235" s="1007"/>
      <c r="V235" s="1007"/>
      <c r="W235" s="1007"/>
      <c r="X235" s="1007"/>
      <c r="Y235" s="1007"/>
      <c r="Z235" s="1007"/>
      <c r="AA235" s="100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9"/>
      <c r="B236" s="252"/>
      <c r="C236" s="251"/>
      <c r="D236" s="252"/>
      <c r="E236" s="251"/>
      <c r="F236" s="314"/>
      <c r="G236" s="232"/>
      <c r="H236" s="233"/>
      <c r="I236" s="233"/>
      <c r="J236" s="233"/>
      <c r="K236" s="233"/>
      <c r="L236" s="233"/>
      <c r="M236" s="233"/>
      <c r="N236" s="233"/>
      <c r="O236" s="233"/>
      <c r="P236" s="234"/>
      <c r="Q236" s="1009"/>
      <c r="R236" s="1010"/>
      <c r="S236" s="1010"/>
      <c r="T236" s="1010"/>
      <c r="U236" s="1010"/>
      <c r="V236" s="1010"/>
      <c r="W236" s="1010"/>
      <c r="X236" s="1010"/>
      <c r="Y236" s="1010"/>
      <c r="Z236" s="1010"/>
      <c r="AA236" s="101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9"/>
      <c r="B237" s="252"/>
      <c r="C237" s="251"/>
      <c r="D237" s="252"/>
      <c r="E237" s="251"/>
      <c r="F237" s="314"/>
      <c r="G237" s="232"/>
      <c r="H237" s="233"/>
      <c r="I237" s="233"/>
      <c r="J237" s="233"/>
      <c r="K237" s="233"/>
      <c r="L237" s="233"/>
      <c r="M237" s="233"/>
      <c r="N237" s="233"/>
      <c r="O237" s="233"/>
      <c r="P237" s="234"/>
      <c r="Q237" s="1009"/>
      <c r="R237" s="1010"/>
      <c r="S237" s="1010"/>
      <c r="T237" s="1010"/>
      <c r="U237" s="1010"/>
      <c r="V237" s="1010"/>
      <c r="W237" s="1010"/>
      <c r="X237" s="1010"/>
      <c r="Y237" s="1010"/>
      <c r="Z237" s="1010"/>
      <c r="AA237" s="101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9"/>
      <c r="B238" s="252"/>
      <c r="C238" s="251"/>
      <c r="D238" s="252"/>
      <c r="E238" s="251"/>
      <c r="F238" s="314"/>
      <c r="G238" s="232"/>
      <c r="H238" s="233"/>
      <c r="I238" s="233"/>
      <c r="J238" s="233"/>
      <c r="K238" s="233"/>
      <c r="L238" s="233"/>
      <c r="M238" s="233"/>
      <c r="N238" s="233"/>
      <c r="O238" s="233"/>
      <c r="P238" s="234"/>
      <c r="Q238" s="1009"/>
      <c r="R238" s="1010"/>
      <c r="S238" s="1010"/>
      <c r="T238" s="1010"/>
      <c r="U238" s="1010"/>
      <c r="V238" s="1010"/>
      <c r="W238" s="1010"/>
      <c r="X238" s="1010"/>
      <c r="Y238" s="1010"/>
      <c r="Z238" s="1010"/>
      <c r="AA238" s="101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9"/>
      <c r="B239" s="252"/>
      <c r="C239" s="251"/>
      <c r="D239" s="252"/>
      <c r="E239" s="251"/>
      <c r="F239" s="314"/>
      <c r="G239" s="235"/>
      <c r="H239" s="164"/>
      <c r="I239" s="164"/>
      <c r="J239" s="164"/>
      <c r="K239" s="164"/>
      <c r="L239" s="164"/>
      <c r="M239" s="164"/>
      <c r="N239" s="164"/>
      <c r="O239" s="164"/>
      <c r="P239" s="236"/>
      <c r="Q239" s="1012"/>
      <c r="R239" s="1013"/>
      <c r="S239" s="1013"/>
      <c r="T239" s="1013"/>
      <c r="U239" s="1013"/>
      <c r="V239" s="1013"/>
      <c r="W239" s="1013"/>
      <c r="X239" s="1013"/>
      <c r="Y239" s="1013"/>
      <c r="Z239" s="1013"/>
      <c r="AA239" s="101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9"/>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9"/>
      <c r="B242" s="252"/>
      <c r="C242" s="251"/>
      <c r="D242" s="252"/>
      <c r="E242" s="251"/>
      <c r="F242" s="314"/>
      <c r="G242" s="230"/>
      <c r="H242" s="161"/>
      <c r="I242" s="161"/>
      <c r="J242" s="161"/>
      <c r="K242" s="161"/>
      <c r="L242" s="161"/>
      <c r="M242" s="161"/>
      <c r="N242" s="161"/>
      <c r="O242" s="161"/>
      <c r="P242" s="231"/>
      <c r="Q242" s="1006"/>
      <c r="R242" s="1007"/>
      <c r="S242" s="1007"/>
      <c r="T242" s="1007"/>
      <c r="U242" s="1007"/>
      <c r="V242" s="1007"/>
      <c r="W242" s="1007"/>
      <c r="X242" s="1007"/>
      <c r="Y242" s="1007"/>
      <c r="Z242" s="1007"/>
      <c r="AA242" s="100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9"/>
      <c r="B243" s="252"/>
      <c r="C243" s="251"/>
      <c r="D243" s="252"/>
      <c r="E243" s="251"/>
      <c r="F243" s="314"/>
      <c r="G243" s="232"/>
      <c r="H243" s="233"/>
      <c r="I243" s="233"/>
      <c r="J243" s="233"/>
      <c r="K243" s="233"/>
      <c r="L243" s="233"/>
      <c r="M243" s="233"/>
      <c r="N243" s="233"/>
      <c r="O243" s="233"/>
      <c r="P243" s="234"/>
      <c r="Q243" s="1009"/>
      <c r="R243" s="1010"/>
      <c r="S243" s="1010"/>
      <c r="T243" s="1010"/>
      <c r="U243" s="1010"/>
      <c r="V243" s="1010"/>
      <c r="W243" s="1010"/>
      <c r="X243" s="1010"/>
      <c r="Y243" s="1010"/>
      <c r="Z243" s="1010"/>
      <c r="AA243" s="101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9"/>
      <c r="B244" s="252"/>
      <c r="C244" s="251"/>
      <c r="D244" s="252"/>
      <c r="E244" s="251"/>
      <c r="F244" s="314"/>
      <c r="G244" s="232"/>
      <c r="H244" s="233"/>
      <c r="I244" s="233"/>
      <c r="J244" s="233"/>
      <c r="K244" s="233"/>
      <c r="L244" s="233"/>
      <c r="M244" s="233"/>
      <c r="N244" s="233"/>
      <c r="O244" s="233"/>
      <c r="P244" s="234"/>
      <c r="Q244" s="1009"/>
      <c r="R244" s="1010"/>
      <c r="S244" s="1010"/>
      <c r="T244" s="1010"/>
      <c r="U244" s="1010"/>
      <c r="V244" s="1010"/>
      <c r="W244" s="1010"/>
      <c r="X244" s="1010"/>
      <c r="Y244" s="1010"/>
      <c r="Z244" s="1010"/>
      <c r="AA244" s="101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9"/>
      <c r="B245" s="252"/>
      <c r="C245" s="251"/>
      <c r="D245" s="252"/>
      <c r="E245" s="251"/>
      <c r="F245" s="314"/>
      <c r="G245" s="232"/>
      <c r="H245" s="233"/>
      <c r="I245" s="233"/>
      <c r="J245" s="233"/>
      <c r="K245" s="233"/>
      <c r="L245" s="233"/>
      <c r="M245" s="233"/>
      <c r="N245" s="233"/>
      <c r="O245" s="233"/>
      <c r="P245" s="234"/>
      <c r="Q245" s="1009"/>
      <c r="R245" s="1010"/>
      <c r="S245" s="1010"/>
      <c r="T245" s="1010"/>
      <c r="U245" s="1010"/>
      <c r="V245" s="1010"/>
      <c r="W245" s="1010"/>
      <c r="X245" s="1010"/>
      <c r="Y245" s="1010"/>
      <c r="Z245" s="1010"/>
      <c r="AA245" s="101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9"/>
      <c r="B246" s="252"/>
      <c r="C246" s="251"/>
      <c r="D246" s="252"/>
      <c r="E246" s="315"/>
      <c r="F246" s="316"/>
      <c r="G246" s="235"/>
      <c r="H246" s="164"/>
      <c r="I246" s="164"/>
      <c r="J246" s="164"/>
      <c r="K246" s="164"/>
      <c r="L246" s="164"/>
      <c r="M246" s="164"/>
      <c r="N246" s="164"/>
      <c r="O246" s="164"/>
      <c r="P246" s="236"/>
      <c r="Q246" s="1012"/>
      <c r="R246" s="1013"/>
      <c r="S246" s="1013"/>
      <c r="T246" s="1013"/>
      <c r="U246" s="1013"/>
      <c r="V246" s="1013"/>
      <c r="W246" s="1013"/>
      <c r="X246" s="1013"/>
      <c r="Y246" s="1013"/>
      <c r="Z246" s="1013"/>
      <c r="AA246" s="101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1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354</v>
      </c>
      <c r="AR252" s="268"/>
      <c r="AS252" s="268"/>
      <c r="AT252" s="269"/>
      <c r="AU252" s="279" t="s">
        <v>370</v>
      </c>
      <c r="AV252" s="279"/>
      <c r="AW252" s="279"/>
      <c r="AX252" s="280"/>
    </row>
    <row r="253" spans="1:50" ht="18.75" hidden="1" customHeight="1" x14ac:dyDescent="0.15">
      <c r="A253" s="101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354</v>
      </c>
      <c r="AR256" s="268"/>
      <c r="AS256" s="268"/>
      <c r="AT256" s="269"/>
      <c r="AU256" s="279" t="s">
        <v>370</v>
      </c>
      <c r="AV256" s="279"/>
      <c r="AW256" s="279"/>
      <c r="AX256" s="280"/>
    </row>
    <row r="257" spans="1:50" ht="18.75" hidden="1" customHeight="1" x14ac:dyDescent="0.15">
      <c r="A257" s="101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354</v>
      </c>
      <c r="AR260" s="268"/>
      <c r="AS260" s="268"/>
      <c r="AT260" s="269"/>
      <c r="AU260" s="279" t="s">
        <v>370</v>
      </c>
      <c r="AV260" s="279"/>
      <c r="AW260" s="279"/>
      <c r="AX260" s="280"/>
    </row>
    <row r="261" spans="1:50" ht="18.75" hidden="1" customHeight="1" x14ac:dyDescent="0.15">
      <c r="A261" s="101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354</v>
      </c>
      <c r="AR264" s="169"/>
      <c r="AS264" s="169"/>
      <c r="AT264" s="170"/>
      <c r="AU264" s="134" t="s">
        <v>370</v>
      </c>
      <c r="AV264" s="134"/>
      <c r="AW264" s="134"/>
      <c r="AX264" s="135"/>
    </row>
    <row r="265" spans="1:50" ht="18.75" hidden="1" customHeight="1" x14ac:dyDescent="0.15">
      <c r="A265" s="101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354</v>
      </c>
      <c r="AR268" s="268"/>
      <c r="AS268" s="268"/>
      <c r="AT268" s="269"/>
      <c r="AU268" s="279" t="s">
        <v>370</v>
      </c>
      <c r="AV268" s="279"/>
      <c r="AW268" s="279"/>
      <c r="AX268" s="280"/>
    </row>
    <row r="269" spans="1:50" ht="18.75" hidden="1" customHeight="1" x14ac:dyDescent="0.15">
      <c r="A269" s="101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9"/>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1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9"/>
      <c r="B274" s="252"/>
      <c r="C274" s="251"/>
      <c r="D274" s="252"/>
      <c r="E274" s="251"/>
      <c r="F274" s="314"/>
      <c r="G274" s="230"/>
      <c r="H274" s="161"/>
      <c r="I274" s="161"/>
      <c r="J274" s="161"/>
      <c r="K274" s="161"/>
      <c r="L274" s="161"/>
      <c r="M274" s="161"/>
      <c r="N274" s="161"/>
      <c r="O274" s="161"/>
      <c r="P274" s="231"/>
      <c r="Q274" s="1006"/>
      <c r="R274" s="1007"/>
      <c r="S274" s="1007"/>
      <c r="T274" s="1007"/>
      <c r="U274" s="1007"/>
      <c r="V274" s="1007"/>
      <c r="W274" s="1007"/>
      <c r="X274" s="1007"/>
      <c r="Y274" s="1007"/>
      <c r="Z274" s="1007"/>
      <c r="AA274" s="100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9"/>
      <c r="B275" s="252"/>
      <c r="C275" s="251"/>
      <c r="D275" s="252"/>
      <c r="E275" s="251"/>
      <c r="F275" s="314"/>
      <c r="G275" s="232"/>
      <c r="H275" s="233"/>
      <c r="I275" s="233"/>
      <c r="J275" s="233"/>
      <c r="K275" s="233"/>
      <c r="L275" s="233"/>
      <c r="M275" s="233"/>
      <c r="N275" s="233"/>
      <c r="O275" s="233"/>
      <c r="P275" s="234"/>
      <c r="Q275" s="1009"/>
      <c r="R275" s="1010"/>
      <c r="S275" s="1010"/>
      <c r="T275" s="1010"/>
      <c r="U275" s="1010"/>
      <c r="V275" s="1010"/>
      <c r="W275" s="1010"/>
      <c r="X275" s="1010"/>
      <c r="Y275" s="1010"/>
      <c r="Z275" s="1010"/>
      <c r="AA275" s="101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9"/>
      <c r="B276" s="252"/>
      <c r="C276" s="251"/>
      <c r="D276" s="252"/>
      <c r="E276" s="251"/>
      <c r="F276" s="314"/>
      <c r="G276" s="232"/>
      <c r="H276" s="233"/>
      <c r="I276" s="233"/>
      <c r="J276" s="233"/>
      <c r="K276" s="233"/>
      <c r="L276" s="233"/>
      <c r="M276" s="233"/>
      <c r="N276" s="233"/>
      <c r="O276" s="233"/>
      <c r="P276" s="234"/>
      <c r="Q276" s="1009"/>
      <c r="R276" s="1010"/>
      <c r="S276" s="1010"/>
      <c r="T276" s="1010"/>
      <c r="U276" s="1010"/>
      <c r="V276" s="1010"/>
      <c r="W276" s="1010"/>
      <c r="X276" s="1010"/>
      <c r="Y276" s="1010"/>
      <c r="Z276" s="1010"/>
      <c r="AA276" s="101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9"/>
      <c r="B277" s="252"/>
      <c r="C277" s="251"/>
      <c r="D277" s="252"/>
      <c r="E277" s="251"/>
      <c r="F277" s="314"/>
      <c r="G277" s="232"/>
      <c r="H277" s="233"/>
      <c r="I277" s="233"/>
      <c r="J277" s="233"/>
      <c r="K277" s="233"/>
      <c r="L277" s="233"/>
      <c r="M277" s="233"/>
      <c r="N277" s="233"/>
      <c r="O277" s="233"/>
      <c r="P277" s="234"/>
      <c r="Q277" s="1009"/>
      <c r="R277" s="1010"/>
      <c r="S277" s="1010"/>
      <c r="T277" s="1010"/>
      <c r="U277" s="1010"/>
      <c r="V277" s="1010"/>
      <c r="W277" s="1010"/>
      <c r="X277" s="1010"/>
      <c r="Y277" s="1010"/>
      <c r="Z277" s="1010"/>
      <c r="AA277" s="101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9"/>
      <c r="B278" s="252"/>
      <c r="C278" s="251"/>
      <c r="D278" s="252"/>
      <c r="E278" s="251"/>
      <c r="F278" s="314"/>
      <c r="G278" s="235"/>
      <c r="H278" s="164"/>
      <c r="I278" s="164"/>
      <c r="J278" s="164"/>
      <c r="K278" s="164"/>
      <c r="L278" s="164"/>
      <c r="M278" s="164"/>
      <c r="N278" s="164"/>
      <c r="O278" s="164"/>
      <c r="P278" s="236"/>
      <c r="Q278" s="1012"/>
      <c r="R278" s="1013"/>
      <c r="S278" s="1013"/>
      <c r="T278" s="1013"/>
      <c r="U278" s="1013"/>
      <c r="V278" s="1013"/>
      <c r="W278" s="1013"/>
      <c r="X278" s="1013"/>
      <c r="Y278" s="1013"/>
      <c r="Z278" s="1013"/>
      <c r="AA278" s="101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9"/>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9"/>
      <c r="B281" s="252"/>
      <c r="C281" s="251"/>
      <c r="D281" s="252"/>
      <c r="E281" s="251"/>
      <c r="F281" s="314"/>
      <c r="G281" s="230"/>
      <c r="H281" s="161"/>
      <c r="I281" s="161"/>
      <c r="J281" s="161"/>
      <c r="K281" s="161"/>
      <c r="L281" s="161"/>
      <c r="M281" s="161"/>
      <c r="N281" s="161"/>
      <c r="O281" s="161"/>
      <c r="P281" s="231"/>
      <c r="Q281" s="1006"/>
      <c r="R281" s="1007"/>
      <c r="S281" s="1007"/>
      <c r="T281" s="1007"/>
      <c r="U281" s="1007"/>
      <c r="V281" s="1007"/>
      <c r="W281" s="1007"/>
      <c r="X281" s="1007"/>
      <c r="Y281" s="1007"/>
      <c r="Z281" s="1007"/>
      <c r="AA281" s="100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9"/>
      <c r="B282" s="252"/>
      <c r="C282" s="251"/>
      <c r="D282" s="252"/>
      <c r="E282" s="251"/>
      <c r="F282" s="314"/>
      <c r="G282" s="232"/>
      <c r="H282" s="233"/>
      <c r="I282" s="233"/>
      <c r="J282" s="233"/>
      <c r="K282" s="233"/>
      <c r="L282" s="233"/>
      <c r="M282" s="233"/>
      <c r="N282" s="233"/>
      <c r="O282" s="233"/>
      <c r="P282" s="234"/>
      <c r="Q282" s="1009"/>
      <c r="R282" s="1010"/>
      <c r="S282" s="1010"/>
      <c r="T282" s="1010"/>
      <c r="U282" s="1010"/>
      <c r="V282" s="1010"/>
      <c r="W282" s="1010"/>
      <c r="X282" s="1010"/>
      <c r="Y282" s="1010"/>
      <c r="Z282" s="1010"/>
      <c r="AA282" s="101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9"/>
      <c r="B283" s="252"/>
      <c r="C283" s="251"/>
      <c r="D283" s="252"/>
      <c r="E283" s="251"/>
      <c r="F283" s="314"/>
      <c r="G283" s="232"/>
      <c r="H283" s="233"/>
      <c r="I283" s="233"/>
      <c r="J283" s="233"/>
      <c r="K283" s="233"/>
      <c r="L283" s="233"/>
      <c r="M283" s="233"/>
      <c r="N283" s="233"/>
      <c r="O283" s="233"/>
      <c r="P283" s="234"/>
      <c r="Q283" s="1009"/>
      <c r="R283" s="1010"/>
      <c r="S283" s="1010"/>
      <c r="T283" s="1010"/>
      <c r="U283" s="1010"/>
      <c r="V283" s="1010"/>
      <c r="W283" s="1010"/>
      <c r="X283" s="1010"/>
      <c r="Y283" s="1010"/>
      <c r="Z283" s="1010"/>
      <c r="AA283" s="101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9"/>
      <c r="B284" s="252"/>
      <c r="C284" s="251"/>
      <c r="D284" s="252"/>
      <c r="E284" s="251"/>
      <c r="F284" s="314"/>
      <c r="G284" s="232"/>
      <c r="H284" s="233"/>
      <c r="I284" s="233"/>
      <c r="J284" s="233"/>
      <c r="K284" s="233"/>
      <c r="L284" s="233"/>
      <c r="M284" s="233"/>
      <c r="N284" s="233"/>
      <c r="O284" s="233"/>
      <c r="P284" s="234"/>
      <c r="Q284" s="1009"/>
      <c r="R284" s="1010"/>
      <c r="S284" s="1010"/>
      <c r="T284" s="1010"/>
      <c r="U284" s="1010"/>
      <c r="V284" s="1010"/>
      <c r="W284" s="1010"/>
      <c r="X284" s="1010"/>
      <c r="Y284" s="1010"/>
      <c r="Z284" s="1010"/>
      <c r="AA284" s="101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9"/>
      <c r="B285" s="252"/>
      <c r="C285" s="251"/>
      <c r="D285" s="252"/>
      <c r="E285" s="251"/>
      <c r="F285" s="314"/>
      <c r="G285" s="235"/>
      <c r="H285" s="164"/>
      <c r="I285" s="164"/>
      <c r="J285" s="164"/>
      <c r="K285" s="164"/>
      <c r="L285" s="164"/>
      <c r="M285" s="164"/>
      <c r="N285" s="164"/>
      <c r="O285" s="164"/>
      <c r="P285" s="236"/>
      <c r="Q285" s="1012"/>
      <c r="R285" s="1013"/>
      <c r="S285" s="1013"/>
      <c r="T285" s="1013"/>
      <c r="U285" s="1013"/>
      <c r="V285" s="1013"/>
      <c r="W285" s="1013"/>
      <c r="X285" s="1013"/>
      <c r="Y285" s="1013"/>
      <c r="Z285" s="1013"/>
      <c r="AA285" s="101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9"/>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9"/>
      <c r="B288" s="252"/>
      <c r="C288" s="251"/>
      <c r="D288" s="252"/>
      <c r="E288" s="251"/>
      <c r="F288" s="314"/>
      <c r="G288" s="230"/>
      <c r="H288" s="161"/>
      <c r="I288" s="161"/>
      <c r="J288" s="161"/>
      <c r="K288" s="161"/>
      <c r="L288" s="161"/>
      <c r="M288" s="161"/>
      <c r="N288" s="161"/>
      <c r="O288" s="161"/>
      <c r="P288" s="231"/>
      <c r="Q288" s="1006"/>
      <c r="R288" s="1007"/>
      <c r="S288" s="1007"/>
      <c r="T288" s="1007"/>
      <c r="U288" s="1007"/>
      <c r="V288" s="1007"/>
      <c r="W288" s="1007"/>
      <c r="X288" s="1007"/>
      <c r="Y288" s="1007"/>
      <c r="Z288" s="1007"/>
      <c r="AA288" s="100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9"/>
      <c r="B289" s="252"/>
      <c r="C289" s="251"/>
      <c r="D289" s="252"/>
      <c r="E289" s="251"/>
      <c r="F289" s="314"/>
      <c r="G289" s="232"/>
      <c r="H289" s="233"/>
      <c r="I289" s="233"/>
      <c r="J289" s="233"/>
      <c r="K289" s="233"/>
      <c r="L289" s="233"/>
      <c r="M289" s="233"/>
      <c r="N289" s="233"/>
      <c r="O289" s="233"/>
      <c r="P289" s="234"/>
      <c r="Q289" s="1009"/>
      <c r="R289" s="1010"/>
      <c r="S289" s="1010"/>
      <c r="T289" s="1010"/>
      <c r="U289" s="1010"/>
      <c r="V289" s="1010"/>
      <c r="W289" s="1010"/>
      <c r="X289" s="1010"/>
      <c r="Y289" s="1010"/>
      <c r="Z289" s="1010"/>
      <c r="AA289" s="101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9"/>
      <c r="B290" s="252"/>
      <c r="C290" s="251"/>
      <c r="D290" s="252"/>
      <c r="E290" s="251"/>
      <c r="F290" s="314"/>
      <c r="G290" s="232"/>
      <c r="H290" s="233"/>
      <c r="I290" s="233"/>
      <c r="J290" s="233"/>
      <c r="K290" s="233"/>
      <c r="L290" s="233"/>
      <c r="M290" s="233"/>
      <c r="N290" s="233"/>
      <c r="O290" s="233"/>
      <c r="P290" s="234"/>
      <c r="Q290" s="1009"/>
      <c r="R290" s="1010"/>
      <c r="S290" s="1010"/>
      <c r="T290" s="1010"/>
      <c r="U290" s="1010"/>
      <c r="V290" s="1010"/>
      <c r="W290" s="1010"/>
      <c r="X290" s="1010"/>
      <c r="Y290" s="1010"/>
      <c r="Z290" s="1010"/>
      <c r="AA290" s="101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9"/>
      <c r="B291" s="252"/>
      <c r="C291" s="251"/>
      <c r="D291" s="252"/>
      <c r="E291" s="251"/>
      <c r="F291" s="314"/>
      <c r="G291" s="232"/>
      <c r="H291" s="233"/>
      <c r="I291" s="233"/>
      <c r="J291" s="233"/>
      <c r="K291" s="233"/>
      <c r="L291" s="233"/>
      <c r="M291" s="233"/>
      <c r="N291" s="233"/>
      <c r="O291" s="233"/>
      <c r="P291" s="234"/>
      <c r="Q291" s="1009"/>
      <c r="R291" s="1010"/>
      <c r="S291" s="1010"/>
      <c r="T291" s="1010"/>
      <c r="U291" s="1010"/>
      <c r="V291" s="1010"/>
      <c r="W291" s="1010"/>
      <c r="X291" s="1010"/>
      <c r="Y291" s="1010"/>
      <c r="Z291" s="1010"/>
      <c r="AA291" s="101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9"/>
      <c r="B292" s="252"/>
      <c r="C292" s="251"/>
      <c r="D292" s="252"/>
      <c r="E292" s="251"/>
      <c r="F292" s="314"/>
      <c r="G292" s="235"/>
      <c r="H292" s="164"/>
      <c r="I292" s="164"/>
      <c r="J292" s="164"/>
      <c r="K292" s="164"/>
      <c r="L292" s="164"/>
      <c r="M292" s="164"/>
      <c r="N292" s="164"/>
      <c r="O292" s="164"/>
      <c r="P292" s="236"/>
      <c r="Q292" s="1012"/>
      <c r="R292" s="1013"/>
      <c r="S292" s="1013"/>
      <c r="T292" s="1013"/>
      <c r="U292" s="1013"/>
      <c r="V292" s="1013"/>
      <c r="W292" s="1013"/>
      <c r="X292" s="1013"/>
      <c r="Y292" s="1013"/>
      <c r="Z292" s="1013"/>
      <c r="AA292" s="101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9"/>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9"/>
      <c r="B295" s="252"/>
      <c r="C295" s="251"/>
      <c r="D295" s="252"/>
      <c r="E295" s="251"/>
      <c r="F295" s="314"/>
      <c r="G295" s="230"/>
      <c r="H295" s="161"/>
      <c r="I295" s="161"/>
      <c r="J295" s="161"/>
      <c r="K295" s="161"/>
      <c r="L295" s="161"/>
      <c r="M295" s="161"/>
      <c r="N295" s="161"/>
      <c r="O295" s="161"/>
      <c r="P295" s="231"/>
      <c r="Q295" s="1006"/>
      <c r="R295" s="1007"/>
      <c r="S295" s="1007"/>
      <c r="T295" s="1007"/>
      <c r="U295" s="1007"/>
      <c r="V295" s="1007"/>
      <c r="W295" s="1007"/>
      <c r="X295" s="1007"/>
      <c r="Y295" s="1007"/>
      <c r="Z295" s="1007"/>
      <c r="AA295" s="100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9"/>
      <c r="B296" s="252"/>
      <c r="C296" s="251"/>
      <c r="D296" s="252"/>
      <c r="E296" s="251"/>
      <c r="F296" s="314"/>
      <c r="G296" s="232"/>
      <c r="H296" s="233"/>
      <c r="I296" s="233"/>
      <c r="J296" s="233"/>
      <c r="K296" s="233"/>
      <c r="L296" s="233"/>
      <c r="M296" s="233"/>
      <c r="N296" s="233"/>
      <c r="O296" s="233"/>
      <c r="P296" s="234"/>
      <c r="Q296" s="1009"/>
      <c r="R296" s="1010"/>
      <c r="S296" s="1010"/>
      <c r="T296" s="1010"/>
      <c r="U296" s="1010"/>
      <c r="V296" s="1010"/>
      <c r="W296" s="1010"/>
      <c r="X296" s="1010"/>
      <c r="Y296" s="1010"/>
      <c r="Z296" s="1010"/>
      <c r="AA296" s="101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9"/>
      <c r="B297" s="252"/>
      <c r="C297" s="251"/>
      <c r="D297" s="252"/>
      <c r="E297" s="251"/>
      <c r="F297" s="314"/>
      <c r="G297" s="232"/>
      <c r="H297" s="233"/>
      <c r="I297" s="233"/>
      <c r="J297" s="233"/>
      <c r="K297" s="233"/>
      <c r="L297" s="233"/>
      <c r="M297" s="233"/>
      <c r="N297" s="233"/>
      <c r="O297" s="233"/>
      <c r="P297" s="234"/>
      <c r="Q297" s="1009"/>
      <c r="R297" s="1010"/>
      <c r="S297" s="1010"/>
      <c r="T297" s="1010"/>
      <c r="U297" s="1010"/>
      <c r="V297" s="1010"/>
      <c r="W297" s="1010"/>
      <c r="X297" s="1010"/>
      <c r="Y297" s="1010"/>
      <c r="Z297" s="1010"/>
      <c r="AA297" s="101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9"/>
      <c r="B298" s="252"/>
      <c r="C298" s="251"/>
      <c r="D298" s="252"/>
      <c r="E298" s="251"/>
      <c r="F298" s="314"/>
      <c r="G298" s="232"/>
      <c r="H298" s="233"/>
      <c r="I298" s="233"/>
      <c r="J298" s="233"/>
      <c r="K298" s="233"/>
      <c r="L298" s="233"/>
      <c r="M298" s="233"/>
      <c r="N298" s="233"/>
      <c r="O298" s="233"/>
      <c r="P298" s="234"/>
      <c r="Q298" s="1009"/>
      <c r="R298" s="1010"/>
      <c r="S298" s="1010"/>
      <c r="T298" s="1010"/>
      <c r="U298" s="1010"/>
      <c r="V298" s="1010"/>
      <c r="W298" s="1010"/>
      <c r="X298" s="1010"/>
      <c r="Y298" s="1010"/>
      <c r="Z298" s="1010"/>
      <c r="AA298" s="101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9"/>
      <c r="B299" s="252"/>
      <c r="C299" s="251"/>
      <c r="D299" s="252"/>
      <c r="E299" s="251"/>
      <c r="F299" s="314"/>
      <c r="G299" s="235"/>
      <c r="H299" s="164"/>
      <c r="I299" s="164"/>
      <c r="J299" s="164"/>
      <c r="K299" s="164"/>
      <c r="L299" s="164"/>
      <c r="M299" s="164"/>
      <c r="N299" s="164"/>
      <c r="O299" s="164"/>
      <c r="P299" s="236"/>
      <c r="Q299" s="1012"/>
      <c r="R299" s="1013"/>
      <c r="S299" s="1013"/>
      <c r="T299" s="1013"/>
      <c r="U299" s="1013"/>
      <c r="V299" s="1013"/>
      <c r="W299" s="1013"/>
      <c r="X299" s="1013"/>
      <c r="Y299" s="1013"/>
      <c r="Z299" s="1013"/>
      <c r="AA299" s="101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9"/>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9"/>
      <c r="B302" s="252"/>
      <c r="C302" s="251"/>
      <c r="D302" s="252"/>
      <c r="E302" s="251"/>
      <c r="F302" s="314"/>
      <c r="G302" s="230"/>
      <c r="H302" s="161"/>
      <c r="I302" s="161"/>
      <c r="J302" s="161"/>
      <c r="K302" s="161"/>
      <c r="L302" s="161"/>
      <c r="M302" s="161"/>
      <c r="N302" s="161"/>
      <c r="O302" s="161"/>
      <c r="P302" s="231"/>
      <c r="Q302" s="1006"/>
      <c r="R302" s="1007"/>
      <c r="S302" s="1007"/>
      <c r="T302" s="1007"/>
      <c r="U302" s="1007"/>
      <c r="V302" s="1007"/>
      <c r="W302" s="1007"/>
      <c r="X302" s="1007"/>
      <c r="Y302" s="1007"/>
      <c r="Z302" s="1007"/>
      <c r="AA302" s="100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9"/>
      <c r="B303" s="252"/>
      <c r="C303" s="251"/>
      <c r="D303" s="252"/>
      <c r="E303" s="251"/>
      <c r="F303" s="314"/>
      <c r="G303" s="232"/>
      <c r="H303" s="233"/>
      <c r="I303" s="233"/>
      <c r="J303" s="233"/>
      <c r="K303" s="233"/>
      <c r="L303" s="233"/>
      <c r="M303" s="233"/>
      <c r="N303" s="233"/>
      <c r="O303" s="233"/>
      <c r="P303" s="234"/>
      <c r="Q303" s="1009"/>
      <c r="R303" s="1010"/>
      <c r="S303" s="1010"/>
      <c r="T303" s="1010"/>
      <c r="U303" s="1010"/>
      <c r="V303" s="1010"/>
      <c r="W303" s="1010"/>
      <c r="X303" s="1010"/>
      <c r="Y303" s="1010"/>
      <c r="Z303" s="1010"/>
      <c r="AA303" s="101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9"/>
      <c r="B304" s="252"/>
      <c r="C304" s="251"/>
      <c r="D304" s="252"/>
      <c r="E304" s="251"/>
      <c r="F304" s="314"/>
      <c r="G304" s="232"/>
      <c r="H304" s="233"/>
      <c r="I304" s="233"/>
      <c r="J304" s="233"/>
      <c r="K304" s="233"/>
      <c r="L304" s="233"/>
      <c r="M304" s="233"/>
      <c r="N304" s="233"/>
      <c r="O304" s="233"/>
      <c r="P304" s="234"/>
      <c r="Q304" s="1009"/>
      <c r="R304" s="1010"/>
      <c r="S304" s="1010"/>
      <c r="T304" s="1010"/>
      <c r="U304" s="1010"/>
      <c r="V304" s="1010"/>
      <c r="W304" s="1010"/>
      <c r="X304" s="1010"/>
      <c r="Y304" s="1010"/>
      <c r="Z304" s="1010"/>
      <c r="AA304" s="101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9"/>
      <c r="B305" s="252"/>
      <c r="C305" s="251"/>
      <c r="D305" s="252"/>
      <c r="E305" s="251"/>
      <c r="F305" s="314"/>
      <c r="G305" s="232"/>
      <c r="H305" s="233"/>
      <c r="I305" s="233"/>
      <c r="J305" s="233"/>
      <c r="K305" s="233"/>
      <c r="L305" s="233"/>
      <c r="M305" s="233"/>
      <c r="N305" s="233"/>
      <c r="O305" s="233"/>
      <c r="P305" s="234"/>
      <c r="Q305" s="1009"/>
      <c r="R305" s="1010"/>
      <c r="S305" s="1010"/>
      <c r="T305" s="1010"/>
      <c r="U305" s="1010"/>
      <c r="V305" s="1010"/>
      <c r="W305" s="1010"/>
      <c r="X305" s="1010"/>
      <c r="Y305" s="1010"/>
      <c r="Z305" s="1010"/>
      <c r="AA305" s="101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9"/>
      <c r="B306" s="252"/>
      <c r="C306" s="251"/>
      <c r="D306" s="252"/>
      <c r="E306" s="315"/>
      <c r="F306" s="316"/>
      <c r="G306" s="235"/>
      <c r="H306" s="164"/>
      <c r="I306" s="164"/>
      <c r="J306" s="164"/>
      <c r="K306" s="164"/>
      <c r="L306" s="164"/>
      <c r="M306" s="164"/>
      <c r="N306" s="164"/>
      <c r="O306" s="164"/>
      <c r="P306" s="236"/>
      <c r="Q306" s="1012"/>
      <c r="R306" s="1013"/>
      <c r="S306" s="1013"/>
      <c r="T306" s="1013"/>
      <c r="U306" s="1013"/>
      <c r="V306" s="1013"/>
      <c r="W306" s="1013"/>
      <c r="X306" s="1013"/>
      <c r="Y306" s="1013"/>
      <c r="Z306" s="1013"/>
      <c r="AA306" s="101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354</v>
      </c>
      <c r="AR312" s="268"/>
      <c r="AS312" s="268"/>
      <c r="AT312" s="269"/>
      <c r="AU312" s="279" t="s">
        <v>370</v>
      </c>
      <c r="AV312" s="279"/>
      <c r="AW312" s="279"/>
      <c r="AX312" s="280"/>
    </row>
    <row r="313" spans="1:50" ht="18.75" hidden="1" customHeight="1" x14ac:dyDescent="0.15">
      <c r="A313" s="101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354</v>
      </c>
      <c r="AR316" s="268"/>
      <c r="AS316" s="268"/>
      <c r="AT316" s="269"/>
      <c r="AU316" s="279" t="s">
        <v>370</v>
      </c>
      <c r="AV316" s="279"/>
      <c r="AW316" s="279"/>
      <c r="AX316" s="280"/>
    </row>
    <row r="317" spans="1:50" ht="18.75" hidden="1" customHeight="1" x14ac:dyDescent="0.15">
      <c r="A317" s="101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354</v>
      </c>
      <c r="AR320" s="268"/>
      <c r="AS320" s="268"/>
      <c r="AT320" s="269"/>
      <c r="AU320" s="279" t="s">
        <v>370</v>
      </c>
      <c r="AV320" s="279"/>
      <c r="AW320" s="279"/>
      <c r="AX320" s="280"/>
    </row>
    <row r="321" spans="1:50" ht="18.75" hidden="1" customHeight="1" x14ac:dyDescent="0.15">
      <c r="A321" s="101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354</v>
      </c>
      <c r="AR324" s="268"/>
      <c r="AS324" s="268"/>
      <c r="AT324" s="269"/>
      <c r="AU324" s="279" t="s">
        <v>370</v>
      </c>
      <c r="AV324" s="279"/>
      <c r="AW324" s="279"/>
      <c r="AX324" s="280"/>
    </row>
    <row r="325" spans="1:50" ht="18.75" hidden="1" customHeight="1" x14ac:dyDescent="0.15">
      <c r="A325" s="101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354</v>
      </c>
      <c r="AR328" s="268"/>
      <c r="AS328" s="268"/>
      <c r="AT328" s="269"/>
      <c r="AU328" s="279" t="s">
        <v>370</v>
      </c>
      <c r="AV328" s="279"/>
      <c r="AW328" s="279"/>
      <c r="AX328" s="280"/>
    </row>
    <row r="329" spans="1:50" ht="18.75" hidden="1" customHeight="1" x14ac:dyDescent="0.15">
      <c r="A329" s="101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9"/>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1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9"/>
      <c r="B334" s="252"/>
      <c r="C334" s="251"/>
      <c r="D334" s="252"/>
      <c r="E334" s="251"/>
      <c r="F334" s="314"/>
      <c r="G334" s="230"/>
      <c r="H334" s="161"/>
      <c r="I334" s="161"/>
      <c r="J334" s="161"/>
      <c r="K334" s="161"/>
      <c r="L334" s="161"/>
      <c r="M334" s="161"/>
      <c r="N334" s="161"/>
      <c r="O334" s="161"/>
      <c r="P334" s="231"/>
      <c r="Q334" s="1006"/>
      <c r="R334" s="1007"/>
      <c r="S334" s="1007"/>
      <c r="T334" s="1007"/>
      <c r="U334" s="1007"/>
      <c r="V334" s="1007"/>
      <c r="W334" s="1007"/>
      <c r="X334" s="1007"/>
      <c r="Y334" s="1007"/>
      <c r="Z334" s="1007"/>
      <c r="AA334" s="100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9"/>
      <c r="B335" s="252"/>
      <c r="C335" s="251"/>
      <c r="D335" s="252"/>
      <c r="E335" s="251"/>
      <c r="F335" s="314"/>
      <c r="G335" s="232"/>
      <c r="H335" s="233"/>
      <c r="I335" s="233"/>
      <c r="J335" s="233"/>
      <c r="K335" s="233"/>
      <c r="L335" s="233"/>
      <c r="M335" s="233"/>
      <c r="N335" s="233"/>
      <c r="O335" s="233"/>
      <c r="P335" s="234"/>
      <c r="Q335" s="1009"/>
      <c r="R335" s="1010"/>
      <c r="S335" s="1010"/>
      <c r="T335" s="1010"/>
      <c r="U335" s="1010"/>
      <c r="V335" s="1010"/>
      <c r="W335" s="1010"/>
      <c r="X335" s="1010"/>
      <c r="Y335" s="1010"/>
      <c r="Z335" s="1010"/>
      <c r="AA335" s="101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9"/>
      <c r="B336" s="252"/>
      <c r="C336" s="251"/>
      <c r="D336" s="252"/>
      <c r="E336" s="251"/>
      <c r="F336" s="314"/>
      <c r="G336" s="232"/>
      <c r="H336" s="233"/>
      <c r="I336" s="233"/>
      <c r="J336" s="233"/>
      <c r="K336" s="233"/>
      <c r="L336" s="233"/>
      <c r="M336" s="233"/>
      <c r="N336" s="233"/>
      <c r="O336" s="233"/>
      <c r="P336" s="234"/>
      <c r="Q336" s="1009"/>
      <c r="R336" s="1010"/>
      <c r="S336" s="1010"/>
      <c r="T336" s="1010"/>
      <c r="U336" s="1010"/>
      <c r="V336" s="1010"/>
      <c r="W336" s="1010"/>
      <c r="X336" s="1010"/>
      <c r="Y336" s="1010"/>
      <c r="Z336" s="1010"/>
      <c r="AA336" s="101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9"/>
      <c r="B337" s="252"/>
      <c r="C337" s="251"/>
      <c r="D337" s="252"/>
      <c r="E337" s="251"/>
      <c r="F337" s="314"/>
      <c r="G337" s="232"/>
      <c r="H337" s="233"/>
      <c r="I337" s="233"/>
      <c r="J337" s="233"/>
      <c r="K337" s="233"/>
      <c r="L337" s="233"/>
      <c r="M337" s="233"/>
      <c r="N337" s="233"/>
      <c r="O337" s="233"/>
      <c r="P337" s="234"/>
      <c r="Q337" s="1009"/>
      <c r="R337" s="1010"/>
      <c r="S337" s="1010"/>
      <c r="T337" s="1010"/>
      <c r="U337" s="1010"/>
      <c r="V337" s="1010"/>
      <c r="W337" s="1010"/>
      <c r="X337" s="1010"/>
      <c r="Y337" s="1010"/>
      <c r="Z337" s="1010"/>
      <c r="AA337" s="101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9"/>
      <c r="B338" s="252"/>
      <c r="C338" s="251"/>
      <c r="D338" s="252"/>
      <c r="E338" s="251"/>
      <c r="F338" s="314"/>
      <c r="G338" s="235"/>
      <c r="H338" s="164"/>
      <c r="I338" s="164"/>
      <c r="J338" s="164"/>
      <c r="K338" s="164"/>
      <c r="L338" s="164"/>
      <c r="M338" s="164"/>
      <c r="N338" s="164"/>
      <c r="O338" s="164"/>
      <c r="P338" s="236"/>
      <c r="Q338" s="1012"/>
      <c r="R338" s="1013"/>
      <c r="S338" s="1013"/>
      <c r="T338" s="1013"/>
      <c r="U338" s="1013"/>
      <c r="V338" s="1013"/>
      <c r="W338" s="1013"/>
      <c r="X338" s="1013"/>
      <c r="Y338" s="1013"/>
      <c r="Z338" s="1013"/>
      <c r="AA338" s="101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9"/>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9"/>
      <c r="B341" s="252"/>
      <c r="C341" s="251"/>
      <c r="D341" s="252"/>
      <c r="E341" s="251"/>
      <c r="F341" s="314"/>
      <c r="G341" s="230"/>
      <c r="H341" s="161"/>
      <c r="I341" s="161"/>
      <c r="J341" s="161"/>
      <c r="K341" s="161"/>
      <c r="L341" s="161"/>
      <c r="M341" s="161"/>
      <c r="N341" s="161"/>
      <c r="O341" s="161"/>
      <c r="P341" s="231"/>
      <c r="Q341" s="1006"/>
      <c r="R341" s="1007"/>
      <c r="S341" s="1007"/>
      <c r="T341" s="1007"/>
      <c r="U341" s="1007"/>
      <c r="V341" s="1007"/>
      <c r="W341" s="1007"/>
      <c r="X341" s="1007"/>
      <c r="Y341" s="1007"/>
      <c r="Z341" s="1007"/>
      <c r="AA341" s="100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9"/>
      <c r="B342" s="252"/>
      <c r="C342" s="251"/>
      <c r="D342" s="252"/>
      <c r="E342" s="251"/>
      <c r="F342" s="314"/>
      <c r="G342" s="232"/>
      <c r="H342" s="233"/>
      <c r="I342" s="233"/>
      <c r="J342" s="233"/>
      <c r="K342" s="233"/>
      <c r="L342" s="233"/>
      <c r="M342" s="233"/>
      <c r="N342" s="233"/>
      <c r="O342" s="233"/>
      <c r="P342" s="234"/>
      <c r="Q342" s="1009"/>
      <c r="R342" s="1010"/>
      <c r="S342" s="1010"/>
      <c r="T342" s="1010"/>
      <c r="U342" s="1010"/>
      <c r="V342" s="1010"/>
      <c r="W342" s="1010"/>
      <c r="X342" s="1010"/>
      <c r="Y342" s="1010"/>
      <c r="Z342" s="1010"/>
      <c r="AA342" s="101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9"/>
      <c r="B343" s="252"/>
      <c r="C343" s="251"/>
      <c r="D343" s="252"/>
      <c r="E343" s="251"/>
      <c r="F343" s="314"/>
      <c r="G343" s="232"/>
      <c r="H343" s="233"/>
      <c r="I343" s="233"/>
      <c r="J343" s="233"/>
      <c r="K343" s="233"/>
      <c r="L343" s="233"/>
      <c r="M343" s="233"/>
      <c r="N343" s="233"/>
      <c r="O343" s="233"/>
      <c r="P343" s="234"/>
      <c r="Q343" s="1009"/>
      <c r="R343" s="1010"/>
      <c r="S343" s="1010"/>
      <c r="T343" s="1010"/>
      <c r="U343" s="1010"/>
      <c r="V343" s="1010"/>
      <c r="W343" s="1010"/>
      <c r="X343" s="1010"/>
      <c r="Y343" s="1010"/>
      <c r="Z343" s="1010"/>
      <c r="AA343" s="101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9"/>
      <c r="B344" s="252"/>
      <c r="C344" s="251"/>
      <c r="D344" s="252"/>
      <c r="E344" s="251"/>
      <c r="F344" s="314"/>
      <c r="G344" s="232"/>
      <c r="H344" s="233"/>
      <c r="I344" s="233"/>
      <c r="J344" s="233"/>
      <c r="K344" s="233"/>
      <c r="L344" s="233"/>
      <c r="M344" s="233"/>
      <c r="N344" s="233"/>
      <c r="O344" s="233"/>
      <c r="P344" s="234"/>
      <c r="Q344" s="1009"/>
      <c r="R344" s="1010"/>
      <c r="S344" s="1010"/>
      <c r="T344" s="1010"/>
      <c r="U344" s="1010"/>
      <c r="V344" s="1010"/>
      <c r="W344" s="1010"/>
      <c r="X344" s="1010"/>
      <c r="Y344" s="1010"/>
      <c r="Z344" s="1010"/>
      <c r="AA344" s="101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9"/>
      <c r="B345" s="252"/>
      <c r="C345" s="251"/>
      <c r="D345" s="252"/>
      <c r="E345" s="251"/>
      <c r="F345" s="314"/>
      <c r="G345" s="235"/>
      <c r="H345" s="164"/>
      <c r="I345" s="164"/>
      <c r="J345" s="164"/>
      <c r="K345" s="164"/>
      <c r="L345" s="164"/>
      <c r="M345" s="164"/>
      <c r="N345" s="164"/>
      <c r="O345" s="164"/>
      <c r="P345" s="236"/>
      <c r="Q345" s="1012"/>
      <c r="R345" s="1013"/>
      <c r="S345" s="1013"/>
      <c r="T345" s="1013"/>
      <c r="U345" s="1013"/>
      <c r="V345" s="1013"/>
      <c r="W345" s="1013"/>
      <c r="X345" s="1013"/>
      <c r="Y345" s="1013"/>
      <c r="Z345" s="1013"/>
      <c r="AA345" s="101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9"/>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9"/>
      <c r="B348" s="252"/>
      <c r="C348" s="251"/>
      <c r="D348" s="252"/>
      <c r="E348" s="251"/>
      <c r="F348" s="314"/>
      <c r="G348" s="230"/>
      <c r="H348" s="161"/>
      <c r="I348" s="161"/>
      <c r="J348" s="161"/>
      <c r="K348" s="161"/>
      <c r="L348" s="161"/>
      <c r="M348" s="161"/>
      <c r="N348" s="161"/>
      <c r="O348" s="161"/>
      <c r="P348" s="231"/>
      <c r="Q348" s="1006"/>
      <c r="R348" s="1007"/>
      <c r="S348" s="1007"/>
      <c r="T348" s="1007"/>
      <c r="U348" s="1007"/>
      <c r="V348" s="1007"/>
      <c r="W348" s="1007"/>
      <c r="X348" s="1007"/>
      <c r="Y348" s="1007"/>
      <c r="Z348" s="1007"/>
      <c r="AA348" s="100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9"/>
      <c r="B349" s="252"/>
      <c r="C349" s="251"/>
      <c r="D349" s="252"/>
      <c r="E349" s="251"/>
      <c r="F349" s="314"/>
      <c r="G349" s="232"/>
      <c r="H349" s="233"/>
      <c r="I349" s="233"/>
      <c r="J349" s="233"/>
      <c r="K349" s="233"/>
      <c r="L349" s="233"/>
      <c r="M349" s="233"/>
      <c r="N349" s="233"/>
      <c r="O349" s="233"/>
      <c r="P349" s="234"/>
      <c r="Q349" s="1009"/>
      <c r="R349" s="1010"/>
      <c r="S349" s="1010"/>
      <c r="T349" s="1010"/>
      <c r="U349" s="1010"/>
      <c r="V349" s="1010"/>
      <c r="W349" s="1010"/>
      <c r="X349" s="1010"/>
      <c r="Y349" s="1010"/>
      <c r="Z349" s="1010"/>
      <c r="AA349" s="101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9"/>
      <c r="B350" s="252"/>
      <c r="C350" s="251"/>
      <c r="D350" s="252"/>
      <c r="E350" s="251"/>
      <c r="F350" s="314"/>
      <c r="G350" s="232"/>
      <c r="H350" s="233"/>
      <c r="I350" s="233"/>
      <c r="J350" s="233"/>
      <c r="K350" s="233"/>
      <c r="L350" s="233"/>
      <c r="M350" s="233"/>
      <c r="N350" s="233"/>
      <c r="O350" s="233"/>
      <c r="P350" s="234"/>
      <c r="Q350" s="1009"/>
      <c r="R350" s="1010"/>
      <c r="S350" s="1010"/>
      <c r="T350" s="1010"/>
      <c r="U350" s="1010"/>
      <c r="V350" s="1010"/>
      <c r="W350" s="1010"/>
      <c r="X350" s="1010"/>
      <c r="Y350" s="1010"/>
      <c r="Z350" s="1010"/>
      <c r="AA350" s="101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9"/>
      <c r="B351" s="252"/>
      <c r="C351" s="251"/>
      <c r="D351" s="252"/>
      <c r="E351" s="251"/>
      <c r="F351" s="314"/>
      <c r="G351" s="232"/>
      <c r="H351" s="233"/>
      <c r="I351" s="233"/>
      <c r="J351" s="233"/>
      <c r="K351" s="233"/>
      <c r="L351" s="233"/>
      <c r="M351" s="233"/>
      <c r="N351" s="233"/>
      <c r="O351" s="233"/>
      <c r="P351" s="234"/>
      <c r="Q351" s="1009"/>
      <c r="R351" s="1010"/>
      <c r="S351" s="1010"/>
      <c r="T351" s="1010"/>
      <c r="U351" s="1010"/>
      <c r="V351" s="1010"/>
      <c r="W351" s="1010"/>
      <c r="X351" s="1010"/>
      <c r="Y351" s="1010"/>
      <c r="Z351" s="1010"/>
      <c r="AA351" s="101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9"/>
      <c r="B352" s="252"/>
      <c r="C352" s="251"/>
      <c r="D352" s="252"/>
      <c r="E352" s="251"/>
      <c r="F352" s="314"/>
      <c r="G352" s="235"/>
      <c r="H352" s="164"/>
      <c r="I352" s="164"/>
      <c r="J352" s="164"/>
      <c r="K352" s="164"/>
      <c r="L352" s="164"/>
      <c r="M352" s="164"/>
      <c r="N352" s="164"/>
      <c r="O352" s="164"/>
      <c r="P352" s="236"/>
      <c r="Q352" s="1012"/>
      <c r="R352" s="1013"/>
      <c r="S352" s="1013"/>
      <c r="T352" s="1013"/>
      <c r="U352" s="1013"/>
      <c r="V352" s="1013"/>
      <c r="W352" s="1013"/>
      <c r="X352" s="1013"/>
      <c r="Y352" s="1013"/>
      <c r="Z352" s="1013"/>
      <c r="AA352" s="101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9"/>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9"/>
      <c r="B355" s="252"/>
      <c r="C355" s="251"/>
      <c r="D355" s="252"/>
      <c r="E355" s="251"/>
      <c r="F355" s="314"/>
      <c r="G355" s="230"/>
      <c r="H355" s="161"/>
      <c r="I355" s="161"/>
      <c r="J355" s="161"/>
      <c r="K355" s="161"/>
      <c r="L355" s="161"/>
      <c r="M355" s="161"/>
      <c r="N355" s="161"/>
      <c r="O355" s="161"/>
      <c r="P355" s="231"/>
      <c r="Q355" s="1006"/>
      <c r="R355" s="1007"/>
      <c r="S355" s="1007"/>
      <c r="T355" s="1007"/>
      <c r="U355" s="1007"/>
      <c r="V355" s="1007"/>
      <c r="W355" s="1007"/>
      <c r="X355" s="1007"/>
      <c r="Y355" s="1007"/>
      <c r="Z355" s="1007"/>
      <c r="AA355" s="100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9"/>
      <c r="B356" s="252"/>
      <c r="C356" s="251"/>
      <c r="D356" s="252"/>
      <c r="E356" s="251"/>
      <c r="F356" s="314"/>
      <c r="G356" s="232"/>
      <c r="H356" s="233"/>
      <c r="I356" s="233"/>
      <c r="J356" s="233"/>
      <c r="K356" s="233"/>
      <c r="L356" s="233"/>
      <c r="M356" s="233"/>
      <c r="N356" s="233"/>
      <c r="O356" s="233"/>
      <c r="P356" s="234"/>
      <c r="Q356" s="1009"/>
      <c r="R356" s="1010"/>
      <c r="S356" s="1010"/>
      <c r="T356" s="1010"/>
      <c r="U356" s="1010"/>
      <c r="V356" s="1010"/>
      <c r="W356" s="1010"/>
      <c r="X356" s="1010"/>
      <c r="Y356" s="1010"/>
      <c r="Z356" s="1010"/>
      <c r="AA356" s="101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9"/>
      <c r="B357" s="252"/>
      <c r="C357" s="251"/>
      <c r="D357" s="252"/>
      <c r="E357" s="251"/>
      <c r="F357" s="314"/>
      <c r="G357" s="232"/>
      <c r="H357" s="233"/>
      <c r="I357" s="233"/>
      <c r="J357" s="233"/>
      <c r="K357" s="233"/>
      <c r="L357" s="233"/>
      <c r="M357" s="233"/>
      <c r="N357" s="233"/>
      <c r="O357" s="233"/>
      <c r="P357" s="234"/>
      <c r="Q357" s="1009"/>
      <c r="R357" s="1010"/>
      <c r="S357" s="1010"/>
      <c r="T357" s="1010"/>
      <c r="U357" s="1010"/>
      <c r="V357" s="1010"/>
      <c r="W357" s="1010"/>
      <c r="X357" s="1010"/>
      <c r="Y357" s="1010"/>
      <c r="Z357" s="1010"/>
      <c r="AA357" s="101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9"/>
      <c r="B358" s="252"/>
      <c r="C358" s="251"/>
      <c r="D358" s="252"/>
      <c r="E358" s="251"/>
      <c r="F358" s="314"/>
      <c r="G358" s="232"/>
      <c r="H358" s="233"/>
      <c r="I358" s="233"/>
      <c r="J358" s="233"/>
      <c r="K358" s="233"/>
      <c r="L358" s="233"/>
      <c r="M358" s="233"/>
      <c r="N358" s="233"/>
      <c r="O358" s="233"/>
      <c r="P358" s="234"/>
      <c r="Q358" s="1009"/>
      <c r="R358" s="1010"/>
      <c r="S358" s="1010"/>
      <c r="T358" s="1010"/>
      <c r="U358" s="1010"/>
      <c r="V358" s="1010"/>
      <c r="W358" s="1010"/>
      <c r="X358" s="1010"/>
      <c r="Y358" s="1010"/>
      <c r="Z358" s="1010"/>
      <c r="AA358" s="101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9"/>
      <c r="B359" s="252"/>
      <c r="C359" s="251"/>
      <c r="D359" s="252"/>
      <c r="E359" s="251"/>
      <c r="F359" s="314"/>
      <c r="G359" s="235"/>
      <c r="H359" s="164"/>
      <c r="I359" s="164"/>
      <c r="J359" s="164"/>
      <c r="K359" s="164"/>
      <c r="L359" s="164"/>
      <c r="M359" s="164"/>
      <c r="N359" s="164"/>
      <c r="O359" s="164"/>
      <c r="P359" s="236"/>
      <c r="Q359" s="1012"/>
      <c r="R359" s="1013"/>
      <c r="S359" s="1013"/>
      <c r="T359" s="1013"/>
      <c r="U359" s="1013"/>
      <c r="V359" s="1013"/>
      <c r="W359" s="1013"/>
      <c r="X359" s="1013"/>
      <c r="Y359" s="1013"/>
      <c r="Z359" s="1013"/>
      <c r="AA359" s="101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9"/>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9"/>
      <c r="B362" s="252"/>
      <c r="C362" s="251"/>
      <c r="D362" s="252"/>
      <c r="E362" s="251"/>
      <c r="F362" s="314"/>
      <c r="G362" s="230"/>
      <c r="H362" s="161"/>
      <c r="I362" s="161"/>
      <c r="J362" s="161"/>
      <c r="K362" s="161"/>
      <c r="L362" s="161"/>
      <c r="M362" s="161"/>
      <c r="N362" s="161"/>
      <c r="O362" s="161"/>
      <c r="P362" s="231"/>
      <c r="Q362" s="1006"/>
      <c r="R362" s="1007"/>
      <c r="S362" s="1007"/>
      <c r="T362" s="1007"/>
      <c r="U362" s="1007"/>
      <c r="V362" s="1007"/>
      <c r="W362" s="1007"/>
      <c r="X362" s="1007"/>
      <c r="Y362" s="1007"/>
      <c r="Z362" s="1007"/>
      <c r="AA362" s="100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9"/>
      <c r="B363" s="252"/>
      <c r="C363" s="251"/>
      <c r="D363" s="252"/>
      <c r="E363" s="251"/>
      <c r="F363" s="314"/>
      <c r="G363" s="232"/>
      <c r="H363" s="233"/>
      <c r="I363" s="233"/>
      <c r="J363" s="233"/>
      <c r="K363" s="233"/>
      <c r="L363" s="233"/>
      <c r="M363" s="233"/>
      <c r="N363" s="233"/>
      <c r="O363" s="233"/>
      <c r="P363" s="234"/>
      <c r="Q363" s="1009"/>
      <c r="R363" s="1010"/>
      <c r="S363" s="1010"/>
      <c r="T363" s="1010"/>
      <c r="U363" s="1010"/>
      <c r="V363" s="1010"/>
      <c r="W363" s="1010"/>
      <c r="X363" s="1010"/>
      <c r="Y363" s="1010"/>
      <c r="Z363" s="1010"/>
      <c r="AA363" s="101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9"/>
      <c r="B364" s="252"/>
      <c r="C364" s="251"/>
      <c r="D364" s="252"/>
      <c r="E364" s="251"/>
      <c r="F364" s="314"/>
      <c r="G364" s="232"/>
      <c r="H364" s="233"/>
      <c r="I364" s="233"/>
      <c r="J364" s="233"/>
      <c r="K364" s="233"/>
      <c r="L364" s="233"/>
      <c r="M364" s="233"/>
      <c r="N364" s="233"/>
      <c r="O364" s="233"/>
      <c r="P364" s="234"/>
      <c r="Q364" s="1009"/>
      <c r="R364" s="1010"/>
      <c r="S364" s="1010"/>
      <c r="T364" s="1010"/>
      <c r="U364" s="1010"/>
      <c r="V364" s="1010"/>
      <c r="W364" s="1010"/>
      <c r="X364" s="1010"/>
      <c r="Y364" s="1010"/>
      <c r="Z364" s="1010"/>
      <c r="AA364" s="101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9"/>
      <c r="B365" s="252"/>
      <c r="C365" s="251"/>
      <c r="D365" s="252"/>
      <c r="E365" s="251"/>
      <c r="F365" s="314"/>
      <c r="G365" s="232"/>
      <c r="H365" s="233"/>
      <c r="I365" s="233"/>
      <c r="J365" s="233"/>
      <c r="K365" s="233"/>
      <c r="L365" s="233"/>
      <c r="M365" s="233"/>
      <c r="N365" s="233"/>
      <c r="O365" s="233"/>
      <c r="P365" s="234"/>
      <c r="Q365" s="1009"/>
      <c r="R365" s="1010"/>
      <c r="S365" s="1010"/>
      <c r="T365" s="1010"/>
      <c r="U365" s="1010"/>
      <c r="V365" s="1010"/>
      <c r="W365" s="1010"/>
      <c r="X365" s="1010"/>
      <c r="Y365" s="1010"/>
      <c r="Z365" s="1010"/>
      <c r="AA365" s="101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9"/>
      <c r="B366" s="252"/>
      <c r="C366" s="251"/>
      <c r="D366" s="252"/>
      <c r="E366" s="315"/>
      <c r="F366" s="316"/>
      <c r="G366" s="235"/>
      <c r="H366" s="164"/>
      <c r="I366" s="164"/>
      <c r="J366" s="164"/>
      <c r="K366" s="164"/>
      <c r="L366" s="164"/>
      <c r="M366" s="164"/>
      <c r="N366" s="164"/>
      <c r="O366" s="164"/>
      <c r="P366" s="236"/>
      <c r="Q366" s="1012"/>
      <c r="R366" s="1013"/>
      <c r="S366" s="1013"/>
      <c r="T366" s="1013"/>
      <c r="U366" s="1013"/>
      <c r="V366" s="1013"/>
      <c r="W366" s="1013"/>
      <c r="X366" s="1013"/>
      <c r="Y366" s="1013"/>
      <c r="Z366" s="1013"/>
      <c r="AA366" s="101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1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354</v>
      </c>
      <c r="AR372" s="268"/>
      <c r="AS372" s="268"/>
      <c r="AT372" s="269"/>
      <c r="AU372" s="279" t="s">
        <v>370</v>
      </c>
      <c r="AV372" s="279"/>
      <c r="AW372" s="279"/>
      <c r="AX372" s="280"/>
    </row>
    <row r="373" spans="1:50" ht="18.75" hidden="1" customHeight="1" x14ac:dyDescent="0.15">
      <c r="A373" s="101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354</v>
      </c>
      <c r="AR376" s="268"/>
      <c r="AS376" s="268"/>
      <c r="AT376" s="269"/>
      <c r="AU376" s="279" t="s">
        <v>370</v>
      </c>
      <c r="AV376" s="279"/>
      <c r="AW376" s="279"/>
      <c r="AX376" s="280"/>
    </row>
    <row r="377" spans="1:50" ht="18.75" hidden="1" customHeight="1" x14ac:dyDescent="0.15">
      <c r="A377" s="101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354</v>
      </c>
      <c r="AR380" s="268"/>
      <c r="AS380" s="268"/>
      <c r="AT380" s="269"/>
      <c r="AU380" s="279" t="s">
        <v>370</v>
      </c>
      <c r="AV380" s="279"/>
      <c r="AW380" s="279"/>
      <c r="AX380" s="280"/>
    </row>
    <row r="381" spans="1:50" ht="18.75" hidden="1" customHeight="1" x14ac:dyDescent="0.15">
      <c r="A381" s="101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354</v>
      </c>
      <c r="AR384" s="268"/>
      <c r="AS384" s="268"/>
      <c r="AT384" s="269"/>
      <c r="AU384" s="279" t="s">
        <v>370</v>
      </c>
      <c r="AV384" s="279"/>
      <c r="AW384" s="279"/>
      <c r="AX384" s="280"/>
    </row>
    <row r="385" spans="1:50" ht="18.75" hidden="1" customHeight="1" x14ac:dyDescent="0.15">
      <c r="A385" s="101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354</v>
      </c>
      <c r="AR388" s="268"/>
      <c r="AS388" s="268"/>
      <c r="AT388" s="269"/>
      <c r="AU388" s="279" t="s">
        <v>370</v>
      </c>
      <c r="AV388" s="279"/>
      <c r="AW388" s="279"/>
      <c r="AX388" s="280"/>
    </row>
    <row r="389" spans="1:50" ht="18.75" hidden="1" customHeight="1" x14ac:dyDescent="0.15">
      <c r="A389" s="101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9"/>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1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9"/>
      <c r="B394" s="252"/>
      <c r="C394" s="251"/>
      <c r="D394" s="252"/>
      <c r="E394" s="251"/>
      <c r="F394" s="314"/>
      <c r="G394" s="230"/>
      <c r="H394" s="161"/>
      <c r="I394" s="161"/>
      <c r="J394" s="161"/>
      <c r="K394" s="161"/>
      <c r="L394" s="161"/>
      <c r="M394" s="161"/>
      <c r="N394" s="161"/>
      <c r="O394" s="161"/>
      <c r="P394" s="231"/>
      <c r="Q394" s="1006"/>
      <c r="R394" s="1007"/>
      <c r="S394" s="1007"/>
      <c r="T394" s="1007"/>
      <c r="U394" s="1007"/>
      <c r="V394" s="1007"/>
      <c r="W394" s="1007"/>
      <c r="X394" s="1007"/>
      <c r="Y394" s="1007"/>
      <c r="Z394" s="1007"/>
      <c r="AA394" s="100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9"/>
      <c r="B395" s="252"/>
      <c r="C395" s="251"/>
      <c r="D395" s="252"/>
      <c r="E395" s="251"/>
      <c r="F395" s="314"/>
      <c r="G395" s="232"/>
      <c r="H395" s="233"/>
      <c r="I395" s="233"/>
      <c r="J395" s="233"/>
      <c r="K395" s="233"/>
      <c r="L395" s="233"/>
      <c r="M395" s="233"/>
      <c r="N395" s="233"/>
      <c r="O395" s="233"/>
      <c r="P395" s="234"/>
      <c r="Q395" s="1009"/>
      <c r="R395" s="1010"/>
      <c r="S395" s="1010"/>
      <c r="T395" s="1010"/>
      <c r="U395" s="1010"/>
      <c r="V395" s="1010"/>
      <c r="W395" s="1010"/>
      <c r="X395" s="1010"/>
      <c r="Y395" s="1010"/>
      <c r="Z395" s="1010"/>
      <c r="AA395" s="101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9"/>
      <c r="B396" s="252"/>
      <c r="C396" s="251"/>
      <c r="D396" s="252"/>
      <c r="E396" s="251"/>
      <c r="F396" s="314"/>
      <c r="G396" s="232"/>
      <c r="H396" s="233"/>
      <c r="I396" s="233"/>
      <c r="J396" s="233"/>
      <c r="K396" s="233"/>
      <c r="L396" s="233"/>
      <c r="M396" s="233"/>
      <c r="N396" s="233"/>
      <c r="O396" s="233"/>
      <c r="P396" s="234"/>
      <c r="Q396" s="1009"/>
      <c r="R396" s="1010"/>
      <c r="S396" s="1010"/>
      <c r="T396" s="1010"/>
      <c r="U396" s="1010"/>
      <c r="V396" s="1010"/>
      <c r="W396" s="1010"/>
      <c r="X396" s="1010"/>
      <c r="Y396" s="1010"/>
      <c r="Z396" s="1010"/>
      <c r="AA396" s="101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9"/>
      <c r="B397" s="252"/>
      <c r="C397" s="251"/>
      <c r="D397" s="252"/>
      <c r="E397" s="251"/>
      <c r="F397" s="314"/>
      <c r="G397" s="232"/>
      <c r="H397" s="233"/>
      <c r="I397" s="233"/>
      <c r="J397" s="233"/>
      <c r="K397" s="233"/>
      <c r="L397" s="233"/>
      <c r="M397" s="233"/>
      <c r="N397" s="233"/>
      <c r="O397" s="233"/>
      <c r="P397" s="234"/>
      <c r="Q397" s="1009"/>
      <c r="R397" s="1010"/>
      <c r="S397" s="1010"/>
      <c r="T397" s="1010"/>
      <c r="U397" s="1010"/>
      <c r="V397" s="1010"/>
      <c r="W397" s="1010"/>
      <c r="X397" s="1010"/>
      <c r="Y397" s="1010"/>
      <c r="Z397" s="1010"/>
      <c r="AA397" s="101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9"/>
      <c r="B398" s="252"/>
      <c r="C398" s="251"/>
      <c r="D398" s="252"/>
      <c r="E398" s="251"/>
      <c r="F398" s="314"/>
      <c r="G398" s="235"/>
      <c r="H398" s="164"/>
      <c r="I398" s="164"/>
      <c r="J398" s="164"/>
      <c r="K398" s="164"/>
      <c r="L398" s="164"/>
      <c r="M398" s="164"/>
      <c r="N398" s="164"/>
      <c r="O398" s="164"/>
      <c r="P398" s="236"/>
      <c r="Q398" s="1012"/>
      <c r="R398" s="1013"/>
      <c r="S398" s="1013"/>
      <c r="T398" s="1013"/>
      <c r="U398" s="1013"/>
      <c r="V398" s="1013"/>
      <c r="W398" s="1013"/>
      <c r="X398" s="1013"/>
      <c r="Y398" s="1013"/>
      <c r="Z398" s="1013"/>
      <c r="AA398" s="101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9"/>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9"/>
      <c r="B401" s="252"/>
      <c r="C401" s="251"/>
      <c r="D401" s="252"/>
      <c r="E401" s="251"/>
      <c r="F401" s="314"/>
      <c r="G401" s="230"/>
      <c r="H401" s="161"/>
      <c r="I401" s="161"/>
      <c r="J401" s="161"/>
      <c r="K401" s="161"/>
      <c r="L401" s="161"/>
      <c r="M401" s="161"/>
      <c r="N401" s="161"/>
      <c r="O401" s="161"/>
      <c r="P401" s="231"/>
      <c r="Q401" s="1006"/>
      <c r="R401" s="1007"/>
      <c r="S401" s="1007"/>
      <c r="T401" s="1007"/>
      <c r="U401" s="1007"/>
      <c r="V401" s="1007"/>
      <c r="W401" s="1007"/>
      <c r="X401" s="1007"/>
      <c r="Y401" s="1007"/>
      <c r="Z401" s="1007"/>
      <c r="AA401" s="100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9"/>
      <c r="B402" s="252"/>
      <c r="C402" s="251"/>
      <c r="D402" s="252"/>
      <c r="E402" s="251"/>
      <c r="F402" s="314"/>
      <c r="G402" s="232"/>
      <c r="H402" s="233"/>
      <c r="I402" s="233"/>
      <c r="J402" s="233"/>
      <c r="K402" s="233"/>
      <c r="L402" s="233"/>
      <c r="M402" s="233"/>
      <c r="N402" s="233"/>
      <c r="O402" s="233"/>
      <c r="P402" s="234"/>
      <c r="Q402" s="1009"/>
      <c r="R402" s="1010"/>
      <c r="S402" s="1010"/>
      <c r="T402" s="1010"/>
      <c r="U402" s="1010"/>
      <c r="V402" s="1010"/>
      <c r="W402" s="1010"/>
      <c r="X402" s="1010"/>
      <c r="Y402" s="1010"/>
      <c r="Z402" s="1010"/>
      <c r="AA402" s="101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9"/>
      <c r="B403" s="252"/>
      <c r="C403" s="251"/>
      <c r="D403" s="252"/>
      <c r="E403" s="251"/>
      <c r="F403" s="314"/>
      <c r="G403" s="232"/>
      <c r="H403" s="233"/>
      <c r="I403" s="233"/>
      <c r="J403" s="233"/>
      <c r="K403" s="233"/>
      <c r="L403" s="233"/>
      <c r="M403" s="233"/>
      <c r="N403" s="233"/>
      <c r="O403" s="233"/>
      <c r="P403" s="234"/>
      <c r="Q403" s="1009"/>
      <c r="R403" s="1010"/>
      <c r="S403" s="1010"/>
      <c r="T403" s="1010"/>
      <c r="U403" s="1010"/>
      <c r="V403" s="1010"/>
      <c r="W403" s="1010"/>
      <c r="X403" s="1010"/>
      <c r="Y403" s="1010"/>
      <c r="Z403" s="1010"/>
      <c r="AA403" s="101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9"/>
      <c r="B404" s="252"/>
      <c r="C404" s="251"/>
      <c r="D404" s="252"/>
      <c r="E404" s="251"/>
      <c r="F404" s="314"/>
      <c r="G404" s="232"/>
      <c r="H404" s="233"/>
      <c r="I404" s="233"/>
      <c r="J404" s="233"/>
      <c r="K404" s="233"/>
      <c r="L404" s="233"/>
      <c r="M404" s="233"/>
      <c r="N404" s="233"/>
      <c r="O404" s="233"/>
      <c r="P404" s="234"/>
      <c r="Q404" s="1009"/>
      <c r="R404" s="1010"/>
      <c r="S404" s="1010"/>
      <c r="T404" s="1010"/>
      <c r="U404" s="1010"/>
      <c r="V404" s="1010"/>
      <c r="W404" s="1010"/>
      <c r="X404" s="1010"/>
      <c r="Y404" s="1010"/>
      <c r="Z404" s="1010"/>
      <c r="AA404" s="101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9"/>
      <c r="B405" s="252"/>
      <c r="C405" s="251"/>
      <c r="D405" s="252"/>
      <c r="E405" s="251"/>
      <c r="F405" s="314"/>
      <c r="G405" s="235"/>
      <c r="H405" s="164"/>
      <c r="I405" s="164"/>
      <c r="J405" s="164"/>
      <c r="K405" s="164"/>
      <c r="L405" s="164"/>
      <c r="M405" s="164"/>
      <c r="N405" s="164"/>
      <c r="O405" s="164"/>
      <c r="P405" s="236"/>
      <c r="Q405" s="1012"/>
      <c r="R405" s="1013"/>
      <c r="S405" s="1013"/>
      <c r="T405" s="1013"/>
      <c r="U405" s="1013"/>
      <c r="V405" s="1013"/>
      <c r="W405" s="1013"/>
      <c r="X405" s="1013"/>
      <c r="Y405" s="1013"/>
      <c r="Z405" s="1013"/>
      <c r="AA405" s="101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9"/>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9"/>
      <c r="B408" s="252"/>
      <c r="C408" s="251"/>
      <c r="D408" s="252"/>
      <c r="E408" s="251"/>
      <c r="F408" s="314"/>
      <c r="G408" s="230"/>
      <c r="H408" s="161"/>
      <c r="I408" s="161"/>
      <c r="J408" s="161"/>
      <c r="K408" s="161"/>
      <c r="L408" s="161"/>
      <c r="M408" s="161"/>
      <c r="N408" s="161"/>
      <c r="O408" s="161"/>
      <c r="P408" s="231"/>
      <c r="Q408" s="1006"/>
      <c r="R408" s="1007"/>
      <c r="S408" s="1007"/>
      <c r="T408" s="1007"/>
      <c r="U408" s="1007"/>
      <c r="V408" s="1007"/>
      <c r="W408" s="1007"/>
      <c r="X408" s="1007"/>
      <c r="Y408" s="1007"/>
      <c r="Z408" s="1007"/>
      <c r="AA408" s="100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9"/>
      <c r="B409" s="252"/>
      <c r="C409" s="251"/>
      <c r="D409" s="252"/>
      <c r="E409" s="251"/>
      <c r="F409" s="314"/>
      <c r="G409" s="232"/>
      <c r="H409" s="233"/>
      <c r="I409" s="233"/>
      <c r="J409" s="233"/>
      <c r="K409" s="233"/>
      <c r="L409" s="233"/>
      <c r="M409" s="233"/>
      <c r="N409" s="233"/>
      <c r="O409" s="233"/>
      <c r="P409" s="234"/>
      <c r="Q409" s="1009"/>
      <c r="R409" s="1010"/>
      <c r="S409" s="1010"/>
      <c r="T409" s="1010"/>
      <c r="U409" s="1010"/>
      <c r="V409" s="1010"/>
      <c r="W409" s="1010"/>
      <c r="X409" s="1010"/>
      <c r="Y409" s="1010"/>
      <c r="Z409" s="1010"/>
      <c r="AA409" s="101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9"/>
      <c r="B410" s="252"/>
      <c r="C410" s="251"/>
      <c r="D410" s="252"/>
      <c r="E410" s="251"/>
      <c r="F410" s="314"/>
      <c r="G410" s="232"/>
      <c r="H410" s="233"/>
      <c r="I410" s="233"/>
      <c r="J410" s="233"/>
      <c r="K410" s="233"/>
      <c r="L410" s="233"/>
      <c r="M410" s="233"/>
      <c r="N410" s="233"/>
      <c r="O410" s="233"/>
      <c r="P410" s="234"/>
      <c r="Q410" s="1009"/>
      <c r="R410" s="1010"/>
      <c r="S410" s="1010"/>
      <c r="T410" s="1010"/>
      <c r="U410" s="1010"/>
      <c r="V410" s="1010"/>
      <c r="W410" s="1010"/>
      <c r="X410" s="1010"/>
      <c r="Y410" s="1010"/>
      <c r="Z410" s="1010"/>
      <c r="AA410" s="101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9"/>
      <c r="B411" s="252"/>
      <c r="C411" s="251"/>
      <c r="D411" s="252"/>
      <c r="E411" s="251"/>
      <c r="F411" s="314"/>
      <c r="G411" s="232"/>
      <c r="H411" s="233"/>
      <c r="I411" s="233"/>
      <c r="J411" s="233"/>
      <c r="K411" s="233"/>
      <c r="L411" s="233"/>
      <c r="M411" s="233"/>
      <c r="N411" s="233"/>
      <c r="O411" s="233"/>
      <c r="P411" s="234"/>
      <c r="Q411" s="1009"/>
      <c r="R411" s="1010"/>
      <c r="S411" s="1010"/>
      <c r="T411" s="1010"/>
      <c r="U411" s="1010"/>
      <c r="V411" s="1010"/>
      <c r="W411" s="1010"/>
      <c r="X411" s="1010"/>
      <c r="Y411" s="1010"/>
      <c r="Z411" s="1010"/>
      <c r="AA411" s="101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9"/>
      <c r="B412" s="252"/>
      <c r="C412" s="251"/>
      <c r="D412" s="252"/>
      <c r="E412" s="251"/>
      <c r="F412" s="314"/>
      <c r="G412" s="235"/>
      <c r="H412" s="164"/>
      <c r="I412" s="164"/>
      <c r="J412" s="164"/>
      <c r="K412" s="164"/>
      <c r="L412" s="164"/>
      <c r="M412" s="164"/>
      <c r="N412" s="164"/>
      <c r="O412" s="164"/>
      <c r="P412" s="236"/>
      <c r="Q412" s="1012"/>
      <c r="R412" s="1013"/>
      <c r="S412" s="1013"/>
      <c r="T412" s="1013"/>
      <c r="U412" s="1013"/>
      <c r="V412" s="1013"/>
      <c r="W412" s="1013"/>
      <c r="X412" s="1013"/>
      <c r="Y412" s="1013"/>
      <c r="Z412" s="1013"/>
      <c r="AA412" s="101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9"/>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9"/>
      <c r="B415" s="252"/>
      <c r="C415" s="251"/>
      <c r="D415" s="252"/>
      <c r="E415" s="251"/>
      <c r="F415" s="314"/>
      <c r="G415" s="230"/>
      <c r="H415" s="161"/>
      <c r="I415" s="161"/>
      <c r="J415" s="161"/>
      <c r="K415" s="161"/>
      <c r="L415" s="161"/>
      <c r="M415" s="161"/>
      <c r="N415" s="161"/>
      <c r="O415" s="161"/>
      <c r="P415" s="231"/>
      <c r="Q415" s="1006"/>
      <c r="R415" s="1007"/>
      <c r="S415" s="1007"/>
      <c r="T415" s="1007"/>
      <c r="U415" s="1007"/>
      <c r="V415" s="1007"/>
      <c r="W415" s="1007"/>
      <c r="X415" s="1007"/>
      <c r="Y415" s="1007"/>
      <c r="Z415" s="1007"/>
      <c r="AA415" s="100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9"/>
      <c r="B416" s="252"/>
      <c r="C416" s="251"/>
      <c r="D416" s="252"/>
      <c r="E416" s="251"/>
      <c r="F416" s="314"/>
      <c r="G416" s="232"/>
      <c r="H416" s="233"/>
      <c r="I416" s="233"/>
      <c r="J416" s="233"/>
      <c r="K416" s="233"/>
      <c r="L416" s="233"/>
      <c r="M416" s="233"/>
      <c r="N416" s="233"/>
      <c r="O416" s="233"/>
      <c r="P416" s="234"/>
      <c r="Q416" s="1009"/>
      <c r="R416" s="1010"/>
      <c r="S416" s="1010"/>
      <c r="T416" s="1010"/>
      <c r="U416" s="1010"/>
      <c r="V416" s="1010"/>
      <c r="W416" s="1010"/>
      <c r="X416" s="1010"/>
      <c r="Y416" s="1010"/>
      <c r="Z416" s="1010"/>
      <c r="AA416" s="101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9"/>
      <c r="B417" s="252"/>
      <c r="C417" s="251"/>
      <c r="D417" s="252"/>
      <c r="E417" s="251"/>
      <c r="F417" s="314"/>
      <c r="G417" s="232"/>
      <c r="H417" s="233"/>
      <c r="I417" s="233"/>
      <c r="J417" s="233"/>
      <c r="K417" s="233"/>
      <c r="L417" s="233"/>
      <c r="M417" s="233"/>
      <c r="N417" s="233"/>
      <c r="O417" s="233"/>
      <c r="P417" s="234"/>
      <c r="Q417" s="1009"/>
      <c r="R417" s="1010"/>
      <c r="S417" s="1010"/>
      <c r="T417" s="1010"/>
      <c r="U417" s="1010"/>
      <c r="V417" s="1010"/>
      <c r="W417" s="1010"/>
      <c r="X417" s="1010"/>
      <c r="Y417" s="1010"/>
      <c r="Z417" s="1010"/>
      <c r="AA417" s="101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9"/>
      <c r="B418" s="252"/>
      <c r="C418" s="251"/>
      <c r="D418" s="252"/>
      <c r="E418" s="251"/>
      <c r="F418" s="314"/>
      <c r="G418" s="232"/>
      <c r="H418" s="233"/>
      <c r="I418" s="233"/>
      <c r="J418" s="233"/>
      <c r="K418" s="233"/>
      <c r="L418" s="233"/>
      <c r="M418" s="233"/>
      <c r="N418" s="233"/>
      <c r="O418" s="233"/>
      <c r="P418" s="234"/>
      <c r="Q418" s="1009"/>
      <c r="R418" s="1010"/>
      <c r="S418" s="1010"/>
      <c r="T418" s="1010"/>
      <c r="U418" s="1010"/>
      <c r="V418" s="1010"/>
      <c r="W418" s="1010"/>
      <c r="X418" s="1010"/>
      <c r="Y418" s="1010"/>
      <c r="Z418" s="1010"/>
      <c r="AA418" s="101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9"/>
      <c r="B419" s="252"/>
      <c r="C419" s="251"/>
      <c r="D419" s="252"/>
      <c r="E419" s="251"/>
      <c r="F419" s="314"/>
      <c r="G419" s="235"/>
      <c r="H419" s="164"/>
      <c r="I419" s="164"/>
      <c r="J419" s="164"/>
      <c r="K419" s="164"/>
      <c r="L419" s="164"/>
      <c r="M419" s="164"/>
      <c r="N419" s="164"/>
      <c r="O419" s="164"/>
      <c r="P419" s="236"/>
      <c r="Q419" s="1012"/>
      <c r="R419" s="1013"/>
      <c r="S419" s="1013"/>
      <c r="T419" s="1013"/>
      <c r="U419" s="1013"/>
      <c r="V419" s="1013"/>
      <c r="W419" s="1013"/>
      <c r="X419" s="1013"/>
      <c r="Y419" s="1013"/>
      <c r="Z419" s="1013"/>
      <c r="AA419" s="101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9"/>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9"/>
      <c r="B422" s="252"/>
      <c r="C422" s="251"/>
      <c r="D422" s="252"/>
      <c r="E422" s="251"/>
      <c r="F422" s="314"/>
      <c r="G422" s="230"/>
      <c r="H422" s="161"/>
      <c r="I422" s="161"/>
      <c r="J422" s="161"/>
      <c r="K422" s="161"/>
      <c r="L422" s="161"/>
      <c r="M422" s="161"/>
      <c r="N422" s="161"/>
      <c r="O422" s="161"/>
      <c r="P422" s="231"/>
      <c r="Q422" s="1006"/>
      <c r="R422" s="1007"/>
      <c r="S422" s="1007"/>
      <c r="T422" s="1007"/>
      <c r="U422" s="1007"/>
      <c r="V422" s="1007"/>
      <c r="W422" s="1007"/>
      <c r="X422" s="1007"/>
      <c r="Y422" s="1007"/>
      <c r="Z422" s="1007"/>
      <c r="AA422" s="100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9"/>
      <c r="B423" s="252"/>
      <c r="C423" s="251"/>
      <c r="D423" s="252"/>
      <c r="E423" s="251"/>
      <c r="F423" s="314"/>
      <c r="G423" s="232"/>
      <c r="H423" s="233"/>
      <c r="I423" s="233"/>
      <c r="J423" s="233"/>
      <c r="K423" s="233"/>
      <c r="L423" s="233"/>
      <c r="M423" s="233"/>
      <c r="N423" s="233"/>
      <c r="O423" s="233"/>
      <c r="P423" s="234"/>
      <c r="Q423" s="1009"/>
      <c r="R423" s="1010"/>
      <c r="S423" s="1010"/>
      <c r="T423" s="1010"/>
      <c r="U423" s="1010"/>
      <c r="V423" s="1010"/>
      <c r="W423" s="1010"/>
      <c r="X423" s="1010"/>
      <c r="Y423" s="1010"/>
      <c r="Z423" s="1010"/>
      <c r="AA423" s="101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9"/>
      <c r="B424" s="252"/>
      <c r="C424" s="251"/>
      <c r="D424" s="252"/>
      <c r="E424" s="251"/>
      <c r="F424" s="314"/>
      <c r="G424" s="232"/>
      <c r="H424" s="233"/>
      <c r="I424" s="233"/>
      <c r="J424" s="233"/>
      <c r="K424" s="233"/>
      <c r="L424" s="233"/>
      <c r="M424" s="233"/>
      <c r="N424" s="233"/>
      <c r="O424" s="233"/>
      <c r="P424" s="234"/>
      <c r="Q424" s="1009"/>
      <c r="R424" s="1010"/>
      <c r="S424" s="1010"/>
      <c r="T424" s="1010"/>
      <c r="U424" s="1010"/>
      <c r="V424" s="1010"/>
      <c r="W424" s="1010"/>
      <c r="X424" s="1010"/>
      <c r="Y424" s="1010"/>
      <c r="Z424" s="1010"/>
      <c r="AA424" s="101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9"/>
      <c r="B425" s="252"/>
      <c r="C425" s="251"/>
      <c r="D425" s="252"/>
      <c r="E425" s="251"/>
      <c r="F425" s="314"/>
      <c r="G425" s="232"/>
      <c r="H425" s="233"/>
      <c r="I425" s="233"/>
      <c r="J425" s="233"/>
      <c r="K425" s="233"/>
      <c r="L425" s="233"/>
      <c r="M425" s="233"/>
      <c r="N425" s="233"/>
      <c r="O425" s="233"/>
      <c r="P425" s="234"/>
      <c r="Q425" s="1009"/>
      <c r="R425" s="1010"/>
      <c r="S425" s="1010"/>
      <c r="T425" s="1010"/>
      <c r="U425" s="1010"/>
      <c r="V425" s="1010"/>
      <c r="W425" s="1010"/>
      <c r="X425" s="1010"/>
      <c r="Y425" s="1010"/>
      <c r="Z425" s="1010"/>
      <c r="AA425" s="101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9"/>
      <c r="B426" s="252"/>
      <c r="C426" s="251"/>
      <c r="D426" s="252"/>
      <c r="E426" s="315"/>
      <c r="F426" s="316"/>
      <c r="G426" s="235"/>
      <c r="H426" s="164"/>
      <c r="I426" s="164"/>
      <c r="J426" s="164"/>
      <c r="K426" s="164"/>
      <c r="L426" s="164"/>
      <c r="M426" s="164"/>
      <c r="N426" s="164"/>
      <c r="O426" s="164"/>
      <c r="P426" s="236"/>
      <c r="Q426" s="1012"/>
      <c r="R426" s="1013"/>
      <c r="S426" s="1013"/>
      <c r="T426" s="1013"/>
      <c r="U426" s="1013"/>
      <c r="V426" s="1013"/>
      <c r="W426" s="1013"/>
      <c r="X426" s="1013"/>
      <c r="Y426" s="1013"/>
      <c r="Z426" s="1013"/>
      <c r="AA426" s="101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9"/>
      <c r="B429" s="252"/>
      <c r="C429" s="315"/>
      <c r="D429" s="101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9"/>
      <c r="B430" s="252"/>
      <c r="C430" s="249" t="s">
        <v>553</v>
      </c>
      <c r="D430" s="250"/>
      <c r="E430" s="238" t="s">
        <v>537</v>
      </c>
      <c r="F430" s="448"/>
      <c r="G430" s="240" t="s">
        <v>374</v>
      </c>
      <c r="H430" s="158"/>
      <c r="I430" s="158"/>
      <c r="J430" s="241" t="s">
        <v>569</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520</v>
      </c>
      <c r="AJ431" s="181"/>
      <c r="AK431" s="181"/>
      <c r="AL431" s="176"/>
      <c r="AM431" s="181" t="s">
        <v>515</v>
      </c>
      <c r="AN431" s="181"/>
      <c r="AO431" s="181"/>
      <c r="AP431" s="176"/>
      <c r="AQ431" s="176" t="s">
        <v>354</v>
      </c>
      <c r="AR431" s="169"/>
      <c r="AS431" s="169"/>
      <c r="AT431" s="170"/>
      <c r="AU431" s="134" t="s">
        <v>253</v>
      </c>
      <c r="AV431" s="134"/>
      <c r="AW431" s="134"/>
      <c r="AX431" s="135"/>
    </row>
    <row r="432" spans="1:50" ht="18.75" customHeight="1" x14ac:dyDescent="0.15">
      <c r="A432" s="101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640</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3.25" customHeight="1" x14ac:dyDescent="0.15">
      <c r="A433" s="1019"/>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579</v>
      </c>
      <c r="AF433" s="112"/>
      <c r="AG433" s="112"/>
      <c r="AH433" s="113"/>
      <c r="AI433" s="111" t="s">
        <v>569</v>
      </c>
      <c r="AJ433" s="112"/>
      <c r="AK433" s="112"/>
      <c r="AL433" s="112"/>
      <c r="AM433" s="111" t="s">
        <v>563</v>
      </c>
      <c r="AN433" s="112"/>
      <c r="AO433" s="112"/>
      <c r="AP433" s="113"/>
      <c r="AQ433" s="111" t="s">
        <v>569</v>
      </c>
      <c r="AR433" s="112"/>
      <c r="AS433" s="112"/>
      <c r="AT433" s="113"/>
      <c r="AU433" s="112" t="s">
        <v>569</v>
      </c>
      <c r="AV433" s="112"/>
      <c r="AW433" s="112"/>
      <c r="AX433" s="222"/>
    </row>
    <row r="434" spans="1:50" ht="23.25" customHeight="1" x14ac:dyDescent="0.15">
      <c r="A434" s="101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569</v>
      </c>
      <c r="AF434" s="112"/>
      <c r="AG434" s="112"/>
      <c r="AH434" s="113"/>
      <c r="AI434" s="111" t="s">
        <v>569</v>
      </c>
      <c r="AJ434" s="112"/>
      <c r="AK434" s="112"/>
      <c r="AL434" s="112"/>
      <c r="AM434" s="111" t="s">
        <v>563</v>
      </c>
      <c r="AN434" s="112"/>
      <c r="AO434" s="112"/>
      <c r="AP434" s="113"/>
      <c r="AQ434" s="111" t="s">
        <v>569</v>
      </c>
      <c r="AR434" s="112"/>
      <c r="AS434" s="112"/>
      <c r="AT434" s="113"/>
      <c r="AU434" s="112" t="s">
        <v>569</v>
      </c>
      <c r="AV434" s="112"/>
      <c r="AW434" s="112"/>
      <c r="AX434" s="222"/>
    </row>
    <row r="435" spans="1:50" ht="23.25" customHeight="1" x14ac:dyDescent="0.15">
      <c r="A435" s="101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569</v>
      </c>
      <c r="AJ435" s="112"/>
      <c r="AK435" s="112"/>
      <c r="AL435" s="112"/>
      <c r="AM435" s="111" t="s">
        <v>563</v>
      </c>
      <c r="AN435" s="112"/>
      <c r="AO435" s="112"/>
      <c r="AP435" s="113"/>
      <c r="AQ435" s="111" t="s">
        <v>569</v>
      </c>
      <c r="AR435" s="112"/>
      <c r="AS435" s="112"/>
      <c r="AT435" s="113"/>
      <c r="AU435" s="112" t="s">
        <v>579</v>
      </c>
      <c r="AV435" s="112"/>
      <c r="AW435" s="112"/>
      <c r="AX435" s="222"/>
    </row>
    <row r="436" spans="1:50" ht="18.75" hidden="1" customHeight="1" x14ac:dyDescent="0.15">
      <c r="A436" s="101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519</v>
      </c>
      <c r="AJ436" s="181"/>
      <c r="AK436" s="181"/>
      <c r="AL436" s="176"/>
      <c r="AM436" s="181" t="s">
        <v>515</v>
      </c>
      <c r="AN436" s="181"/>
      <c r="AO436" s="181"/>
      <c r="AP436" s="176"/>
      <c r="AQ436" s="176" t="s">
        <v>354</v>
      </c>
      <c r="AR436" s="169"/>
      <c r="AS436" s="169"/>
      <c r="AT436" s="170"/>
      <c r="AU436" s="134" t="s">
        <v>253</v>
      </c>
      <c r="AV436" s="134"/>
      <c r="AW436" s="134"/>
      <c r="AX436" s="135"/>
    </row>
    <row r="437" spans="1:50" ht="18.75" hidden="1" customHeight="1" x14ac:dyDescent="0.15">
      <c r="A437" s="101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9"/>
      <c r="B438" s="252"/>
      <c r="C438" s="251"/>
      <c r="D438" s="252"/>
      <c r="E438" s="166"/>
      <c r="F438" s="167"/>
      <c r="G438" s="230" t="s">
        <v>563</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519</v>
      </c>
      <c r="AJ441" s="181"/>
      <c r="AK441" s="181"/>
      <c r="AL441" s="176"/>
      <c r="AM441" s="181" t="s">
        <v>511</v>
      </c>
      <c r="AN441" s="181"/>
      <c r="AO441" s="181"/>
      <c r="AP441" s="176"/>
      <c r="AQ441" s="176" t="s">
        <v>354</v>
      </c>
      <c r="AR441" s="169"/>
      <c r="AS441" s="169"/>
      <c r="AT441" s="170"/>
      <c r="AU441" s="134" t="s">
        <v>253</v>
      </c>
      <c r="AV441" s="134"/>
      <c r="AW441" s="134"/>
      <c r="AX441" s="135"/>
    </row>
    <row r="442" spans="1:50" ht="18.75" hidden="1" customHeight="1" x14ac:dyDescent="0.15">
      <c r="A442" s="101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519</v>
      </c>
      <c r="AJ446" s="181"/>
      <c r="AK446" s="181"/>
      <c r="AL446" s="176"/>
      <c r="AM446" s="181" t="s">
        <v>516</v>
      </c>
      <c r="AN446" s="181"/>
      <c r="AO446" s="181"/>
      <c r="AP446" s="176"/>
      <c r="AQ446" s="176" t="s">
        <v>354</v>
      </c>
      <c r="AR446" s="169"/>
      <c r="AS446" s="169"/>
      <c r="AT446" s="170"/>
      <c r="AU446" s="134" t="s">
        <v>253</v>
      </c>
      <c r="AV446" s="134"/>
      <c r="AW446" s="134"/>
      <c r="AX446" s="135"/>
    </row>
    <row r="447" spans="1:50" ht="18.75" hidden="1" customHeight="1" x14ac:dyDescent="0.15">
      <c r="A447" s="101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519</v>
      </c>
      <c r="AJ451" s="181"/>
      <c r="AK451" s="181"/>
      <c r="AL451" s="176"/>
      <c r="AM451" s="181" t="s">
        <v>515</v>
      </c>
      <c r="AN451" s="181"/>
      <c r="AO451" s="181"/>
      <c r="AP451" s="176"/>
      <c r="AQ451" s="176" t="s">
        <v>354</v>
      </c>
      <c r="AR451" s="169"/>
      <c r="AS451" s="169"/>
      <c r="AT451" s="170"/>
      <c r="AU451" s="134" t="s">
        <v>253</v>
      </c>
      <c r="AV451" s="134"/>
      <c r="AW451" s="134"/>
      <c r="AX451" s="135"/>
    </row>
    <row r="452" spans="1:50" ht="18.75" hidden="1" customHeight="1" x14ac:dyDescent="0.15">
      <c r="A452" s="101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519</v>
      </c>
      <c r="AJ456" s="181"/>
      <c r="AK456" s="181"/>
      <c r="AL456" s="176"/>
      <c r="AM456" s="181" t="s">
        <v>515</v>
      </c>
      <c r="AN456" s="181"/>
      <c r="AO456" s="181"/>
      <c r="AP456" s="176"/>
      <c r="AQ456" s="176" t="s">
        <v>354</v>
      </c>
      <c r="AR456" s="169"/>
      <c r="AS456" s="169"/>
      <c r="AT456" s="170"/>
      <c r="AU456" s="134" t="s">
        <v>253</v>
      </c>
      <c r="AV456" s="134"/>
      <c r="AW456" s="134"/>
      <c r="AX456" s="135"/>
    </row>
    <row r="457" spans="1:50" ht="18.75" customHeight="1" x14ac:dyDescent="0.15">
      <c r="A457" s="101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1019"/>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579</v>
      </c>
      <c r="AF458" s="112"/>
      <c r="AG458" s="112"/>
      <c r="AH458" s="112"/>
      <c r="AI458" s="111" t="s">
        <v>569</v>
      </c>
      <c r="AJ458" s="112"/>
      <c r="AK458" s="112"/>
      <c r="AL458" s="112"/>
      <c r="AM458" s="111" t="s">
        <v>563</v>
      </c>
      <c r="AN458" s="112"/>
      <c r="AO458" s="112"/>
      <c r="AP458" s="113"/>
      <c r="AQ458" s="111" t="s">
        <v>569</v>
      </c>
      <c r="AR458" s="112"/>
      <c r="AS458" s="112"/>
      <c r="AT458" s="113"/>
      <c r="AU458" s="112" t="s">
        <v>579</v>
      </c>
      <c r="AV458" s="112"/>
      <c r="AW458" s="112"/>
      <c r="AX458" s="222"/>
    </row>
    <row r="459" spans="1:50" ht="23.25" customHeight="1" x14ac:dyDescent="0.15">
      <c r="A459" s="101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569</v>
      </c>
      <c r="AF459" s="112"/>
      <c r="AG459" s="112"/>
      <c r="AH459" s="113"/>
      <c r="AI459" s="111" t="s">
        <v>569</v>
      </c>
      <c r="AJ459" s="112"/>
      <c r="AK459" s="112"/>
      <c r="AL459" s="112"/>
      <c r="AM459" s="111" t="s">
        <v>563</v>
      </c>
      <c r="AN459" s="112"/>
      <c r="AO459" s="112"/>
      <c r="AP459" s="113"/>
      <c r="AQ459" s="111" t="s">
        <v>569</v>
      </c>
      <c r="AR459" s="112"/>
      <c r="AS459" s="112"/>
      <c r="AT459" s="113"/>
      <c r="AU459" s="112" t="s">
        <v>569</v>
      </c>
      <c r="AV459" s="112"/>
      <c r="AW459" s="112"/>
      <c r="AX459" s="222"/>
    </row>
    <row r="460" spans="1:50" ht="23.25" customHeight="1" x14ac:dyDescent="0.15">
      <c r="A460" s="101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563</v>
      </c>
      <c r="AN460" s="112"/>
      <c r="AO460" s="112"/>
      <c r="AP460" s="113"/>
      <c r="AQ460" s="111" t="s">
        <v>569</v>
      </c>
      <c r="AR460" s="112"/>
      <c r="AS460" s="112"/>
      <c r="AT460" s="113"/>
      <c r="AU460" s="112" t="s">
        <v>580</v>
      </c>
      <c r="AV460" s="112"/>
      <c r="AW460" s="112"/>
      <c r="AX460" s="222"/>
    </row>
    <row r="461" spans="1:50" ht="18.75" hidden="1" customHeight="1" x14ac:dyDescent="0.15">
      <c r="A461" s="101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519</v>
      </c>
      <c r="AJ461" s="181"/>
      <c r="AK461" s="181"/>
      <c r="AL461" s="176"/>
      <c r="AM461" s="181" t="s">
        <v>517</v>
      </c>
      <c r="AN461" s="181"/>
      <c r="AO461" s="181"/>
      <c r="AP461" s="176"/>
      <c r="AQ461" s="176" t="s">
        <v>354</v>
      </c>
      <c r="AR461" s="169"/>
      <c r="AS461" s="169"/>
      <c r="AT461" s="170"/>
      <c r="AU461" s="134" t="s">
        <v>253</v>
      </c>
      <c r="AV461" s="134"/>
      <c r="AW461" s="134"/>
      <c r="AX461" s="135"/>
    </row>
    <row r="462" spans="1:50" ht="18.75" hidden="1" customHeight="1" x14ac:dyDescent="0.15">
      <c r="A462" s="101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519</v>
      </c>
      <c r="AJ466" s="181"/>
      <c r="AK466" s="181"/>
      <c r="AL466" s="176"/>
      <c r="AM466" s="181" t="s">
        <v>515</v>
      </c>
      <c r="AN466" s="181"/>
      <c r="AO466" s="181"/>
      <c r="AP466" s="176"/>
      <c r="AQ466" s="176" t="s">
        <v>354</v>
      </c>
      <c r="AR466" s="169"/>
      <c r="AS466" s="169"/>
      <c r="AT466" s="170"/>
      <c r="AU466" s="134" t="s">
        <v>253</v>
      </c>
      <c r="AV466" s="134"/>
      <c r="AW466" s="134"/>
      <c r="AX466" s="135"/>
    </row>
    <row r="467" spans="1:50" ht="18.75" hidden="1" customHeight="1" x14ac:dyDescent="0.15">
      <c r="A467" s="101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519</v>
      </c>
      <c r="AJ471" s="181"/>
      <c r="AK471" s="181"/>
      <c r="AL471" s="176"/>
      <c r="AM471" s="181" t="s">
        <v>511</v>
      </c>
      <c r="AN471" s="181"/>
      <c r="AO471" s="181"/>
      <c r="AP471" s="176"/>
      <c r="AQ471" s="176" t="s">
        <v>354</v>
      </c>
      <c r="AR471" s="169"/>
      <c r="AS471" s="169"/>
      <c r="AT471" s="170"/>
      <c r="AU471" s="134" t="s">
        <v>253</v>
      </c>
      <c r="AV471" s="134"/>
      <c r="AW471" s="134"/>
      <c r="AX471" s="135"/>
    </row>
    <row r="472" spans="1:50" ht="18.75" hidden="1" customHeight="1" x14ac:dyDescent="0.15">
      <c r="A472" s="101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519</v>
      </c>
      <c r="AJ476" s="181"/>
      <c r="AK476" s="181"/>
      <c r="AL476" s="176"/>
      <c r="AM476" s="181" t="s">
        <v>515</v>
      </c>
      <c r="AN476" s="181"/>
      <c r="AO476" s="181"/>
      <c r="AP476" s="176"/>
      <c r="AQ476" s="176" t="s">
        <v>354</v>
      </c>
      <c r="AR476" s="169"/>
      <c r="AS476" s="169"/>
      <c r="AT476" s="170"/>
      <c r="AU476" s="134" t="s">
        <v>253</v>
      </c>
      <c r="AV476" s="134"/>
      <c r="AW476" s="134"/>
      <c r="AX476" s="135"/>
    </row>
    <row r="477" spans="1:50" ht="18.75" hidden="1" customHeight="1" x14ac:dyDescent="0.15">
      <c r="A477" s="101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9"/>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9"/>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9"/>
      <c r="B484" s="252"/>
      <c r="C484" s="251"/>
      <c r="D484" s="252"/>
      <c r="E484" s="238" t="s">
        <v>554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520</v>
      </c>
      <c r="AJ485" s="181"/>
      <c r="AK485" s="181"/>
      <c r="AL485" s="176"/>
      <c r="AM485" s="181" t="s">
        <v>517</v>
      </c>
      <c r="AN485" s="181"/>
      <c r="AO485" s="181"/>
      <c r="AP485" s="176"/>
      <c r="AQ485" s="176" t="s">
        <v>354</v>
      </c>
      <c r="AR485" s="169"/>
      <c r="AS485" s="169"/>
      <c r="AT485" s="170"/>
      <c r="AU485" s="134" t="s">
        <v>253</v>
      </c>
      <c r="AV485" s="134"/>
      <c r="AW485" s="134"/>
      <c r="AX485" s="135"/>
    </row>
    <row r="486" spans="1:50" ht="18.75" hidden="1" customHeight="1" x14ac:dyDescent="0.15">
      <c r="A486" s="101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519</v>
      </c>
      <c r="AJ490" s="181"/>
      <c r="AK490" s="181"/>
      <c r="AL490" s="176"/>
      <c r="AM490" s="181" t="s">
        <v>517</v>
      </c>
      <c r="AN490" s="181"/>
      <c r="AO490" s="181"/>
      <c r="AP490" s="176"/>
      <c r="AQ490" s="176" t="s">
        <v>354</v>
      </c>
      <c r="AR490" s="169"/>
      <c r="AS490" s="169"/>
      <c r="AT490" s="170"/>
      <c r="AU490" s="134" t="s">
        <v>253</v>
      </c>
      <c r="AV490" s="134"/>
      <c r="AW490" s="134"/>
      <c r="AX490" s="135"/>
    </row>
    <row r="491" spans="1:50" ht="18.75" hidden="1" customHeight="1" x14ac:dyDescent="0.15">
      <c r="A491" s="101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519</v>
      </c>
      <c r="AJ495" s="181"/>
      <c r="AK495" s="181"/>
      <c r="AL495" s="176"/>
      <c r="AM495" s="181" t="s">
        <v>515</v>
      </c>
      <c r="AN495" s="181"/>
      <c r="AO495" s="181"/>
      <c r="AP495" s="176"/>
      <c r="AQ495" s="176" t="s">
        <v>354</v>
      </c>
      <c r="AR495" s="169"/>
      <c r="AS495" s="169"/>
      <c r="AT495" s="170"/>
      <c r="AU495" s="134" t="s">
        <v>253</v>
      </c>
      <c r="AV495" s="134"/>
      <c r="AW495" s="134"/>
      <c r="AX495" s="135"/>
    </row>
    <row r="496" spans="1:50" ht="18.75" hidden="1" customHeight="1" x14ac:dyDescent="0.15">
      <c r="A496" s="101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519</v>
      </c>
      <c r="AJ500" s="181"/>
      <c r="AK500" s="181"/>
      <c r="AL500" s="176"/>
      <c r="AM500" s="181" t="s">
        <v>516</v>
      </c>
      <c r="AN500" s="181"/>
      <c r="AO500" s="181"/>
      <c r="AP500" s="176"/>
      <c r="AQ500" s="176" t="s">
        <v>354</v>
      </c>
      <c r="AR500" s="169"/>
      <c r="AS500" s="169"/>
      <c r="AT500" s="170"/>
      <c r="AU500" s="134" t="s">
        <v>253</v>
      </c>
      <c r="AV500" s="134"/>
      <c r="AW500" s="134"/>
      <c r="AX500" s="135"/>
    </row>
    <row r="501" spans="1:50" ht="18.75" hidden="1" customHeight="1" x14ac:dyDescent="0.15">
      <c r="A501" s="101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519</v>
      </c>
      <c r="AJ505" s="181"/>
      <c r="AK505" s="181"/>
      <c r="AL505" s="176"/>
      <c r="AM505" s="181" t="s">
        <v>517</v>
      </c>
      <c r="AN505" s="181"/>
      <c r="AO505" s="181"/>
      <c r="AP505" s="176"/>
      <c r="AQ505" s="176" t="s">
        <v>354</v>
      </c>
      <c r="AR505" s="169"/>
      <c r="AS505" s="169"/>
      <c r="AT505" s="170"/>
      <c r="AU505" s="134" t="s">
        <v>253</v>
      </c>
      <c r="AV505" s="134"/>
      <c r="AW505" s="134"/>
      <c r="AX505" s="135"/>
    </row>
    <row r="506" spans="1:50" ht="18.75" hidden="1" customHeight="1" x14ac:dyDescent="0.15">
      <c r="A506" s="101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519</v>
      </c>
      <c r="AJ510" s="181"/>
      <c r="AK510" s="181"/>
      <c r="AL510" s="176"/>
      <c r="AM510" s="181" t="s">
        <v>515</v>
      </c>
      <c r="AN510" s="181"/>
      <c r="AO510" s="181"/>
      <c r="AP510" s="176"/>
      <c r="AQ510" s="176" t="s">
        <v>354</v>
      </c>
      <c r="AR510" s="169"/>
      <c r="AS510" s="169"/>
      <c r="AT510" s="170"/>
      <c r="AU510" s="134" t="s">
        <v>253</v>
      </c>
      <c r="AV510" s="134"/>
      <c r="AW510" s="134"/>
      <c r="AX510" s="135"/>
    </row>
    <row r="511" spans="1:50" ht="18.75" hidden="1" customHeight="1" x14ac:dyDescent="0.15">
      <c r="A511" s="101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520</v>
      </c>
      <c r="AJ515" s="181"/>
      <c r="AK515" s="181"/>
      <c r="AL515" s="176"/>
      <c r="AM515" s="181" t="s">
        <v>515</v>
      </c>
      <c r="AN515" s="181"/>
      <c r="AO515" s="181"/>
      <c r="AP515" s="176"/>
      <c r="AQ515" s="176" t="s">
        <v>354</v>
      </c>
      <c r="AR515" s="169"/>
      <c r="AS515" s="169"/>
      <c r="AT515" s="170"/>
      <c r="AU515" s="134" t="s">
        <v>253</v>
      </c>
      <c r="AV515" s="134"/>
      <c r="AW515" s="134"/>
      <c r="AX515" s="135"/>
    </row>
    <row r="516" spans="1:50" ht="18.75" hidden="1" customHeight="1" x14ac:dyDescent="0.15">
      <c r="A516" s="101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520</v>
      </c>
      <c r="AJ520" s="181"/>
      <c r="AK520" s="181"/>
      <c r="AL520" s="176"/>
      <c r="AM520" s="181" t="s">
        <v>515</v>
      </c>
      <c r="AN520" s="181"/>
      <c r="AO520" s="181"/>
      <c r="AP520" s="176"/>
      <c r="AQ520" s="176" t="s">
        <v>354</v>
      </c>
      <c r="AR520" s="169"/>
      <c r="AS520" s="169"/>
      <c r="AT520" s="170"/>
      <c r="AU520" s="134" t="s">
        <v>253</v>
      </c>
      <c r="AV520" s="134"/>
      <c r="AW520" s="134"/>
      <c r="AX520" s="135"/>
    </row>
    <row r="521" spans="1:50" ht="18.75" hidden="1" customHeight="1" x14ac:dyDescent="0.15">
      <c r="A521" s="101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519</v>
      </c>
      <c r="AJ525" s="181"/>
      <c r="AK525" s="181"/>
      <c r="AL525" s="176"/>
      <c r="AM525" s="181" t="s">
        <v>511</v>
      </c>
      <c r="AN525" s="181"/>
      <c r="AO525" s="181"/>
      <c r="AP525" s="176"/>
      <c r="AQ525" s="176" t="s">
        <v>354</v>
      </c>
      <c r="AR525" s="169"/>
      <c r="AS525" s="169"/>
      <c r="AT525" s="170"/>
      <c r="AU525" s="134" t="s">
        <v>253</v>
      </c>
      <c r="AV525" s="134"/>
      <c r="AW525" s="134"/>
      <c r="AX525" s="135"/>
    </row>
    <row r="526" spans="1:50" ht="18.75" hidden="1" customHeight="1" x14ac:dyDescent="0.15">
      <c r="A526" s="101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519</v>
      </c>
      <c r="AJ530" s="181"/>
      <c r="AK530" s="181"/>
      <c r="AL530" s="176"/>
      <c r="AM530" s="181" t="s">
        <v>515</v>
      </c>
      <c r="AN530" s="181"/>
      <c r="AO530" s="181"/>
      <c r="AP530" s="176"/>
      <c r="AQ530" s="176" t="s">
        <v>354</v>
      </c>
      <c r="AR530" s="169"/>
      <c r="AS530" s="169"/>
      <c r="AT530" s="170"/>
      <c r="AU530" s="134" t="s">
        <v>253</v>
      </c>
      <c r="AV530" s="134"/>
      <c r="AW530" s="134"/>
      <c r="AX530" s="135"/>
    </row>
    <row r="531" spans="1:50" ht="18.75" hidden="1" customHeight="1" x14ac:dyDescent="0.15">
      <c r="A531" s="101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9"/>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9"/>
      <c r="B538" s="252"/>
      <c r="C538" s="251"/>
      <c r="D538" s="252"/>
      <c r="E538" s="238" t="s">
        <v>555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520</v>
      </c>
      <c r="AJ539" s="181"/>
      <c r="AK539" s="181"/>
      <c r="AL539" s="176"/>
      <c r="AM539" s="181" t="s">
        <v>515</v>
      </c>
      <c r="AN539" s="181"/>
      <c r="AO539" s="181"/>
      <c r="AP539" s="176"/>
      <c r="AQ539" s="176" t="s">
        <v>354</v>
      </c>
      <c r="AR539" s="169"/>
      <c r="AS539" s="169"/>
      <c r="AT539" s="170"/>
      <c r="AU539" s="134" t="s">
        <v>253</v>
      </c>
      <c r="AV539" s="134"/>
      <c r="AW539" s="134"/>
      <c r="AX539" s="135"/>
    </row>
    <row r="540" spans="1:50" ht="18.75" hidden="1" customHeight="1" x14ac:dyDescent="0.15">
      <c r="A540" s="101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519</v>
      </c>
      <c r="AJ544" s="181"/>
      <c r="AK544" s="181"/>
      <c r="AL544" s="176"/>
      <c r="AM544" s="181" t="s">
        <v>517</v>
      </c>
      <c r="AN544" s="181"/>
      <c r="AO544" s="181"/>
      <c r="AP544" s="176"/>
      <c r="AQ544" s="176" t="s">
        <v>354</v>
      </c>
      <c r="AR544" s="169"/>
      <c r="AS544" s="169"/>
      <c r="AT544" s="170"/>
      <c r="AU544" s="134" t="s">
        <v>253</v>
      </c>
      <c r="AV544" s="134"/>
      <c r="AW544" s="134"/>
      <c r="AX544" s="135"/>
    </row>
    <row r="545" spans="1:50" ht="18.75" hidden="1" customHeight="1" x14ac:dyDescent="0.15">
      <c r="A545" s="101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519</v>
      </c>
      <c r="AJ549" s="181"/>
      <c r="AK549" s="181"/>
      <c r="AL549" s="176"/>
      <c r="AM549" s="181" t="s">
        <v>511</v>
      </c>
      <c r="AN549" s="181"/>
      <c r="AO549" s="181"/>
      <c r="AP549" s="176"/>
      <c r="AQ549" s="176" t="s">
        <v>354</v>
      </c>
      <c r="AR549" s="169"/>
      <c r="AS549" s="169"/>
      <c r="AT549" s="170"/>
      <c r="AU549" s="134" t="s">
        <v>253</v>
      </c>
      <c r="AV549" s="134"/>
      <c r="AW549" s="134"/>
      <c r="AX549" s="135"/>
    </row>
    <row r="550" spans="1:50" ht="18.75" hidden="1" customHeight="1" x14ac:dyDescent="0.15">
      <c r="A550" s="101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519</v>
      </c>
      <c r="AJ554" s="181"/>
      <c r="AK554" s="181"/>
      <c r="AL554" s="176"/>
      <c r="AM554" s="181" t="s">
        <v>511</v>
      </c>
      <c r="AN554" s="181"/>
      <c r="AO554" s="181"/>
      <c r="AP554" s="176"/>
      <c r="AQ554" s="176" t="s">
        <v>354</v>
      </c>
      <c r="AR554" s="169"/>
      <c r="AS554" s="169"/>
      <c r="AT554" s="170"/>
      <c r="AU554" s="134" t="s">
        <v>253</v>
      </c>
      <c r="AV554" s="134"/>
      <c r="AW554" s="134"/>
      <c r="AX554" s="135"/>
    </row>
    <row r="555" spans="1:50" ht="18.75" hidden="1" customHeight="1" x14ac:dyDescent="0.15">
      <c r="A555" s="101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519</v>
      </c>
      <c r="AJ559" s="181"/>
      <c r="AK559" s="181"/>
      <c r="AL559" s="176"/>
      <c r="AM559" s="181" t="s">
        <v>515</v>
      </c>
      <c r="AN559" s="181"/>
      <c r="AO559" s="181"/>
      <c r="AP559" s="176"/>
      <c r="AQ559" s="176" t="s">
        <v>354</v>
      </c>
      <c r="AR559" s="169"/>
      <c r="AS559" s="169"/>
      <c r="AT559" s="170"/>
      <c r="AU559" s="134" t="s">
        <v>253</v>
      </c>
      <c r="AV559" s="134"/>
      <c r="AW559" s="134"/>
      <c r="AX559" s="135"/>
    </row>
    <row r="560" spans="1:50" ht="18.75" hidden="1" customHeight="1" x14ac:dyDescent="0.15">
      <c r="A560" s="101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519</v>
      </c>
      <c r="AJ564" s="181"/>
      <c r="AK564" s="181"/>
      <c r="AL564" s="176"/>
      <c r="AM564" s="181" t="s">
        <v>511</v>
      </c>
      <c r="AN564" s="181"/>
      <c r="AO564" s="181"/>
      <c r="AP564" s="176"/>
      <c r="AQ564" s="176" t="s">
        <v>354</v>
      </c>
      <c r="AR564" s="169"/>
      <c r="AS564" s="169"/>
      <c r="AT564" s="170"/>
      <c r="AU564" s="134" t="s">
        <v>253</v>
      </c>
      <c r="AV564" s="134"/>
      <c r="AW564" s="134"/>
      <c r="AX564" s="135"/>
    </row>
    <row r="565" spans="1:50" ht="18.75" hidden="1" customHeight="1" x14ac:dyDescent="0.15">
      <c r="A565" s="101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520</v>
      </c>
      <c r="AJ569" s="181"/>
      <c r="AK569" s="181"/>
      <c r="AL569" s="176"/>
      <c r="AM569" s="181" t="s">
        <v>511</v>
      </c>
      <c r="AN569" s="181"/>
      <c r="AO569" s="181"/>
      <c r="AP569" s="176"/>
      <c r="AQ569" s="176" t="s">
        <v>354</v>
      </c>
      <c r="AR569" s="169"/>
      <c r="AS569" s="169"/>
      <c r="AT569" s="170"/>
      <c r="AU569" s="134" t="s">
        <v>253</v>
      </c>
      <c r="AV569" s="134"/>
      <c r="AW569" s="134"/>
      <c r="AX569" s="135"/>
    </row>
    <row r="570" spans="1:50" ht="18.75" hidden="1" customHeight="1" x14ac:dyDescent="0.15">
      <c r="A570" s="101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519</v>
      </c>
      <c r="AJ574" s="181"/>
      <c r="AK574" s="181"/>
      <c r="AL574" s="176"/>
      <c r="AM574" s="181" t="s">
        <v>511</v>
      </c>
      <c r="AN574" s="181"/>
      <c r="AO574" s="181"/>
      <c r="AP574" s="176"/>
      <c r="AQ574" s="176" t="s">
        <v>354</v>
      </c>
      <c r="AR574" s="169"/>
      <c r="AS574" s="169"/>
      <c r="AT574" s="170"/>
      <c r="AU574" s="134" t="s">
        <v>253</v>
      </c>
      <c r="AV574" s="134"/>
      <c r="AW574" s="134"/>
      <c r="AX574" s="135"/>
    </row>
    <row r="575" spans="1:50" ht="18.75" hidden="1" customHeight="1" x14ac:dyDescent="0.15">
      <c r="A575" s="101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519</v>
      </c>
      <c r="AJ579" s="181"/>
      <c r="AK579" s="181"/>
      <c r="AL579" s="176"/>
      <c r="AM579" s="181" t="s">
        <v>511</v>
      </c>
      <c r="AN579" s="181"/>
      <c r="AO579" s="181"/>
      <c r="AP579" s="176"/>
      <c r="AQ579" s="176" t="s">
        <v>354</v>
      </c>
      <c r="AR579" s="169"/>
      <c r="AS579" s="169"/>
      <c r="AT579" s="170"/>
      <c r="AU579" s="134" t="s">
        <v>253</v>
      </c>
      <c r="AV579" s="134"/>
      <c r="AW579" s="134"/>
      <c r="AX579" s="135"/>
    </row>
    <row r="580" spans="1:50" ht="18.75" hidden="1" customHeight="1" x14ac:dyDescent="0.15">
      <c r="A580" s="101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519</v>
      </c>
      <c r="AJ584" s="181"/>
      <c r="AK584" s="181"/>
      <c r="AL584" s="176"/>
      <c r="AM584" s="181" t="s">
        <v>515</v>
      </c>
      <c r="AN584" s="181"/>
      <c r="AO584" s="181"/>
      <c r="AP584" s="176"/>
      <c r="AQ584" s="176" t="s">
        <v>354</v>
      </c>
      <c r="AR584" s="169"/>
      <c r="AS584" s="169"/>
      <c r="AT584" s="170"/>
      <c r="AU584" s="134" t="s">
        <v>253</v>
      </c>
      <c r="AV584" s="134"/>
      <c r="AW584" s="134"/>
      <c r="AX584" s="135"/>
    </row>
    <row r="585" spans="1:50" ht="18.75" hidden="1" customHeight="1" x14ac:dyDescent="0.15">
      <c r="A585" s="101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9"/>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9"/>
      <c r="B592" s="252"/>
      <c r="C592" s="251"/>
      <c r="D592" s="252"/>
      <c r="E592" s="238" t="s">
        <v>554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519</v>
      </c>
      <c r="AJ593" s="181"/>
      <c r="AK593" s="181"/>
      <c r="AL593" s="176"/>
      <c r="AM593" s="181" t="s">
        <v>511</v>
      </c>
      <c r="AN593" s="181"/>
      <c r="AO593" s="181"/>
      <c r="AP593" s="176"/>
      <c r="AQ593" s="176" t="s">
        <v>354</v>
      </c>
      <c r="AR593" s="169"/>
      <c r="AS593" s="169"/>
      <c r="AT593" s="170"/>
      <c r="AU593" s="134" t="s">
        <v>253</v>
      </c>
      <c r="AV593" s="134"/>
      <c r="AW593" s="134"/>
      <c r="AX593" s="135"/>
    </row>
    <row r="594" spans="1:50" ht="18.75" hidden="1" customHeight="1" x14ac:dyDescent="0.15">
      <c r="A594" s="101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520</v>
      </c>
      <c r="AJ598" s="181"/>
      <c r="AK598" s="181"/>
      <c r="AL598" s="176"/>
      <c r="AM598" s="181" t="s">
        <v>516</v>
      </c>
      <c r="AN598" s="181"/>
      <c r="AO598" s="181"/>
      <c r="AP598" s="176"/>
      <c r="AQ598" s="176" t="s">
        <v>354</v>
      </c>
      <c r="AR598" s="169"/>
      <c r="AS598" s="169"/>
      <c r="AT598" s="170"/>
      <c r="AU598" s="134" t="s">
        <v>253</v>
      </c>
      <c r="AV598" s="134"/>
      <c r="AW598" s="134"/>
      <c r="AX598" s="135"/>
    </row>
    <row r="599" spans="1:50" ht="18.75" hidden="1" customHeight="1" x14ac:dyDescent="0.15">
      <c r="A599" s="101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519</v>
      </c>
      <c r="AJ603" s="181"/>
      <c r="AK603" s="181"/>
      <c r="AL603" s="176"/>
      <c r="AM603" s="181" t="s">
        <v>511</v>
      </c>
      <c r="AN603" s="181"/>
      <c r="AO603" s="181"/>
      <c r="AP603" s="176"/>
      <c r="AQ603" s="176" t="s">
        <v>354</v>
      </c>
      <c r="AR603" s="169"/>
      <c r="AS603" s="169"/>
      <c r="AT603" s="170"/>
      <c r="AU603" s="134" t="s">
        <v>253</v>
      </c>
      <c r="AV603" s="134"/>
      <c r="AW603" s="134"/>
      <c r="AX603" s="135"/>
    </row>
    <row r="604" spans="1:50" ht="18.75" hidden="1" customHeight="1" x14ac:dyDescent="0.15">
      <c r="A604" s="101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519</v>
      </c>
      <c r="AJ608" s="181"/>
      <c r="AK608" s="181"/>
      <c r="AL608" s="176"/>
      <c r="AM608" s="181" t="s">
        <v>511</v>
      </c>
      <c r="AN608" s="181"/>
      <c r="AO608" s="181"/>
      <c r="AP608" s="176"/>
      <c r="AQ608" s="176" t="s">
        <v>354</v>
      </c>
      <c r="AR608" s="169"/>
      <c r="AS608" s="169"/>
      <c r="AT608" s="170"/>
      <c r="AU608" s="134" t="s">
        <v>253</v>
      </c>
      <c r="AV608" s="134"/>
      <c r="AW608" s="134"/>
      <c r="AX608" s="135"/>
    </row>
    <row r="609" spans="1:50" ht="18.75" hidden="1" customHeight="1" x14ac:dyDescent="0.15">
      <c r="A609" s="101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519</v>
      </c>
      <c r="AJ613" s="181"/>
      <c r="AK613" s="181"/>
      <c r="AL613" s="176"/>
      <c r="AM613" s="181" t="s">
        <v>515</v>
      </c>
      <c r="AN613" s="181"/>
      <c r="AO613" s="181"/>
      <c r="AP613" s="176"/>
      <c r="AQ613" s="176" t="s">
        <v>354</v>
      </c>
      <c r="AR613" s="169"/>
      <c r="AS613" s="169"/>
      <c r="AT613" s="170"/>
      <c r="AU613" s="134" t="s">
        <v>253</v>
      </c>
      <c r="AV613" s="134"/>
      <c r="AW613" s="134"/>
      <c r="AX613" s="135"/>
    </row>
    <row r="614" spans="1:50" ht="18.75" hidden="1" customHeight="1" x14ac:dyDescent="0.15">
      <c r="A614" s="101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519</v>
      </c>
      <c r="AJ618" s="181"/>
      <c r="AK618" s="181"/>
      <c r="AL618" s="176"/>
      <c r="AM618" s="181" t="s">
        <v>515</v>
      </c>
      <c r="AN618" s="181"/>
      <c r="AO618" s="181"/>
      <c r="AP618" s="176"/>
      <c r="AQ618" s="176" t="s">
        <v>354</v>
      </c>
      <c r="AR618" s="169"/>
      <c r="AS618" s="169"/>
      <c r="AT618" s="170"/>
      <c r="AU618" s="134" t="s">
        <v>253</v>
      </c>
      <c r="AV618" s="134"/>
      <c r="AW618" s="134"/>
      <c r="AX618" s="135"/>
    </row>
    <row r="619" spans="1:50" ht="18.75" hidden="1" customHeight="1" x14ac:dyDescent="0.15">
      <c r="A619" s="101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519</v>
      </c>
      <c r="AJ623" s="181"/>
      <c r="AK623" s="181"/>
      <c r="AL623" s="176"/>
      <c r="AM623" s="181" t="s">
        <v>516</v>
      </c>
      <c r="AN623" s="181"/>
      <c r="AO623" s="181"/>
      <c r="AP623" s="176"/>
      <c r="AQ623" s="176" t="s">
        <v>354</v>
      </c>
      <c r="AR623" s="169"/>
      <c r="AS623" s="169"/>
      <c r="AT623" s="170"/>
      <c r="AU623" s="134" t="s">
        <v>253</v>
      </c>
      <c r="AV623" s="134"/>
      <c r="AW623" s="134"/>
      <c r="AX623" s="135"/>
    </row>
    <row r="624" spans="1:50" ht="18.75" hidden="1" customHeight="1" x14ac:dyDescent="0.15">
      <c r="A624" s="101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519</v>
      </c>
      <c r="AJ628" s="181"/>
      <c r="AK628" s="181"/>
      <c r="AL628" s="176"/>
      <c r="AM628" s="181" t="s">
        <v>515</v>
      </c>
      <c r="AN628" s="181"/>
      <c r="AO628" s="181"/>
      <c r="AP628" s="176"/>
      <c r="AQ628" s="176" t="s">
        <v>354</v>
      </c>
      <c r="AR628" s="169"/>
      <c r="AS628" s="169"/>
      <c r="AT628" s="170"/>
      <c r="AU628" s="134" t="s">
        <v>253</v>
      </c>
      <c r="AV628" s="134"/>
      <c r="AW628" s="134"/>
      <c r="AX628" s="135"/>
    </row>
    <row r="629" spans="1:50" ht="18.75" hidden="1" customHeight="1" x14ac:dyDescent="0.15">
      <c r="A629" s="101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519</v>
      </c>
      <c r="AJ633" s="181"/>
      <c r="AK633" s="181"/>
      <c r="AL633" s="176"/>
      <c r="AM633" s="181" t="s">
        <v>511</v>
      </c>
      <c r="AN633" s="181"/>
      <c r="AO633" s="181"/>
      <c r="AP633" s="176"/>
      <c r="AQ633" s="176" t="s">
        <v>354</v>
      </c>
      <c r="AR633" s="169"/>
      <c r="AS633" s="169"/>
      <c r="AT633" s="170"/>
      <c r="AU633" s="134" t="s">
        <v>253</v>
      </c>
      <c r="AV633" s="134"/>
      <c r="AW633" s="134"/>
      <c r="AX633" s="135"/>
    </row>
    <row r="634" spans="1:50" ht="18.75" hidden="1" customHeight="1" x14ac:dyDescent="0.15">
      <c r="A634" s="101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519</v>
      </c>
      <c r="AJ638" s="181"/>
      <c r="AK638" s="181"/>
      <c r="AL638" s="176"/>
      <c r="AM638" s="181" t="s">
        <v>515</v>
      </c>
      <c r="AN638" s="181"/>
      <c r="AO638" s="181"/>
      <c r="AP638" s="176"/>
      <c r="AQ638" s="176" t="s">
        <v>354</v>
      </c>
      <c r="AR638" s="169"/>
      <c r="AS638" s="169"/>
      <c r="AT638" s="170"/>
      <c r="AU638" s="134" t="s">
        <v>253</v>
      </c>
      <c r="AV638" s="134"/>
      <c r="AW638" s="134"/>
      <c r="AX638" s="135"/>
    </row>
    <row r="639" spans="1:50" ht="18.75" hidden="1" customHeight="1" x14ac:dyDescent="0.15">
      <c r="A639" s="101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9"/>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9"/>
      <c r="B646" s="252"/>
      <c r="C646" s="251"/>
      <c r="D646" s="252"/>
      <c r="E646" s="238" t="s">
        <v>555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520</v>
      </c>
      <c r="AJ647" s="181"/>
      <c r="AK647" s="181"/>
      <c r="AL647" s="176"/>
      <c r="AM647" s="181" t="s">
        <v>511</v>
      </c>
      <c r="AN647" s="181"/>
      <c r="AO647" s="181"/>
      <c r="AP647" s="176"/>
      <c r="AQ647" s="176" t="s">
        <v>354</v>
      </c>
      <c r="AR647" s="169"/>
      <c r="AS647" s="169"/>
      <c r="AT647" s="170"/>
      <c r="AU647" s="134" t="s">
        <v>253</v>
      </c>
      <c r="AV647" s="134"/>
      <c r="AW647" s="134"/>
      <c r="AX647" s="135"/>
    </row>
    <row r="648" spans="1:50" ht="18.75" hidden="1" customHeight="1" x14ac:dyDescent="0.15">
      <c r="A648" s="101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519</v>
      </c>
      <c r="AJ652" s="181"/>
      <c r="AK652" s="181"/>
      <c r="AL652" s="176"/>
      <c r="AM652" s="181" t="s">
        <v>511</v>
      </c>
      <c r="AN652" s="181"/>
      <c r="AO652" s="181"/>
      <c r="AP652" s="176"/>
      <c r="AQ652" s="176" t="s">
        <v>354</v>
      </c>
      <c r="AR652" s="169"/>
      <c r="AS652" s="169"/>
      <c r="AT652" s="170"/>
      <c r="AU652" s="134" t="s">
        <v>253</v>
      </c>
      <c r="AV652" s="134"/>
      <c r="AW652" s="134"/>
      <c r="AX652" s="135"/>
    </row>
    <row r="653" spans="1:50" ht="18.75" hidden="1" customHeight="1" x14ac:dyDescent="0.15">
      <c r="A653" s="101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519</v>
      </c>
      <c r="AJ657" s="181"/>
      <c r="AK657" s="181"/>
      <c r="AL657" s="176"/>
      <c r="AM657" s="181" t="s">
        <v>515</v>
      </c>
      <c r="AN657" s="181"/>
      <c r="AO657" s="181"/>
      <c r="AP657" s="176"/>
      <c r="AQ657" s="176" t="s">
        <v>354</v>
      </c>
      <c r="AR657" s="169"/>
      <c r="AS657" s="169"/>
      <c r="AT657" s="170"/>
      <c r="AU657" s="134" t="s">
        <v>253</v>
      </c>
      <c r="AV657" s="134"/>
      <c r="AW657" s="134"/>
      <c r="AX657" s="135"/>
    </row>
    <row r="658" spans="1:50" ht="18.75" hidden="1" customHeight="1" x14ac:dyDescent="0.15">
      <c r="A658" s="101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519</v>
      </c>
      <c r="AJ662" s="181"/>
      <c r="AK662" s="181"/>
      <c r="AL662" s="176"/>
      <c r="AM662" s="181" t="s">
        <v>511</v>
      </c>
      <c r="AN662" s="181"/>
      <c r="AO662" s="181"/>
      <c r="AP662" s="176"/>
      <c r="AQ662" s="176" t="s">
        <v>354</v>
      </c>
      <c r="AR662" s="169"/>
      <c r="AS662" s="169"/>
      <c r="AT662" s="170"/>
      <c r="AU662" s="134" t="s">
        <v>253</v>
      </c>
      <c r="AV662" s="134"/>
      <c r="AW662" s="134"/>
      <c r="AX662" s="135"/>
    </row>
    <row r="663" spans="1:50" ht="18.75" hidden="1" customHeight="1" x14ac:dyDescent="0.15">
      <c r="A663" s="101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519</v>
      </c>
      <c r="AJ667" s="181"/>
      <c r="AK667" s="181"/>
      <c r="AL667" s="176"/>
      <c r="AM667" s="181" t="s">
        <v>511</v>
      </c>
      <c r="AN667" s="181"/>
      <c r="AO667" s="181"/>
      <c r="AP667" s="176"/>
      <c r="AQ667" s="176" t="s">
        <v>354</v>
      </c>
      <c r="AR667" s="169"/>
      <c r="AS667" s="169"/>
      <c r="AT667" s="170"/>
      <c r="AU667" s="134" t="s">
        <v>253</v>
      </c>
      <c r="AV667" s="134"/>
      <c r="AW667" s="134"/>
      <c r="AX667" s="135"/>
    </row>
    <row r="668" spans="1:50" ht="18.75" hidden="1" customHeight="1" x14ac:dyDescent="0.15">
      <c r="A668" s="101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520</v>
      </c>
      <c r="AJ672" s="181"/>
      <c r="AK672" s="181"/>
      <c r="AL672" s="176"/>
      <c r="AM672" s="181" t="s">
        <v>511</v>
      </c>
      <c r="AN672" s="181"/>
      <c r="AO672" s="181"/>
      <c r="AP672" s="176"/>
      <c r="AQ672" s="176" t="s">
        <v>354</v>
      </c>
      <c r="AR672" s="169"/>
      <c r="AS672" s="169"/>
      <c r="AT672" s="170"/>
      <c r="AU672" s="134" t="s">
        <v>253</v>
      </c>
      <c r="AV672" s="134"/>
      <c r="AW672" s="134"/>
      <c r="AX672" s="135"/>
    </row>
    <row r="673" spans="1:50" ht="18.75" hidden="1" customHeight="1" x14ac:dyDescent="0.15">
      <c r="A673" s="101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519</v>
      </c>
      <c r="AJ677" s="181"/>
      <c r="AK677" s="181"/>
      <c r="AL677" s="176"/>
      <c r="AM677" s="181" t="s">
        <v>517</v>
      </c>
      <c r="AN677" s="181"/>
      <c r="AO677" s="181"/>
      <c r="AP677" s="176"/>
      <c r="AQ677" s="176" t="s">
        <v>354</v>
      </c>
      <c r="AR677" s="169"/>
      <c r="AS677" s="169"/>
      <c r="AT677" s="170"/>
      <c r="AU677" s="134" t="s">
        <v>253</v>
      </c>
      <c r="AV677" s="134"/>
      <c r="AW677" s="134"/>
      <c r="AX677" s="135"/>
    </row>
    <row r="678" spans="1:50" ht="18.75" hidden="1" customHeight="1" x14ac:dyDescent="0.15">
      <c r="A678" s="101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520</v>
      </c>
      <c r="AJ682" s="181"/>
      <c r="AK682" s="181"/>
      <c r="AL682" s="176"/>
      <c r="AM682" s="181" t="s">
        <v>515</v>
      </c>
      <c r="AN682" s="181"/>
      <c r="AO682" s="181"/>
      <c r="AP682" s="176"/>
      <c r="AQ682" s="176" t="s">
        <v>354</v>
      </c>
      <c r="AR682" s="169"/>
      <c r="AS682" s="169"/>
      <c r="AT682" s="170"/>
      <c r="AU682" s="134" t="s">
        <v>253</v>
      </c>
      <c r="AV682" s="134"/>
      <c r="AW682" s="134"/>
      <c r="AX682" s="135"/>
    </row>
    <row r="683" spans="1:50" ht="18.75" hidden="1" customHeight="1" x14ac:dyDescent="0.15">
      <c r="A683" s="101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519</v>
      </c>
      <c r="AJ687" s="181"/>
      <c r="AK687" s="181"/>
      <c r="AL687" s="176"/>
      <c r="AM687" s="181" t="s">
        <v>511</v>
      </c>
      <c r="AN687" s="181"/>
      <c r="AO687" s="181"/>
      <c r="AP687" s="176"/>
      <c r="AQ687" s="176" t="s">
        <v>354</v>
      </c>
      <c r="AR687" s="169"/>
      <c r="AS687" s="169"/>
      <c r="AT687" s="170"/>
      <c r="AU687" s="134" t="s">
        <v>253</v>
      </c>
      <c r="AV687" s="134"/>
      <c r="AW687" s="134"/>
      <c r="AX687" s="135"/>
    </row>
    <row r="688" spans="1:50" ht="18.75" hidden="1" customHeight="1" x14ac:dyDescent="0.15">
      <c r="A688" s="101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519</v>
      </c>
      <c r="AJ692" s="181"/>
      <c r="AK692" s="181"/>
      <c r="AL692" s="176"/>
      <c r="AM692" s="181" t="s">
        <v>516</v>
      </c>
      <c r="AN692" s="181"/>
      <c r="AO692" s="181"/>
      <c r="AP692" s="176"/>
      <c r="AQ692" s="176" t="s">
        <v>354</v>
      </c>
      <c r="AR692" s="169"/>
      <c r="AS692" s="169"/>
      <c r="AT692" s="170"/>
      <c r="AU692" s="134" t="s">
        <v>253</v>
      </c>
      <c r="AV692" s="134"/>
      <c r="AW692" s="134"/>
      <c r="AX692" s="135"/>
    </row>
    <row r="693" spans="1:50" ht="18.75" hidden="1" customHeight="1" x14ac:dyDescent="0.15">
      <c r="A693" s="101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9"/>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4.75"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20" t="s">
        <v>568</v>
      </c>
      <c r="AE702" s="921"/>
      <c r="AF702" s="921"/>
      <c r="AG702" s="893" t="s">
        <v>605</v>
      </c>
      <c r="AH702" s="894"/>
      <c r="AI702" s="894"/>
      <c r="AJ702" s="894"/>
      <c r="AK702" s="894"/>
      <c r="AL702" s="894"/>
      <c r="AM702" s="894"/>
      <c r="AN702" s="894"/>
      <c r="AO702" s="894"/>
      <c r="AP702" s="894"/>
      <c r="AQ702" s="894"/>
      <c r="AR702" s="894"/>
      <c r="AS702" s="894"/>
      <c r="AT702" s="894"/>
      <c r="AU702" s="894"/>
      <c r="AV702" s="894"/>
      <c r="AW702" s="894"/>
      <c r="AX702" s="895"/>
    </row>
    <row r="703" spans="1:50" ht="54" customHeight="1" x14ac:dyDescent="0.15">
      <c r="A703" s="531"/>
      <c r="B703" s="53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568</v>
      </c>
      <c r="AE703" s="155"/>
      <c r="AF703" s="155"/>
      <c r="AG703" s="672" t="s">
        <v>606</v>
      </c>
      <c r="AH703" s="673"/>
      <c r="AI703" s="673"/>
      <c r="AJ703" s="673"/>
      <c r="AK703" s="673"/>
      <c r="AL703" s="673"/>
      <c r="AM703" s="673"/>
      <c r="AN703" s="673"/>
      <c r="AO703" s="673"/>
      <c r="AP703" s="673"/>
      <c r="AQ703" s="673"/>
      <c r="AR703" s="673"/>
      <c r="AS703" s="673"/>
      <c r="AT703" s="673"/>
      <c r="AU703" s="673"/>
      <c r="AV703" s="673"/>
      <c r="AW703" s="673"/>
      <c r="AX703" s="674"/>
    </row>
    <row r="704" spans="1:50" ht="56.25" customHeight="1" x14ac:dyDescent="0.15">
      <c r="A704" s="533"/>
      <c r="B704" s="534"/>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568</v>
      </c>
      <c r="AE704" s="592"/>
      <c r="AF704" s="592"/>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39"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568</v>
      </c>
      <c r="AE705" s="741"/>
      <c r="AF705" s="741"/>
      <c r="AG705" s="160" t="s">
        <v>672</v>
      </c>
      <c r="AH705" s="161"/>
      <c r="AI705" s="161"/>
      <c r="AJ705" s="161"/>
      <c r="AK705" s="161"/>
      <c r="AL705" s="161"/>
      <c r="AM705" s="161"/>
      <c r="AN705" s="161"/>
      <c r="AO705" s="161"/>
      <c r="AP705" s="161"/>
      <c r="AQ705" s="161"/>
      <c r="AR705" s="161"/>
      <c r="AS705" s="161"/>
      <c r="AT705" s="161"/>
      <c r="AU705" s="161"/>
      <c r="AV705" s="161"/>
      <c r="AW705" s="161"/>
      <c r="AX705" s="162"/>
    </row>
    <row r="706" spans="1:50" ht="39" customHeight="1" x14ac:dyDescent="0.15">
      <c r="A706" s="663"/>
      <c r="B706" s="778"/>
      <c r="C706" s="622"/>
      <c r="D706" s="623"/>
      <c r="E706" s="691" t="s">
        <v>498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646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9"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t="s">
        <v>646</v>
      </c>
      <c r="AE707" s="590"/>
      <c r="AF707" s="590"/>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568</v>
      </c>
      <c r="AE708" s="676"/>
      <c r="AF708" s="676"/>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568</v>
      </c>
      <c r="AE709" s="155"/>
      <c r="AF709" s="155"/>
      <c r="AG709" s="672" t="s">
        <v>609</v>
      </c>
      <c r="AH709" s="673"/>
      <c r="AI709" s="673"/>
      <c r="AJ709" s="673"/>
      <c r="AK709" s="673"/>
      <c r="AL709" s="673"/>
      <c r="AM709" s="673"/>
      <c r="AN709" s="673"/>
      <c r="AO709" s="673"/>
      <c r="AP709" s="673"/>
      <c r="AQ709" s="673"/>
      <c r="AR709" s="673"/>
      <c r="AS709" s="673"/>
      <c r="AT709" s="673"/>
      <c r="AU709" s="673"/>
      <c r="AV709" s="673"/>
      <c r="AW709" s="673"/>
      <c r="AX709" s="674"/>
    </row>
    <row r="710" spans="1:50" ht="41.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568</v>
      </c>
      <c r="AE710" s="155"/>
      <c r="AF710" s="155"/>
      <c r="AG710" s="672" t="s">
        <v>610</v>
      </c>
      <c r="AH710" s="673"/>
      <c r="AI710" s="673"/>
      <c r="AJ710" s="673"/>
      <c r="AK710" s="673"/>
      <c r="AL710" s="673"/>
      <c r="AM710" s="673"/>
      <c r="AN710" s="673"/>
      <c r="AO710" s="673"/>
      <c r="AP710" s="673"/>
      <c r="AQ710" s="673"/>
      <c r="AR710" s="673"/>
      <c r="AS710" s="673"/>
      <c r="AT710" s="673"/>
      <c r="AU710" s="673"/>
      <c r="AV710" s="673"/>
      <c r="AW710" s="673"/>
      <c r="AX710" s="674"/>
    </row>
    <row r="711" spans="1:50" ht="39"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568</v>
      </c>
      <c r="AE711" s="155"/>
      <c r="AF711" s="155"/>
      <c r="AG711" s="672" t="s">
        <v>611</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647</v>
      </c>
      <c r="AE712" s="592"/>
      <c r="AF712" s="592"/>
      <c r="AG712" s="602" t="s">
        <v>569</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647</v>
      </c>
      <c r="AE713" s="155"/>
      <c r="AF713" s="156"/>
      <c r="AG713" s="672" t="s">
        <v>569</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443</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568</v>
      </c>
      <c r="AE714" s="600"/>
      <c r="AF714" s="601"/>
      <c r="AG714" s="697" t="s">
        <v>612</v>
      </c>
      <c r="AH714" s="698"/>
      <c r="AI714" s="698"/>
      <c r="AJ714" s="698"/>
      <c r="AK714" s="698"/>
      <c r="AL714" s="698"/>
      <c r="AM714" s="698"/>
      <c r="AN714" s="698"/>
      <c r="AO714" s="698"/>
      <c r="AP714" s="698"/>
      <c r="AQ714" s="698"/>
      <c r="AR714" s="698"/>
      <c r="AS714" s="698"/>
      <c r="AT714" s="698"/>
      <c r="AU714" s="698"/>
      <c r="AV714" s="698"/>
      <c r="AW714" s="698"/>
      <c r="AX714" s="699"/>
    </row>
    <row r="715" spans="1:50" ht="41.25" customHeight="1" x14ac:dyDescent="0.15">
      <c r="A715" s="629" t="s">
        <v>40</v>
      </c>
      <c r="B715" s="662"/>
      <c r="C715" s="667" t="s">
        <v>444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568</v>
      </c>
      <c r="AE715" s="676"/>
      <c r="AF715" s="785"/>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64.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568</v>
      </c>
      <c r="AE716" s="767"/>
      <c r="AF716" s="767"/>
      <c r="AG716" s="672" t="s">
        <v>614</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568</v>
      </c>
      <c r="AE717" s="155"/>
      <c r="AF717" s="155"/>
      <c r="AG717" s="672" t="s">
        <v>615</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647</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647</v>
      </c>
      <c r="AE719" s="676"/>
      <c r="AF719" s="676"/>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60" t="s">
        <v>459</v>
      </c>
      <c r="D720" s="958"/>
      <c r="E720" s="958"/>
      <c r="F720" s="961"/>
      <c r="G720" s="957" t="s">
        <v>460</v>
      </c>
      <c r="H720" s="958"/>
      <c r="I720" s="958"/>
      <c r="J720" s="958"/>
      <c r="K720" s="958"/>
      <c r="L720" s="958"/>
      <c r="M720" s="958"/>
      <c r="N720" s="957" t="s">
        <v>463</v>
      </c>
      <c r="O720" s="958"/>
      <c r="P720" s="958"/>
      <c r="Q720" s="958"/>
      <c r="R720" s="958"/>
      <c r="S720" s="958"/>
      <c r="T720" s="958"/>
      <c r="U720" s="958"/>
      <c r="V720" s="958"/>
      <c r="W720" s="958"/>
      <c r="X720" s="958"/>
      <c r="Y720" s="958"/>
      <c r="Z720" s="958"/>
      <c r="AA720" s="958"/>
      <c r="AB720" s="958"/>
      <c r="AC720" s="958"/>
      <c r="AD720" s="958"/>
      <c r="AE720" s="958"/>
      <c r="AF720" s="95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8"/>
      <c r="B721" s="659"/>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8"/>
      <c r="B722" s="659"/>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8"/>
      <c r="B723" s="659"/>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8"/>
      <c r="B724" s="659"/>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0"/>
      <c r="B725" s="661"/>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3" t="s">
        <v>53</v>
      </c>
      <c r="D726" s="583"/>
      <c r="E726" s="583"/>
      <c r="F726" s="584"/>
      <c r="G726" s="805" t="s">
        <v>670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669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675</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117" customHeight="1" thickBot="1" x14ac:dyDescent="0.2">
      <c r="A731" s="626" t="s">
        <v>256</v>
      </c>
      <c r="B731" s="627"/>
      <c r="C731" s="627"/>
      <c r="D731" s="627"/>
      <c r="E731" s="628"/>
      <c r="F731" s="688" t="s">
        <v>677</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99.75" customHeight="1" thickBot="1" x14ac:dyDescent="0.2">
      <c r="A733" s="757" t="s">
        <v>676</v>
      </c>
      <c r="B733" s="758"/>
      <c r="C733" s="758"/>
      <c r="D733" s="758"/>
      <c r="E733" s="759"/>
      <c r="F733" s="774" t="s">
        <v>678</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541</v>
      </c>
      <c r="B737" s="124"/>
      <c r="C737" s="124"/>
      <c r="D737" s="125"/>
      <c r="E737" s="122" t="s">
        <v>617</v>
      </c>
      <c r="F737" s="122"/>
      <c r="G737" s="122"/>
      <c r="H737" s="122"/>
      <c r="I737" s="122"/>
      <c r="J737" s="122"/>
      <c r="K737" s="122"/>
      <c r="L737" s="122"/>
      <c r="M737" s="122"/>
      <c r="N737" s="101" t="s">
        <v>534</v>
      </c>
      <c r="O737" s="101"/>
      <c r="P737" s="101"/>
      <c r="Q737" s="101"/>
      <c r="R737" s="122" t="s">
        <v>618</v>
      </c>
      <c r="S737" s="122"/>
      <c r="T737" s="122"/>
      <c r="U737" s="122"/>
      <c r="V737" s="122"/>
      <c r="W737" s="122"/>
      <c r="X737" s="122"/>
      <c r="Y737" s="122"/>
      <c r="Z737" s="122"/>
      <c r="AA737" s="101" t="s">
        <v>533</v>
      </c>
      <c r="AB737" s="101"/>
      <c r="AC737" s="101"/>
      <c r="AD737" s="101"/>
      <c r="AE737" s="122" t="s">
        <v>619</v>
      </c>
      <c r="AF737" s="122"/>
      <c r="AG737" s="122"/>
      <c r="AH737" s="122"/>
      <c r="AI737" s="122"/>
      <c r="AJ737" s="122"/>
      <c r="AK737" s="122"/>
      <c r="AL737" s="122"/>
      <c r="AM737" s="122"/>
      <c r="AN737" s="101" t="s">
        <v>532</v>
      </c>
      <c r="AO737" s="101"/>
      <c r="AP737" s="101"/>
      <c r="AQ737" s="101"/>
      <c r="AR737" s="102" t="s">
        <v>620</v>
      </c>
      <c r="AS737" s="103"/>
      <c r="AT737" s="103"/>
      <c r="AU737" s="103"/>
      <c r="AV737" s="103"/>
      <c r="AW737" s="103"/>
      <c r="AX737" s="104"/>
      <c r="AY737" s="89"/>
      <c r="AZ737" s="89"/>
    </row>
    <row r="738" spans="1:52" ht="24.75" customHeight="1" x14ac:dyDescent="0.15">
      <c r="A738" s="123" t="s">
        <v>531</v>
      </c>
      <c r="B738" s="124"/>
      <c r="C738" s="124"/>
      <c r="D738" s="125"/>
      <c r="E738" s="122" t="s">
        <v>621</v>
      </c>
      <c r="F738" s="122"/>
      <c r="G738" s="122"/>
      <c r="H738" s="122"/>
      <c r="I738" s="122"/>
      <c r="J738" s="122"/>
      <c r="K738" s="122"/>
      <c r="L738" s="122"/>
      <c r="M738" s="122"/>
      <c r="N738" s="101" t="s">
        <v>530</v>
      </c>
      <c r="O738" s="101"/>
      <c r="P738" s="101"/>
      <c r="Q738" s="101"/>
      <c r="R738" s="122" t="s">
        <v>622</v>
      </c>
      <c r="S738" s="122"/>
      <c r="T738" s="122"/>
      <c r="U738" s="122"/>
      <c r="V738" s="122"/>
      <c r="W738" s="122"/>
      <c r="X738" s="122"/>
      <c r="Y738" s="122"/>
      <c r="Z738" s="122"/>
      <c r="AA738" s="101" t="s">
        <v>529</v>
      </c>
      <c r="AB738" s="101"/>
      <c r="AC738" s="101"/>
      <c r="AD738" s="101"/>
      <c r="AE738" s="122" t="s">
        <v>623</v>
      </c>
      <c r="AF738" s="122"/>
      <c r="AG738" s="122"/>
      <c r="AH738" s="122"/>
      <c r="AI738" s="122"/>
      <c r="AJ738" s="122"/>
      <c r="AK738" s="122"/>
      <c r="AL738" s="122"/>
      <c r="AM738" s="122"/>
      <c r="AN738" s="101" t="s">
        <v>525</v>
      </c>
      <c r="AO738" s="101"/>
      <c r="AP738" s="101"/>
      <c r="AQ738" s="101"/>
      <c r="AR738" s="102">
        <v>344</v>
      </c>
      <c r="AS738" s="103"/>
      <c r="AT738" s="103"/>
      <c r="AU738" s="103"/>
      <c r="AV738" s="103"/>
      <c r="AW738" s="103"/>
      <c r="AX738" s="104"/>
    </row>
    <row r="739" spans="1:52" ht="24.75" customHeight="1" thickBot="1" x14ac:dyDescent="0.2">
      <c r="A739" s="126" t="s">
        <v>521</v>
      </c>
      <c r="B739" s="127"/>
      <c r="C739" s="127"/>
      <c r="D739" s="128"/>
      <c r="E739" s="129" t="s">
        <v>570</v>
      </c>
      <c r="F739" s="117"/>
      <c r="G739" s="117"/>
      <c r="H739" s="93" t="str">
        <f>IF(E739="", "", "(")</f>
        <v>(</v>
      </c>
      <c r="I739" s="117"/>
      <c r="J739" s="117"/>
      <c r="K739" s="93" t="str">
        <f>IF(OR(I739="　", I739=""), "", "-")</f>
        <v/>
      </c>
      <c r="L739" s="118">
        <v>345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503</v>
      </c>
      <c r="B779" s="769"/>
      <c r="C779" s="769"/>
      <c r="D779" s="769"/>
      <c r="E779" s="769"/>
      <c r="F779" s="770"/>
      <c r="G779" s="439" t="s">
        <v>679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1"/>
      <c r="C781" s="771"/>
      <c r="D781" s="771"/>
      <c r="E781" s="771"/>
      <c r="F781" s="772"/>
      <c r="G781" s="449" t="s">
        <v>649</v>
      </c>
      <c r="H781" s="581"/>
      <c r="I781" s="581"/>
      <c r="J781" s="581"/>
      <c r="K781" s="582"/>
      <c r="L781" s="452" t="s">
        <v>650</v>
      </c>
      <c r="M781" s="593"/>
      <c r="N781" s="593"/>
      <c r="O781" s="593"/>
      <c r="P781" s="593"/>
      <c r="Q781" s="593"/>
      <c r="R781" s="593"/>
      <c r="S781" s="593"/>
      <c r="T781" s="593"/>
      <c r="U781" s="593"/>
      <c r="V781" s="593"/>
      <c r="W781" s="593"/>
      <c r="X781" s="594"/>
      <c r="Y781" s="455">
        <v>69</v>
      </c>
      <c r="Z781" s="456"/>
      <c r="AA781" s="456"/>
      <c r="AB781" s="557"/>
      <c r="AC781" s="449" t="s">
        <v>652</v>
      </c>
      <c r="AD781" s="581"/>
      <c r="AE781" s="581"/>
      <c r="AF781" s="581"/>
      <c r="AG781" s="582"/>
      <c r="AH781" s="452" t="s">
        <v>651</v>
      </c>
      <c r="AI781" s="453"/>
      <c r="AJ781" s="453"/>
      <c r="AK781" s="453"/>
      <c r="AL781" s="453"/>
      <c r="AM781" s="453"/>
      <c r="AN781" s="453"/>
      <c r="AO781" s="453"/>
      <c r="AP781" s="453"/>
      <c r="AQ781" s="453"/>
      <c r="AR781" s="453"/>
      <c r="AS781" s="453"/>
      <c r="AT781" s="454"/>
      <c r="AU781" s="455">
        <v>30</v>
      </c>
      <c r="AV781" s="456"/>
      <c r="AW781" s="456"/>
      <c r="AX781" s="457"/>
    </row>
    <row r="782" spans="1:50" ht="24.75" customHeight="1" x14ac:dyDescent="0.15">
      <c r="A782" s="556"/>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652</v>
      </c>
      <c r="AD782" s="349"/>
      <c r="AE782" s="349"/>
      <c r="AF782" s="349"/>
      <c r="AG782" s="350"/>
      <c r="AH782" s="401" t="s">
        <v>654</v>
      </c>
      <c r="AI782" s="402"/>
      <c r="AJ782" s="402"/>
      <c r="AK782" s="402"/>
      <c r="AL782" s="402"/>
      <c r="AM782" s="402"/>
      <c r="AN782" s="402"/>
      <c r="AO782" s="402"/>
      <c r="AP782" s="402"/>
      <c r="AQ782" s="402"/>
      <c r="AR782" s="402"/>
      <c r="AS782" s="402"/>
      <c r="AT782" s="403"/>
      <c r="AU782" s="398">
        <v>20</v>
      </c>
      <c r="AV782" s="399"/>
      <c r="AW782" s="399"/>
      <c r="AX782" s="400"/>
    </row>
    <row r="783" spans="1:50" ht="24.75" hidden="1" customHeight="1" x14ac:dyDescent="0.15">
      <c r="A783" s="556"/>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69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50</v>
      </c>
      <c r="AV791" s="415"/>
      <c r="AW791" s="415"/>
      <c r="AX791" s="417"/>
    </row>
    <row r="792" spans="1:50" ht="24.75" customHeight="1" x14ac:dyDescent="0.15">
      <c r="A792" s="556"/>
      <c r="B792" s="771"/>
      <c r="C792" s="771"/>
      <c r="D792" s="771"/>
      <c r="E792" s="771"/>
      <c r="F792" s="772"/>
      <c r="G792" s="439" t="s">
        <v>674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71"/>
      <c r="C794" s="771"/>
      <c r="D794" s="771"/>
      <c r="E794" s="771"/>
      <c r="F794" s="772"/>
      <c r="G794" s="449" t="s">
        <v>652</v>
      </c>
      <c r="H794" s="581"/>
      <c r="I794" s="581"/>
      <c r="J794" s="581"/>
      <c r="K794" s="582"/>
      <c r="L794" s="452" t="s">
        <v>653</v>
      </c>
      <c r="M794" s="453"/>
      <c r="N794" s="453"/>
      <c r="O794" s="453"/>
      <c r="P794" s="453"/>
      <c r="Q794" s="453"/>
      <c r="R794" s="453"/>
      <c r="S794" s="453"/>
      <c r="T794" s="453"/>
      <c r="U794" s="453"/>
      <c r="V794" s="453"/>
      <c r="W794" s="453"/>
      <c r="X794" s="454"/>
      <c r="Y794" s="455">
        <v>6</v>
      </c>
      <c r="Z794" s="456"/>
      <c r="AA794" s="456"/>
      <c r="AB794" s="557"/>
      <c r="AC794" s="449" t="s">
        <v>649</v>
      </c>
      <c r="AD794" s="450"/>
      <c r="AE794" s="450"/>
      <c r="AF794" s="450"/>
      <c r="AG794" s="451"/>
      <c r="AH794" s="452" t="s">
        <v>658</v>
      </c>
      <c r="AI794" s="453"/>
      <c r="AJ794" s="453"/>
      <c r="AK794" s="453"/>
      <c r="AL794" s="453"/>
      <c r="AM794" s="453"/>
      <c r="AN794" s="453"/>
      <c r="AO794" s="453"/>
      <c r="AP794" s="453"/>
      <c r="AQ794" s="453"/>
      <c r="AR794" s="453"/>
      <c r="AS794" s="453"/>
      <c r="AT794" s="454"/>
      <c r="AU794" s="455">
        <v>12</v>
      </c>
      <c r="AV794" s="456"/>
      <c r="AW794" s="456"/>
      <c r="AX794" s="457"/>
    </row>
    <row r="795" spans="1:50" ht="24.75" customHeight="1" x14ac:dyDescent="0.15">
      <c r="A795" s="556"/>
      <c r="B795" s="771"/>
      <c r="C795" s="771"/>
      <c r="D795" s="771"/>
      <c r="E795" s="771"/>
      <c r="F795" s="772"/>
      <c r="G795" s="348" t="s">
        <v>655</v>
      </c>
      <c r="H795" s="349"/>
      <c r="I795" s="349"/>
      <c r="J795" s="349"/>
      <c r="K795" s="350"/>
      <c r="L795" s="401" t="s">
        <v>656</v>
      </c>
      <c r="M795" s="402"/>
      <c r="N795" s="402"/>
      <c r="O795" s="402"/>
      <c r="P795" s="402"/>
      <c r="Q795" s="402"/>
      <c r="R795" s="402"/>
      <c r="S795" s="402"/>
      <c r="T795" s="402"/>
      <c r="U795" s="402"/>
      <c r="V795" s="402"/>
      <c r="W795" s="402"/>
      <c r="X795" s="403"/>
      <c r="Y795" s="398">
        <v>1</v>
      </c>
      <c r="Z795" s="399"/>
      <c r="AA795" s="399"/>
      <c r="AB795" s="405"/>
      <c r="AC795" s="348"/>
      <c r="AD795" s="585"/>
      <c r="AE795" s="585"/>
      <c r="AF795" s="585"/>
      <c r="AG795" s="586"/>
      <c r="AH795" s="401"/>
      <c r="AI795" s="587"/>
      <c r="AJ795" s="587"/>
      <c r="AK795" s="587"/>
      <c r="AL795" s="587"/>
      <c r="AM795" s="587"/>
      <c r="AN795" s="587"/>
      <c r="AO795" s="587"/>
      <c r="AP795" s="587"/>
      <c r="AQ795" s="587"/>
      <c r="AR795" s="587"/>
      <c r="AS795" s="587"/>
      <c r="AT795" s="588"/>
      <c r="AU795" s="398"/>
      <c r="AV795" s="399"/>
      <c r="AW795" s="399"/>
      <c r="AX795" s="400"/>
    </row>
    <row r="796" spans="1:50" ht="24.75" hidden="1" customHeight="1" x14ac:dyDescent="0.15">
      <c r="A796" s="556"/>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585"/>
      <c r="AE796" s="585"/>
      <c r="AF796" s="585"/>
      <c r="AG796" s="586"/>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585"/>
      <c r="AE797" s="585"/>
      <c r="AF797" s="585"/>
      <c r="AG797" s="586"/>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585"/>
      <c r="AE798" s="585"/>
      <c r="AF798" s="585"/>
      <c r="AG798" s="586"/>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12</v>
      </c>
      <c r="AV804" s="415"/>
      <c r="AW804" s="415"/>
      <c r="AX804" s="417"/>
    </row>
    <row r="805" spans="1:50" ht="24.75" customHeight="1" x14ac:dyDescent="0.15">
      <c r="A805" s="556"/>
      <c r="B805" s="771"/>
      <c r="C805" s="771"/>
      <c r="D805" s="771"/>
      <c r="E805" s="771"/>
      <c r="F805" s="772"/>
      <c r="G805" s="439" t="s">
        <v>680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681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71"/>
      <c r="C807" s="771"/>
      <c r="D807" s="771"/>
      <c r="E807" s="771"/>
      <c r="F807" s="772"/>
      <c r="G807" s="449" t="s">
        <v>666</v>
      </c>
      <c r="H807" s="581"/>
      <c r="I807" s="581"/>
      <c r="J807" s="581"/>
      <c r="K807" s="582"/>
      <c r="L807" s="452" t="s">
        <v>663</v>
      </c>
      <c r="M807" s="453"/>
      <c r="N807" s="453"/>
      <c r="O807" s="453"/>
      <c r="P807" s="453"/>
      <c r="Q807" s="453"/>
      <c r="R807" s="453"/>
      <c r="S807" s="453"/>
      <c r="T807" s="453"/>
      <c r="U807" s="453"/>
      <c r="V807" s="453"/>
      <c r="W807" s="453"/>
      <c r="X807" s="454"/>
      <c r="Y807" s="455">
        <v>18</v>
      </c>
      <c r="Z807" s="456"/>
      <c r="AA807" s="456"/>
      <c r="AB807" s="557"/>
      <c r="AC807" s="449" t="s">
        <v>659</v>
      </c>
      <c r="AD807" s="581"/>
      <c r="AE807" s="581"/>
      <c r="AF807" s="581"/>
      <c r="AG807" s="582"/>
      <c r="AH807" s="452" t="s">
        <v>662</v>
      </c>
      <c r="AI807" s="453"/>
      <c r="AJ807" s="453"/>
      <c r="AK807" s="453"/>
      <c r="AL807" s="453"/>
      <c r="AM807" s="453"/>
      <c r="AN807" s="453"/>
      <c r="AO807" s="453"/>
      <c r="AP807" s="453"/>
      <c r="AQ807" s="453"/>
      <c r="AR807" s="453"/>
      <c r="AS807" s="453"/>
      <c r="AT807" s="454"/>
      <c r="AU807" s="455">
        <v>3</v>
      </c>
      <c r="AV807" s="456"/>
      <c r="AW807" s="456"/>
      <c r="AX807" s="457"/>
    </row>
    <row r="808" spans="1:50" ht="24.75" customHeight="1" x14ac:dyDescent="0.15">
      <c r="A808" s="556"/>
      <c r="B808" s="771"/>
      <c r="C808" s="771"/>
      <c r="D808" s="771"/>
      <c r="E808" s="771"/>
      <c r="F808" s="772"/>
      <c r="G808" s="348" t="s">
        <v>664</v>
      </c>
      <c r="H808" s="349"/>
      <c r="I808" s="349"/>
      <c r="J808" s="349"/>
      <c r="K808" s="350"/>
      <c r="L808" s="401" t="s">
        <v>665</v>
      </c>
      <c r="M808" s="402"/>
      <c r="N808" s="402"/>
      <c r="O808" s="402"/>
      <c r="P808" s="402"/>
      <c r="Q808" s="402"/>
      <c r="R808" s="402"/>
      <c r="S808" s="402"/>
      <c r="T808" s="402"/>
      <c r="U808" s="402"/>
      <c r="V808" s="402"/>
      <c r="W808" s="402"/>
      <c r="X808" s="403"/>
      <c r="Y808" s="398">
        <v>3</v>
      </c>
      <c r="Z808" s="399"/>
      <c r="AA808" s="399"/>
      <c r="AB808" s="405"/>
      <c r="AC808" s="348" t="s">
        <v>649</v>
      </c>
      <c r="AD808" s="349"/>
      <c r="AE808" s="349"/>
      <c r="AF808" s="349"/>
      <c r="AG808" s="350"/>
      <c r="AH808" s="401" t="s">
        <v>661</v>
      </c>
      <c r="AI808" s="402"/>
      <c r="AJ808" s="402"/>
      <c r="AK808" s="402"/>
      <c r="AL808" s="402"/>
      <c r="AM808" s="402"/>
      <c r="AN808" s="402"/>
      <c r="AO808" s="402"/>
      <c r="AP808" s="402"/>
      <c r="AQ808" s="402"/>
      <c r="AR808" s="402"/>
      <c r="AS808" s="402"/>
      <c r="AT808" s="403"/>
      <c r="AU808" s="398">
        <v>3</v>
      </c>
      <c r="AV808" s="399"/>
      <c r="AW808" s="399"/>
      <c r="AX808" s="400"/>
    </row>
    <row r="809" spans="1:50" ht="24.75" customHeight="1" x14ac:dyDescent="0.15">
      <c r="A809" s="556"/>
      <c r="B809" s="771"/>
      <c r="C809" s="771"/>
      <c r="D809" s="771"/>
      <c r="E809" s="771"/>
      <c r="F809" s="772"/>
      <c r="G809" s="348" t="s">
        <v>660</v>
      </c>
      <c r="H809" s="349"/>
      <c r="I809" s="349"/>
      <c r="J809" s="349"/>
      <c r="K809" s="350"/>
      <c r="L809" s="401" t="s">
        <v>667</v>
      </c>
      <c r="M809" s="402"/>
      <c r="N809" s="402"/>
      <c r="O809" s="402"/>
      <c r="P809" s="402"/>
      <c r="Q809" s="402"/>
      <c r="R809" s="402"/>
      <c r="S809" s="402"/>
      <c r="T809" s="402"/>
      <c r="U809" s="402"/>
      <c r="V809" s="402"/>
      <c r="W809" s="402"/>
      <c r="X809" s="403"/>
      <c r="Y809" s="398">
        <v>2</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23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6</v>
      </c>
      <c r="AV817" s="415"/>
      <c r="AW817" s="415"/>
      <c r="AX817" s="417"/>
    </row>
    <row r="818" spans="1:50" ht="24.75" hidden="1" customHeight="1" x14ac:dyDescent="0.15">
      <c r="A818" s="556"/>
      <c r="B818" s="771"/>
      <c r="C818" s="771"/>
      <c r="D818" s="771"/>
      <c r="E818" s="771"/>
      <c r="F818" s="77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1"/>
      <c r="C820" s="771"/>
      <c r="D820" s="771"/>
      <c r="E820" s="771"/>
      <c r="F820" s="772"/>
      <c r="G820" s="449"/>
      <c r="H820" s="581"/>
      <c r="I820" s="581"/>
      <c r="J820" s="581"/>
      <c r="K820" s="582"/>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80" t="s">
        <v>464</v>
      </c>
      <c r="AM831" s="981"/>
      <c r="AN831" s="9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484</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629</v>
      </c>
      <c r="D837" s="418"/>
      <c r="E837" s="418"/>
      <c r="F837" s="418"/>
      <c r="G837" s="418"/>
      <c r="H837" s="418"/>
      <c r="I837" s="418"/>
      <c r="J837" s="419">
        <v>1000020200000</v>
      </c>
      <c r="K837" s="420"/>
      <c r="L837" s="420"/>
      <c r="M837" s="420"/>
      <c r="N837" s="420"/>
      <c r="O837" s="420"/>
      <c r="P837" s="425" t="s">
        <v>682</v>
      </c>
      <c r="Q837" s="317"/>
      <c r="R837" s="317"/>
      <c r="S837" s="317"/>
      <c r="T837" s="317"/>
      <c r="U837" s="317"/>
      <c r="V837" s="317"/>
      <c r="W837" s="317"/>
      <c r="X837" s="317"/>
      <c r="Y837" s="318">
        <v>50</v>
      </c>
      <c r="Z837" s="319"/>
      <c r="AA837" s="319"/>
      <c r="AB837" s="320"/>
      <c r="AC837" s="328" t="s">
        <v>627</v>
      </c>
      <c r="AD837" s="423"/>
      <c r="AE837" s="423"/>
      <c r="AF837" s="423"/>
      <c r="AG837" s="423"/>
      <c r="AH837" s="421" t="s">
        <v>563</v>
      </c>
      <c r="AI837" s="422"/>
      <c r="AJ837" s="422"/>
      <c r="AK837" s="422"/>
      <c r="AL837" s="325" t="s">
        <v>563</v>
      </c>
      <c r="AM837" s="326"/>
      <c r="AN837" s="326"/>
      <c r="AO837" s="327"/>
      <c r="AP837" s="321" t="s">
        <v>628</v>
      </c>
      <c r="AQ837" s="321"/>
      <c r="AR837" s="321"/>
      <c r="AS837" s="321"/>
      <c r="AT837" s="321"/>
      <c r="AU837" s="321"/>
      <c r="AV837" s="321"/>
      <c r="AW837" s="321"/>
      <c r="AX837" s="321"/>
    </row>
    <row r="838" spans="1:50" ht="30" customHeight="1" x14ac:dyDescent="0.15">
      <c r="A838" s="404">
        <v>2</v>
      </c>
      <c r="B838" s="404">
        <v>1</v>
      </c>
      <c r="C838" s="424" t="s">
        <v>630</v>
      </c>
      <c r="D838" s="418"/>
      <c r="E838" s="418"/>
      <c r="F838" s="418"/>
      <c r="G838" s="418"/>
      <c r="H838" s="418"/>
      <c r="I838" s="418"/>
      <c r="J838" s="419">
        <v>2000020260002</v>
      </c>
      <c r="K838" s="420"/>
      <c r="L838" s="420"/>
      <c r="M838" s="420"/>
      <c r="N838" s="420"/>
      <c r="O838" s="420"/>
      <c r="P838" s="425" t="s">
        <v>684</v>
      </c>
      <c r="Q838" s="317"/>
      <c r="R838" s="317"/>
      <c r="S838" s="317"/>
      <c r="T838" s="317"/>
      <c r="U838" s="317"/>
      <c r="V838" s="317"/>
      <c r="W838" s="317"/>
      <c r="X838" s="317"/>
      <c r="Y838" s="318">
        <v>12</v>
      </c>
      <c r="Z838" s="319"/>
      <c r="AA838" s="319"/>
      <c r="AB838" s="320"/>
      <c r="AC838" s="328" t="s">
        <v>627</v>
      </c>
      <c r="AD838" s="328"/>
      <c r="AE838" s="328"/>
      <c r="AF838" s="328"/>
      <c r="AG838" s="328"/>
      <c r="AH838" s="323" t="s">
        <v>563</v>
      </c>
      <c r="AI838" s="324"/>
      <c r="AJ838" s="324"/>
      <c r="AK838" s="324"/>
      <c r="AL838" s="325" t="s">
        <v>563</v>
      </c>
      <c r="AM838" s="326"/>
      <c r="AN838" s="326"/>
      <c r="AO838" s="327"/>
      <c r="AP838" s="321" t="s">
        <v>628</v>
      </c>
      <c r="AQ838" s="321"/>
      <c r="AR838" s="321"/>
      <c r="AS838" s="321"/>
      <c r="AT838" s="321"/>
      <c r="AU838" s="321"/>
      <c r="AV838" s="321"/>
      <c r="AW838" s="321"/>
      <c r="AX838" s="321"/>
    </row>
    <row r="839" spans="1:50" ht="30" customHeight="1" x14ac:dyDescent="0.15">
      <c r="A839" s="404">
        <v>3</v>
      </c>
      <c r="B839" s="404">
        <v>1</v>
      </c>
      <c r="C839" s="424" t="s">
        <v>631</v>
      </c>
      <c r="D839" s="418"/>
      <c r="E839" s="418"/>
      <c r="F839" s="418"/>
      <c r="G839" s="418"/>
      <c r="H839" s="418"/>
      <c r="I839" s="418"/>
      <c r="J839" s="419">
        <v>1000020410004</v>
      </c>
      <c r="K839" s="420"/>
      <c r="L839" s="420"/>
      <c r="M839" s="420"/>
      <c r="N839" s="420"/>
      <c r="O839" s="420"/>
      <c r="P839" s="425" t="s">
        <v>683</v>
      </c>
      <c r="Q839" s="317"/>
      <c r="R839" s="317"/>
      <c r="S839" s="317"/>
      <c r="T839" s="317"/>
      <c r="U839" s="317"/>
      <c r="V839" s="317"/>
      <c r="W839" s="317"/>
      <c r="X839" s="317"/>
      <c r="Y839" s="318">
        <v>7</v>
      </c>
      <c r="Z839" s="319"/>
      <c r="AA839" s="319"/>
      <c r="AB839" s="320"/>
      <c r="AC839" s="328" t="s">
        <v>627</v>
      </c>
      <c r="AD839" s="328"/>
      <c r="AE839" s="328"/>
      <c r="AF839" s="328"/>
      <c r="AG839" s="328"/>
      <c r="AH839" s="421" t="s">
        <v>563</v>
      </c>
      <c r="AI839" s="422"/>
      <c r="AJ839" s="422"/>
      <c r="AK839" s="422"/>
      <c r="AL839" s="325" t="s">
        <v>563</v>
      </c>
      <c r="AM839" s="326"/>
      <c r="AN839" s="326"/>
      <c r="AO839" s="327"/>
      <c r="AP839" s="321" t="s">
        <v>628</v>
      </c>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421"/>
      <c r="AI840" s="422"/>
      <c r="AJ840" s="422"/>
      <c r="AK840" s="422"/>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484</v>
      </c>
      <c r="AI869" s="346"/>
      <c r="AJ869" s="346"/>
      <c r="AK869" s="346"/>
      <c r="AL869" s="346" t="s">
        <v>21</v>
      </c>
      <c r="AM869" s="346"/>
      <c r="AN869" s="346"/>
      <c r="AO869" s="426"/>
      <c r="AP869" s="427" t="s">
        <v>420</v>
      </c>
      <c r="AQ869" s="427"/>
      <c r="AR869" s="427"/>
      <c r="AS869" s="427"/>
      <c r="AT869" s="427"/>
      <c r="AU869" s="427"/>
      <c r="AV869" s="427"/>
      <c r="AW869" s="427"/>
      <c r="AX869" s="427"/>
    </row>
    <row r="870" spans="1:50" ht="57.75" customHeight="1" x14ac:dyDescent="0.15">
      <c r="A870" s="404">
        <v>1</v>
      </c>
      <c r="B870" s="404">
        <v>1</v>
      </c>
      <c r="C870" s="424" t="s">
        <v>632</v>
      </c>
      <c r="D870" s="418"/>
      <c r="E870" s="418"/>
      <c r="F870" s="418"/>
      <c r="G870" s="418"/>
      <c r="H870" s="418"/>
      <c r="I870" s="418"/>
      <c r="J870" s="419" t="s">
        <v>563</v>
      </c>
      <c r="K870" s="420"/>
      <c r="L870" s="420"/>
      <c r="M870" s="420"/>
      <c r="N870" s="420"/>
      <c r="O870" s="420"/>
      <c r="P870" s="317" t="s">
        <v>634</v>
      </c>
      <c r="Q870" s="317"/>
      <c r="R870" s="317"/>
      <c r="S870" s="317"/>
      <c r="T870" s="317"/>
      <c r="U870" s="317"/>
      <c r="V870" s="317"/>
      <c r="W870" s="317"/>
      <c r="X870" s="317"/>
      <c r="Y870" s="318">
        <v>50</v>
      </c>
      <c r="Z870" s="319"/>
      <c r="AA870" s="319"/>
      <c r="AB870" s="320"/>
      <c r="AC870" s="328" t="s">
        <v>496</v>
      </c>
      <c r="AD870" s="423"/>
      <c r="AE870" s="423"/>
      <c r="AF870" s="423"/>
      <c r="AG870" s="423"/>
      <c r="AH870" s="421" t="s">
        <v>563</v>
      </c>
      <c r="AI870" s="422"/>
      <c r="AJ870" s="422"/>
      <c r="AK870" s="422"/>
      <c r="AL870" s="325" t="s">
        <v>563</v>
      </c>
      <c r="AM870" s="326"/>
      <c r="AN870" s="326"/>
      <c r="AO870" s="327"/>
      <c r="AP870" s="321" t="s">
        <v>628</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484</v>
      </c>
      <c r="AI902" s="346"/>
      <c r="AJ902" s="346"/>
      <c r="AK902" s="346"/>
      <c r="AL902" s="346" t="s">
        <v>21</v>
      </c>
      <c r="AM902" s="346"/>
      <c r="AN902" s="346"/>
      <c r="AO902" s="426"/>
      <c r="AP902" s="427" t="s">
        <v>420</v>
      </c>
      <c r="AQ902" s="427"/>
      <c r="AR902" s="427"/>
      <c r="AS902" s="427"/>
      <c r="AT902" s="427"/>
      <c r="AU902" s="427"/>
      <c r="AV902" s="427"/>
      <c r="AW902" s="427"/>
      <c r="AX902" s="427"/>
    </row>
    <row r="903" spans="1:50" ht="51" customHeight="1" x14ac:dyDescent="0.15">
      <c r="A903" s="404">
        <v>1</v>
      </c>
      <c r="B903" s="404">
        <v>1</v>
      </c>
      <c r="C903" s="424" t="s">
        <v>633</v>
      </c>
      <c r="D903" s="418"/>
      <c r="E903" s="418"/>
      <c r="F903" s="418"/>
      <c r="G903" s="418"/>
      <c r="H903" s="418"/>
      <c r="I903" s="418"/>
      <c r="J903" s="419" t="s">
        <v>563</v>
      </c>
      <c r="K903" s="420"/>
      <c r="L903" s="420"/>
      <c r="M903" s="420"/>
      <c r="N903" s="420"/>
      <c r="O903" s="420"/>
      <c r="P903" s="317" t="s">
        <v>635</v>
      </c>
      <c r="Q903" s="317"/>
      <c r="R903" s="317"/>
      <c r="S903" s="317"/>
      <c r="T903" s="317"/>
      <c r="U903" s="317"/>
      <c r="V903" s="317"/>
      <c r="W903" s="317"/>
      <c r="X903" s="317"/>
      <c r="Y903" s="318">
        <v>7</v>
      </c>
      <c r="Z903" s="319"/>
      <c r="AA903" s="319"/>
      <c r="AB903" s="320"/>
      <c r="AC903" s="328" t="s">
        <v>636</v>
      </c>
      <c r="AD903" s="423"/>
      <c r="AE903" s="423"/>
      <c r="AF903" s="423"/>
      <c r="AG903" s="423"/>
      <c r="AH903" s="421" t="s">
        <v>563</v>
      </c>
      <c r="AI903" s="422"/>
      <c r="AJ903" s="422"/>
      <c r="AK903" s="422"/>
      <c r="AL903" s="325" t="s">
        <v>563</v>
      </c>
      <c r="AM903" s="326"/>
      <c r="AN903" s="326"/>
      <c r="AO903" s="327"/>
      <c r="AP903" s="321" t="s">
        <v>628</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484</v>
      </c>
      <c r="AI935" s="346"/>
      <c r="AJ935" s="346"/>
      <c r="AK935" s="346"/>
      <c r="AL935" s="346" t="s">
        <v>21</v>
      </c>
      <c r="AM935" s="346"/>
      <c r="AN935" s="346"/>
      <c r="AO935" s="426"/>
      <c r="AP935" s="427" t="s">
        <v>420</v>
      </c>
      <c r="AQ935" s="427"/>
      <c r="AR935" s="427"/>
      <c r="AS935" s="427"/>
      <c r="AT935" s="427"/>
      <c r="AU935" s="427"/>
      <c r="AV935" s="427"/>
      <c r="AW935" s="427"/>
      <c r="AX935" s="427"/>
    </row>
    <row r="936" spans="1:50" ht="42" customHeight="1" x14ac:dyDescent="0.15">
      <c r="A936" s="404">
        <v>1</v>
      </c>
      <c r="B936" s="404">
        <v>1</v>
      </c>
      <c r="C936" s="903" t="s">
        <v>630</v>
      </c>
      <c r="D936" s="904"/>
      <c r="E936" s="904"/>
      <c r="F936" s="904"/>
      <c r="G936" s="904"/>
      <c r="H936" s="904"/>
      <c r="I936" s="905"/>
      <c r="J936" s="906">
        <v>2000020260002</v>
      </c>
      <c r="K936" s="907"/>
      <c r="L936" s="907"/>
      <c r="M936" s="907"/>
      <c r="N936" s="907"/>
      <c r="O936" s="908"/>
      <c r="P936" s="909" t="s">
        <v>637</v>
      </c>
      <c r="Q936" s="910"/>
      <c r="R936" s="910"/>
      <c r="S936" s="910"/>
      <c r="T936" s="910"/>
      <c r="U936" s="910"/>
      <c r="V936" s="910"/>
      <c r="W936" s="910"/>
      <c r="X936" s="911"/>
      <c r="Y936" s="318">
        <v>12</v>
      </c>
      <c r="Z936" s="319"/>
      <c r="AA936" s="319"/>
      <c r="AB936" s="320"/>
      <c r="AC936" s="266" t="s">
        <v>496</v>
      </c>
      <c r="AD936" s="912"/>
      <c r="AE936" s="912"/>
      <c r="AF936" s="912"/>
      <c r="AG936" s="913"/>
      <c r="AH936" s="914" t="s">
        <v>563</v>
      </c>
      <c r="AI936" s="915"/>
      <c r="AJ936" s="915"/>
      <c r="AK936" s="916"/>
      <c r="AL936" s="325" t="s">
        <v>563</v>
      </c>
      <c r="AM936" s="326"/>
      <c r="AN936" s="326"/>
      <c r="AO936" s="327"/>
      <c r="AP936" s="917" t="s">
        <v>628</v>
      </c>
      <c r="AQ936" s="918"/>
      <c r="AR936" s="918"/>
      <c r="AS936" s="918"/>
      <c r="AT936" s="918"/>
      <c r="AU936" s="918"/>
      <c r="AV936" s="918"/>
      <c r="AW936" s="918"/>
      <c r="AX936" s="9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484</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685</v>
      </c>
      <c r="D969" s="418"/>
      <c r="E969" s="418"/>
      <c r="F969" s="418"/>
      <c r="G969" s="418"/>
      <c r="H969" s="418"/>
      <c r="I969" s="418"/>
      <c r="J969" s="419">
        <v>2010701023536</v>
      </c>
      <c r="K969" s="420"/>
      <c r="L969" s="420"/>
      <c r="M969" s="420"/>
      <c r="N969" s="420"/>
      <c r="O969" s="420"/>
      <c r="P969" s="317" t="s">
        <v>638</v>
      </c>
      <c r="Q969" s="317"/>
      <c r="R969" s="317"/>
      <c r="S969" s="317"/>
      <c r="T969" s="317"/>
      <c r="U969" s="317"/>
      <c r="V969" s="317"/>
      <c r="W969" s="317"/>
      <c r="X969" s="317"/>
      <c r="Y969" s="318">
        <v>23</v>
      </c>
      <c r="Z969" s="319"/>
      <c r="AA969" s="319"/>
      <c r="AB969" s="320"/>
      <c r="AC969" s="328" t="s">
        <v>493</v>
      </c>
      <c r="AD969" s="423"/>
      <c r="AE969" s="423"/>
      <c r="AF969" s="423"/>
      <c r="AG969" s="423"/>
      <c r="AH969" s="421">
        <v>1</v>
      </c>
      <c r="AI969" s="422"/>
      <c r="AJ969" s="422"/>
      <c r="AK969" s="422"/>
      <c r="AL969" s="325">
        <v>100</v>
      </c>
      <c r="AM969" s="326"/>
      <c r="AN969" s="326"/>
      <c r="AO969" s="327"/>
      <c r="AP969" s="321" t="s">
        <v>641</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484</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49.5" customHeight="1" x14ac:dyDescent="0.15">
      <c r="A1002" s="404">
        <v>1</v>
      </c>
      <c r="B1002" s="404">
        <v>1</v>
      </c>
      <c r="C1002" s="424" t="s">
        <v>686</v>
      </c>
      <c r="D1002" s="418"/>
      <c r="E1002" s="418"/>
      <c r="F1002" s="418"/>
      <c r="G1002" s="418"/>
      <c r="H1002" s="418"/>
      <c r="I1002" s="418"/>
      <c r="J1002" s="419">
        <v>1430001018336</v>
      </c>
      <c r="K1002" s="420"/>
      <c r="L1002" s="420"/>
      <c r="M1002" s="420"/>
      <c r="N1002" s="420"/>
      <c r="O1002" s="420"/>
      <c r="P1002" s="425" t="s">
        <v>639</v>
      </c>
      <c r="Q1002" s="317"/>
      <c r="R1002" s="317"/>
      <c r="S1002" s="317"/>
      <c r="T1002" s="317"/>
      <c r="U1002" s="317"/>
      <c r="V1002" s="317"/>
      <c r="W1002" s="317"/>
      <c r="X1002" s="317"/>
      <c r="Y1002" s="318">
        <v>6</v>
      </c>
      <c r="Z1002" s="319"/>
      <c r="AA1002" s="319"/>
      <c r="AB1002" s="320"/>
      <c r="AC1002" s="328" t="s">
        <v>493</v>
      </c>
      <c r="AD1002" s="423"/>
      <c r="AE1002" s="423"/>
      <c r="AF1002" s="423"/>
      <c r="AG1002" s="423"/>
      <c r="AH1002" s="421">
        <v>1</v>
      </c>
      <c r="AI1002" s="422"/>
      <c r="AJ1002" s="422"/>
      <c r="AK1002" s="422"/>
      <c r="AL1002" s="325">
        <v>100</v>
      </c>
      <c r="AM1002" s="326"/>
      <c r="AN1002" s="326"/>
      <c r="AO1002" s="327"/>
      <c r="AP1002" s="321" t="s">
        <v>640</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484</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484</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448</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82" t="s">
        <v>464</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449</v>
      </c>
      <c r="AQ1101" s="427"/>
      <c r="AR1101" s="427"/>
      <c r="AS1101" s="427"/>
      <c r="AT1101" s="427"/>
      <c r="AU1101" s="427"/>
      <c r="AV1101" s="427"/>
      <c r="AW1101" s="427"/>
      <c r="AX1101" s="427"/>
    </row>
    <row r="1102" spans="1:50" ht="30" customHeight="1" x14ac:dyDescent="0.15">
      <c r="A1102" s="404">
        <v>1</v>
      </c>
      <c r="B1102" s="404">
        <v>1</v>
      </c>
      <c r="C1102" s="901"/>
      <c r="D1102" s="901"/>
      <c r="E1102" s="261" t="s">
        <v>564</v>
      </c>
      <c r="F1102" s="900"/>
      <c r="G1102" s="900"/>
      <c r="H1102" s="900"/>
      <c r="I1102" s="900"/>
      <c r="J1102" s="419" t="s">
        <v>565</v>
      </c>
      <c r="K1102" s="420"/>
      <c r="L1102" s="420"/>
      <c r="M1102" s="420"/>
      <c r="N1102" s="420"/>
      <c r="O1102" s="420"/>
      <c r="P1102" s="425"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39 AL841: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1:Y866">
    <cfRule type="expression" dxfId="2437" priority="2967">
      <formula>IF(RIGHT(TEXT(Y841,"0.#"),1)=".",FALSE,TRUE)</formula>
    </cfRule>
    <cfRule type="expression" dxfId="2436" priority="2968">
      <formula>IF(RIGHT(TEXT(Y841,"0.#"),1)=".",TRUE,FALSE)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07">
    <cfRule type="expression" dxfId="713" priority="11">
      <formula>IF(RIGHT(TEXT(Y807,"0.#"),1)=".",FALSE,TRUE)</formula>
    </cfRule>
    <cfRule type="expression" dxfId="712" priority="12">
      <formula>IF(RIGHT(TEXT(Y807,"0.#"),1)=".",TRUE,FALSE)</formula>
    </cfRule>
  </conditionalFormatting>
  <conditionalFormatting sqref="Y808">
    <cfRule type="expression" dxfId="711" priority="13">
      <formula>IF(RIGHT(TEXT(Y808,"0.#"),1)=".",FALSE,TRUE)</formula>
    </cfRule>
    <cfRule type="expression" dxfId="710" priority="14">
      <formula>IF(RIGHT(TEXT(Y808,"0.#"),1)=".",TRUE,FALSE)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Y83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68" max="16383" man="1"/>
    <brk id="699" max="49" man="1"/>
    <brk id="727" max="49" man="1"/>
    <brk id="739" max="49" man="1"/>
    <brk id="778" max="16383"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469</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29"/>
      <c r="Z2" s="412"/>
      <c r="AA2" s="413"/>
      <c r="AB2" s="1033" t="s">
        <v>11</v>
      </c>
      <c r="AC2" s="1034"/>
      <c r="AD2" s="1035"/>
      <c r="AE2" s="1021" t="s">
        <v>548</v>
      </c>
      <c r="AF2" s="1021"/>
      <c r="AG2" s="1021"/>
      <c r="AH2" s="1021"/>
      <c r="AI2" s="1021" t="s">
        <v>545</v>
      </c>
      <c r="AJ2" s="1021"/>
      <c r="AK2" s="1021"/>
      <c r="AL2" s="1021"/>
      <c r="AM2" s="1021" t="s">
        <v>519</v>
      </c>
      <c r="AN2" s="1021"/>
      <c r="AO2" s="1021"/>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30"/>
      <c r="Z3" s="1031"/>
      <c r="AA3" s="1032"/>
      <c r="AB3" s="1036"/>
      <c r="AC3" s="1037"/>
      <c r="AD3" s="103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39"/>
      <c r="I4" s="1039"/>
      <c r="J4" s="1039"/>
      <c r="K4" s="1039"/>
      <c r="L4" s="1039"/>
      <c r="M4" s="1039"/>
      <c r="N4" s="1039"/>
      <c r="O4" s="1040"/>
      <c r="P4" s="161"/>
      <c r="Q4" s="1047"/>
      <c r="R4" s="1047"/>
      <c r="S4" s="1047"/>
      <c r="T4" s="1047"/>
      <c r="U4" s="1047"/>
      <c r="V4" s="1047"/>
      <c r="W4" s="1047"/>
      <c r="X4" s="1048"/>
      <c r="Y4" s="1025" t="s">
        <v>12</v>
      </c>
      <c r="Z4" s="1026"/>
      <c r="AA4" s="1027"/>
      <c r="AB4" s="551"/>
      <c r="AC4" s="1028"/>
      <c r="AD4" s="102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41"/>
      <c r="H5" s="1042"/>
      <c r="I5" s="1042"/>
      <c r="J5" s="1042"/>
      <c r="K5" s="1042"/>
      <c r="L5" s="1042"/>
      <c r="M5" s="1042"/>
      <c r="N5" s="1042"/>
      <c r="O5" s="1043"/>
      <c r="P5" s="1049"/>
      <c r="Q5" s="1049"/>
      <c r="R5" s="1049"/>
      <c r="S5" s="1049"/>
      <c r="T5" s="1049"/>
      <c r="U5" s="1049"/>
      <c r="V5" s="1049"/>
      <c r="W5" s="1049"/>
      <c r="X5" s="1050"/>
      <c r="Y5" s="303" t="s">
        <v>54</v>
      </c>
      <c r="Z5" s="1022"/>
      <c r="AA5" s="1023"/>
      <c r="AB5" s="522"/>
      <c r="AC5" s="1024"/>
      <c r="AD5" s="102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44"/>
      <c r="H6" s="1045"/>
      <c r="I6" s="1045"/>
      <c r="J6" s="1045"/>
      <c r="K6" s="1045"/>
      <c r="L6" s="1045"/>
      <c r="M6" s="1045"/>
      <c r="N6" s="1045"/>
      <c r="O6" s="1046"/>
      <c r="P6" s="1051"/>
      <c r="Q6" s="1051"/>
      <c r="R6" s="1051"/>
      <c r="S6" s="1051"/>
      <c r="T6" s="1051"/>
      <c r="U6" s="1051"/>
      <c r="V6" s="1051"/>
      <c r="W6" s="1051"/>
      <c r="X6" s="1052"/>
      <c r="Y6" s="1053" t="s">
        <v>13</v>
      </c>
      <c r="Z6" s="1022"/>
      <c r="AA6" s="1023"/>
      <c r="AB6" s="461" t="s">
        <v>301</v>
      </c>
      <c r="AC6" s="1054"/>
      <c r="AD6" s="105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22" t="s">
        <v>497</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12" t="s">
        <v>469</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29"/>
      <c r="Z9" s="412"/>
      <c r="AA9" s="413"/>
      <c r="AB9" s="1033" t="s">
        <v>11</v>
      </c>
      <c r="AC9" s="1034"/>
      <c r="AD9" s="1035"/>
      <c r="AE9" s="1021" t="s">
        <v>549</v>
      </c>
      <c r="AF9" s="1021"/>
      <c r="AG9" s="1021"/>
      <c r="AH9" s="1021"/>
      <c r="AI9" s="1021" t="s">
        <v>545</v>
      </c>
      <c r="AJ9" s="1021"/>
      <c r="AK9" s="1021"/>
      <c r="AL9" s="1021"/>
      <c r="AM9" s="1021" t="s">
        <v>519</v>
      </c>
      <c r="AN9" s="1021"/>
      <c r="AO9" s="1021"/>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30"/>
      <c r="Z10" s="1031"/>
      <c r="AA10" s="1032"/>
      <c r="AB10" s="1036"/>
      <c r="AC10" s="1037"/>
      <c r="AD10" s="103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39"/>
      <c r="I11" s="1039"/>
      <c r="J11" s="1039"/>
      <c r="K11" s="1039"/>
      <c r="L11" s="1039"/>
      <c r="M11" s="1039"/>
      <c r="N11" s="1039"/>
      <c r="O11" s="1040"/>
      <c r="P11" s="161"/>
      <c r="Q11" s="1047"/>
      <c r="R11" s="1047"/>
      <c r="S11" s="1047"/>
      <c r="T11" s="1047"/>
      <c r="U11" s="1047"/>
      <c r="V11" s="1047"/>
      <c r="W11" s="1047"/>
      <c r="X11" s="1048"/>
      <c r="Y11" s="1025" t="s">
        <v>12</v>
      </c>
      <c r="Z11" s="1026"/>
      <c r="AA11" s="1027"/>
      <c r="AB11" s="551"/>
      <c r="AC11" s="1028"/>
      <c r="AD11" s="102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41"/>
      <c r="H12" s="1042"/>
      <c r="I12" s="1042"/>
      <c r="J12" s="1042"/>
      <c r="K12" s="1042"/>
      <c r="L12" s="1042"/>
      <c r="M12" s="1042"/>
      <c r="N12" s="1042"/>
      <c r="O12" s="1043"/>
      <c r="P12" s="1049"/>
      <c r="Q12" s="1049"/>
      <c r="R12" s="1049"/>
      <c r="S12" s="1049"/>
      <c r="T12" s="1049"/>
      <c r="U12" s="1049"/>
      <c r="V12" s="1049"/>
      <c r="W12" s="1049"/>
      <c r="X12" s="1050"/>
      <c r="Y12" s="303" t="s">
        <v>54</v>
      </c>
      <c r="Z12" s="1022"/>
      <c r="AA12" s="1023"/>
      <c r="AB12" s="522"/>
      <c r="AC12" s="1024"/>
      <c r="AD12" s="102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61" t="s">
        <v>301</v>
      </c>
      <c r="AC13" s="1054"/>
      <c r="AD13" s="105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2" t="s">
        <v>497</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12" t="s">
        <v>469</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29"/>
      <c r="Z16" s="412"/>
      <c r="AA16" s="413"/>
      <c r="AB16" s="1033" t="s">
        <v>11</v>
      </c>
      <c r="AC16" s="1034"/>
      <c r="AD16" s="1035"/>
      <c r="AE16" s="1021" t="s">
        <v>548</v>
      </c>
      <c r="AF16" s="1021"/>
      <c r="AG16" s="1021"/>
      <c r="AH16" s="1021"/>
      <c r="AI16" s="1021" t="s">
        <v>546</v>
      </c>
      <c r="AJ16" s="1021"/>
      <c r="AK16" s="1021"/>
      <c r="AL16" s="1021"/>
      <c r="AM16" s="1021" t="s">
        <v>519</v>
      </c>
      <c r="AN16" s="1021"/>
      <c r="AO16" s="1021"/>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30"/>
      <c r="Z17" s="1031"/>
      <c r="AA17" s="1032"/>
      <c r="AB17" s="1036"/>
      <c r="AC17" s="1037"/>
      <c r="AD17" s="103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39"/>
      <c r="I18" s="1039"/>
      <c r="J18" s="1039"/>
      <c r="K18" s="1039"/>
      <c r="L18" s="1039"/>
      <c r="M18" s="1039"/>
      <c r="N18" s="1039"/>
      <c r="O18" s="1040"/>
      <c r="P18" s="161"/>
      <c r="Q18" s="1047"/>
      <c r="R18" s="1047"/>
      <c r="S18" s="1047"/>
      <c r="T18" s="1047"/>
      <c r="U18" s="1047"/>
      <c r="V18" s="1047"/>
      <c r="W18" s="1047"/>
      <c r="X18" s="1048"/>
      <c r="Y18" s="1025" t="s">
        <v>12</v>
      </c>
      <c r="Z18" s="1026"/>
      <c r="AA18" s="1027"/>
      <c r="AB18" s="551"/>
      <c r="AC18" s="1028"/>
      <c r="AD18" s="102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41"/>
      <c r="H19" s="1042"/>
      <c r="I19" s="1042"/>
      <c r="J19" s="1042"/>
      <c r="K19" s="1042"/>
      <c r="L19" s="1042"/>
      <c r="M19" s="1042"/>
      <c r="N19" s="1042"/>
      <c r="O19" s="1043"/>
      <c r="P19" s="1049"/>
      <c r="Q19" s="1049"/>
      <c r="R19" s="1049"/>
      <c r="S19" s="1049"/>
      <c r="T19" s="1049"/>
      <c r="U19" s="1049"/>
      <c r="V19" s="1049"/>
      <c r="W19" s="1049"/>
      <c r="X19" s="1050"/>
      <c r="Y19" s="303" t="s">
        <v>54</v>
      </c>
      <c r="Z19" s="1022"/>
      <c r="AA19" s="1023"/>
      <c r="AB19" s="522"/>
      <c r="AC19" s="1024"/>
      <c r="AD19" s="102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61" t="s">
        <v>301</v>
      </c>
      <c r="AC20" s="1054"/>
      <c r="AD20" s="105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2" t="s">
        <v>497</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12" t="s">
        <v>469</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29"/>
      <c r="Z23" s="412"/>
      <c r="AA23" s="413"/>
      <c r="AB23" s="1033" t="s">
        <v>11</v>
      </c>
      <c r="AC23" s="1034"/>
      <c r="AD23" s="1035"/>
      <c r="AE23" s="1021" t="s">
        <v>550</v>
      </c>
      <c r="AF23" s="1021"/>
      <c r="AG23" s="1021"/>
      <c r="AH23" s="1021"/>
      <c r="AI23" s="1021" t="s">
        <v>545</v>
      </c>
      <c r="AJ23" s="1021"/>
      <c r="AK23" s="1021"/>
      <c r="AL23" s="1021"/>
      <c r="AM23" s="1021" t="s">
        <v>519</v>
      </c>
      <c r="AN23" s="1021"/>
      <c r="AO23" s="1021"/>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30"/>
      <c r="Z24" s="1031"/>
      <c r="AA24" s="1032"/>
      <c r="AB24" s="1036"/>
      <c r="AC24" s="1037"/>
      <c r="AD24" s="103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39"/>
      <c r="I25" s="1039"/>
      <c r="J25" s="1039"/>
      <c r="K25" s="1039"/>
      <c r="L25" s="1039"/>
      <c r="M25" s="1039"/>
      <c r="N25" s="1039"/>
      <c r="O25" s="1040"/>
      <c r="P25" s="161"/>
      <c r="Q25" s="1047"/>
      <c r="R25" s="1047"/>
      <c r="S25" s="1047"/>
      <c r="T25" s="1047"/>
      <c r="U25" s="1047"/>
      <c r="V25" s="1047"/>
      <c r="W25" s="1047"/>
      <c r="X25" s="1048"/>
      <c r="Y25" s="1025" t="s">
        <v>12</v>
      </c>
      <c r="Z25" s="1026"/>
      <c r="AA25" s="1027"/>
      <c r="AB25" s="551"/>
      <c r="AC25" s="1028"/>
      <c r="AD25" s="102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41"/>
      <c r="H26" s="1042"/>
      <c r="I26" s="1042"/>
      <c r="J26" s="1042"/>
      <c r="K26" s="1042"/>
      <c r="L26" s="1042"/>
      <c r="M26" s="1042"/>
      <c r="N26" s="1042"/>
      <c r="O26" s="1043"/>
      <c r="P26" s="1049"/>
      <c r="Q26" s="1049"/>
      <c r="R26" s="1049"/>
      <c r="S26" s="1049"/>
      <c r="T26" s="1049"/>
      <c r="U26" s="1049"/>
      <c r="V26" s="1049"/>
      <c r="W26" s="1049"/>
      <c r="X26" s="1050"/>
      <c r="Y26" s="303" t="s">
        <v>54</v>
      </c>
      <c r="Z26" s="1022"/>
      <c r="AA26" s="1023"/>
      <c r="AB26" s="522"/>
      <c r="AC26" s="1024"/>
      <c r="AD26" s="102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61" t="s">
        <v>301</v>
      </c>
      <c r="AC27" s="1054"/>
      <c r="AD27" s="105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2" t="s">
        <v>497</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12" t="s">
        <v>469</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29"/>
      <c r="Z30" s="412"/>
      <c r="AA30" s="413"/>
      <c r="AB30" s="1033" t="s">
        <v>11</v>
      </c>
      <c r="AC30" s="1034"/>
      <c r="AD30" s="1035"/>
      <c r="AE30" s="1021" t="s">
        <v>548</v>
      </c>
      <c r="AF30" s="1021"/>
      <c r="AG30" s="1021"/>
      <c r="AH30" s="1021"/>
      <c r="AI30" s="1021" t="s">
        <v>545</v>
      </c>
      <c r="AJ30" s="1021"/>
      <c r="AK30" s="1021"/>
      <c r="AL30" s="1021"/>
      <c r="AM30" s="1021" t="s">
        <v>543</v>
      </c>
      <c r="AN30" s="1021"/>
      <c r="AO30" s="1021"/>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30"/>
      <c r="Z31" s="1031"/>
      <c r="AA31" s="1032"/>
      <c r="AB31" s="1036"/>
      <c r="AC31" s="1037"/>
      <c r="AD31" s="103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39"/>
      <c r="I32" s="1039"/>
      <c r="J32" s="1039"/>
      <c r="K32" s="1039"/>
      <c r="L32" s="1039"/>
      <c r="M32" s="1039"/>
      <c r="N32" s="1039"/>
      <c r="O32" s="1040"/>
      <c r="P32" s="161"/>
      <c r="Q32" s="1047"/>
      <c r="R32" s="1047"/>
      <c r="S32" s="1047"/>
      <c r="T32" s="1047"/>
      <c r="U32" s="1047"/>
      <c r="V32" s="1047"/>
      <c r="W32" s="1047"/>
      <c r="X32" s="1048"/>
      <c r="Y32" s="1025" t="s">
        <v>12</v>
      </c>
      <c r="Z32" s="1026"/>
      <c r="AA32" s="1027"/>
      <c r="AB32" s="551"/>
      <c r="AC32" s="1028"/>
      <c r="AD32" s="102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41"/>
      <c r="H33" s="1042"/>
      <c r="I33" s="1042"/>
      <c r="J33" s="1042"/>
      <c r="K33" s="1042"/>
      <c r="L33" s="1042"/>
      <c r="M33" s="1042"/>
      <c r="N33" s="1042"/>
      <c r="O33" s="1043"/>
      <c r="P33" s="1049"/>
      <c r="Q33" s="1049"/>
      <c r="R33" s="1049"/>
      <c r="S33" s="1049"/>
      <c r="T33" s="1049"/>
      <c r="U33" s="1049"/>
      <c r="V33" s="1049"/>
      <c r="W33" s="1049"/>
      <c r="X33" s="1050"/>
      <c r="Y33" s="303" t="s">
        <v>54</v>
      </c>
      <c r="Z33" s="1022"/>
      <c r="AA33" s="1023"/>
      <c r="AB33" s="522"/>
      <c r="AC33" s="1024"/>
      <c r="AD33" s="102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61" t="s">
        <v>301</v>
      </c>
      <c r="AC34" s="1054"/>
      <c r="AD34" s="105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2" t="s">
        <v>497</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12" t="s">
        <v>469</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29"/>
      <c r="Z37" s="412"/>
      <c r="AA37" s="413"/>
      <c r="AB37" s="1033" t="s">
        <v>11</v>
      </c>
      <c r="AC37" s="1034"/>
      <c r="AD37" s="1035"/>
      <c r="AE37" s="1021" t="s">
        <v>550</v>
      </c>
      <c r="AF37" s="1021"/>
      <c r="AG37" s="1021"/>
      <c r="AH37" s="1021"/>
      <c r="AI37" s="1021" t="s">
        <v>547</v>
      </c>
      <c r="AJ37" s="1021"/>
      <c r="AK37" s="1021"/>
      <c r="AL37" s="1021"/>
      <c r="AM37" s="1021" t="s">
        <v>544</v>
      </c>
      <c r="AN37" s="1021"/>
      <c r="AO37" s="1021"/>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30"/>
      <c r="Z38" s="1031"/>
      <c r="AA38" s="1032"/>
      <c r="AB38" s="1036"/>
      <c r="AC38" s="1037"/>
      <c r="AD38" s="103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39"/>
      <c r="I39" s="1039"/>
      <c r="J39" s="1039"/>
      <c r="K39" s="1039"/>
      <c r="L39" s="1039"/>
      <c r="M39" s="1039"/>
      <c r="N39" s="1039"/>
      <c r="O39" s="1040"/>
      <c r="P39" s="161"/>
      <c r="Q39" s="1047"/>
      <c r="R39" s="1047"/>
      <c r="S39" s="1047"/>
      <c r="T39" s="1047"/>
      <c r="U39" s="1047"/>
      <c r="V39" s="1047"/>
      <c r="W39" s="1047"/>
      <c r="X39" s="1048"/>
      <c r="Y39" s="1025" t="s">
        <v>12</v>
      </c>
      <c r="Z39" s="1026"/>
      <c r="AA39" s="1027"/>
      <c r="AB39" s="551"/>
      <c r="AC39" s="1028"/>
      <c r="AD39" s="102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41"/>
      <c r="H40" s="1042"/>
      <c r="I40" s="1042"/>
      <c r="J40" s="1042"/>
      <c r="K40" s="1042"/>
      <c r="L40" s="1042"/>
      <c r="M40" s="1042"/>
      <c r="N40" s="1042"/>
      <c r="O40" s="1043"/>
      <c r="P40" s="1049"/>
      <c r="Q40" s="1049"/>
      <c r="R40" s="1049"/>
      <c r="S40" s="1049"/>
      <c r="T40" s="1049"/>
      <c r="U40" s="1049"/>
      <c r="V40" s="1049"/>
      <c r="W40" s="1049"/>
      <c r="X40" s="1050"/>
      <c r="Y40" s="303" t="s">
        <v>54</v>
      </c>
      <c r="Z40" s="1022"/>
      <c r="AA40" s="1023"/>
      <c r="AB40" s="522"/>
      <c r="AC40" s="1024"/>
      <c r="AD40" s="10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61" t="s">
        <v>301</v>
      </c>
      <c r="AC41" s="1054"/>
      <c r="AD41" s="105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2" t="s">
        <v>497</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12" t="s">
        <v>469</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29"/>
      <c r="Z44" s="412"/>
      <c r="AA44" s="413"/>
      <c r="AB44" s="1033" t="s">
        <v>11</v>
      </c>
      <c r="AC44" s="1034"/>
      <c r="AD44" s="1035"/>
      <c r="AE44" s="1021" t="s">
        <v>548</v>
      </c>
      <c r="AF44" s="1021"/>
      <c r="AG44" s="1021"/>
      <c r="AH44" s="1021"/>
      <c r="AI44" s="1021" t="s">
        <v>545</v>
      </c>
      <c r="AJ44" s="1021"/>
      <c r="AK44" s="1021"/>
      <c r="AL44" s="1021"/>
      <c r="AM44" s="1021" t="s">
        <v>519</v>
      </c>
      <c r="AN44" s="1021"/>
      <c r="AO44" s="1021"/>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30"/>
      <c r="Z45" s="1031"/>
      <c r="AA45" s="1032"/>
      <c r="AB45" s="1036"/>
      <c r="AC45" s="1037"/>
      <c r="AD45" s="103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39"/>
      <c r="I46" s="1039"/>
      <c r="J46" s="1039"/>
      <c r="K46" s="1039"/>
      <c r="L46" s="1039"/>
      <c r="M46" s="1039"/>
      <c r="N46" s="1039"/>
      <c r="O46" s="1040"/>
      <c r="P46" s="161"/>
      <c r="Q46" s="1047"/>
      <c r="R46" s="1047"/>
      <c r="S46" s="1047"/>
      <c r="T46" s="1047"/>
      <c r="U46" s="1047"/>
      <c r="V46" s="1047"/>
      <c r="W46" s="1047"/>
      <c r="X46" s="1048"/>
      <c r="Y46" s="1025" t="s">
        <v>12</v>
      </c>
      <c r="Z46" s="1026"/>
      <c r="AA46" s="1027"/>
      <c r="AB46" s="551"/>
      <c r="AC46" s="1028"/>
      <c r="AD46" s="102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41"/>
      <c r="H47" s="1042"/>
      <c r="I47" s="1042"/>
      <c r="J47" s="1042"/>
      <c r="K47" s="1042"/>
      <c r="L47" s="1042"/>
      <c r="M47" s="1042"/>
      <c r="N47" s="1042"/>
      <c r="O47" s="1043"/>
      <c r="P47" s="1049"/>
      <c r="Q47" s="1049"/>
      <c r="R47" s="1049"/>
      <c r="S47" s="1049"/>
      <c r="T47" s="1049"/>
      <c r="U47" s="1049"/>
      <c r="V47" s="1049"/>
      <c r="W47" s="1049"/>
      <c r="X47" s="1050"/>
      <c r="Y47" s="303" t="s">
        <v>54</v>
      </c>
      <c r="Z47" s="1022"/>
      <c r="AA47" s="1023"/>
      <c r="AB47" s="522"/>
      <c r="AC47" s="1024"/>
      <c r="AD47" s="10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61" t="s">
        <v>301</v>
      </c>
      <c r="AC48" s="1054"/>
      <c r="AD48" s="105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2" t="s">
        <v>497</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12" t="s">
        <v>469</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29"/>
      <c r="Z51" s="412"/>
      <c r="AA51" s="413"/>
      <c r="AB51" s="458" t="s">
        <v>11</v>
      </c>
      <c r="AC51" s="1034"/>
      <c r="AD51" s="1035"/>
      <c r="AE51" s="1021" t="s">
        <v>548</v>
      </c>
      <c r="AF51" s="1021"/>
      <c r="AG51" s="1021"/>
      <c r="AH51" s="1021"/>
      <c r="AI51" s="1021" t="s">
        <v>545</v>
      </c>
      <c r="AJ51" s="1021"/>
      <c r="AK51" s="1021"/>
      <c r="AL51" s="1021"/>
      <c r="AM51" s="1021" t="s">
        <v>519</v>
      </c>
      <c r="AN51" s="1021"/>
      <c r="AO51" s="1021"/>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30"/>
      <c r="Z52" s="1031"/>
      <c r="AA52" s="1032"/>
      <c r="AB52" s="1036"/>
      <c r="AC52" s="1037"/>
      <c r="AD52" s="103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39"/>
      <c r="I53" s="1039"/>
      <c r="J53" s="1039"/>
      <c r="K53" s="1039"/>
      <c r="L53" s="1039"/>
      <c r="M53" s="1039"/>
      <c r="N53" s="1039"/>
      <c r="O53" s="1040"/>
      <c r="P53" s="161"/>
      <c r="Q53" s="1047"/>
      <c r="R53" s="1047"/>
      <c r="S53" s="1047"/>
      <c r="T53" s="1047"/>
      <c r="U53" s="1047"/>
      <c r="V53" s="1047"/>
      <c r="W53" s="1047"/>
      <c r="X53" s="1048"/>
      <c r="Y53" s="1025" t="s">
        <v>12</v>
      </c>
      <c r="Z53" s="1026"/>
      <c r="AA53" s="1027"/>
      <c r="AB53" s="551"/>
      <c r="AC53" s="1028"/>
      <c r="AD53" s="102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41"/>
      <c r="H54" s="1042"/>
      <c r="I54" s="1042"/>
      <c r="J54" s="1042"/>
      <c r="K54" s="1042"/>
      <c r="L54" s="1042"/>
      <c r="M54" s="1042"/>
      <c r="N54" s="1042"/>
      <c r="O54" s="1043"/>
      <c r="P54" s="1049"/>
      <c r="Q54" s="1049"/>
      <c r="R54" s="1049"/>
      <c r="S54" s="1049"/>
      <c r="T54" s="1049"/>
      <c r="U54" s="1049"/>
      <c r="V54" s="1049"/>
      <c r="W54" s="1049"/>
      <c r="X54" s="1050"/>
      <c r="Y54" s="303" t="s">
        <v>54</v>
      </c>
      <c r="Z54" s="1022"/>
      <c r="AA54" s="1023"/>
      <c r="AB54" s="522"/>
      <c r="AC54" s="1024"/>
      <c r="AD54" s="10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61" t="s">
        <v>301</v>
      </c>
      <c r="AC55" s="1054"/>
      <c r="AD55" s="105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2" t="s">
        <v>497</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12" t="s">
        <v>469</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29"/>
      <c r="Z58" s="412"/>
      <c r="AA58" s="413"/>
      <c r="AB58" s="1033" t="s">
        <v>11</v>
      </c>
      <c r="AC58" s="1034"/>
      <c r="AD58" s="1035"/>
      <c r="AE58" s="1021" t="s">
        <v>548</v>
      </c>
      <c r="AF58" s="1021"/>
      <c r="AG58" s="1021"/>
      <c r="AH58" s="1021"/>
      <c r="AI58" s="1021" t="s">
        <v>545</v>
      </c>
      <c r="AJ58" s="1021"/>
      <c r="AK58" s="1021"/>
      <c r="AL58" s="1021"/>
      <c r="AM58" s="1021" t="s">
        <v>519</v>
      </c>
      <c r="AN58" s="1021"/>
      <c r="AO58" s="1021"/>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30"/>
      <c r="Z59" s="1031"/>
      <c r="AA59" s="1032"/>
      <c r="AB59" s="1036"/>
      <c r="AC59" s="1037"/>
      <c r="AD59" s="103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39"/>
      <c r="I60" s="1039"/>
      <c r="J60" s="1039"/>
      <c r="K60" s="1039"/>
      <c r="L60" s="1039"/>
      <c r="M60" s="1039"/>
      <c r="N60" s="1039"/>
      <c r="O60" s="1040"/>
      <c r="P60" s="161"/>
      <c r="Q60" s="1047"/>
      <c r="R60" s="1047"/>
      <c r="S60" s="1047"/>
      <c r="T60" s="1047"/>
      <c r="U60" s="1047"/>
      <c r="V60" s="1047"/>
      <c r="W60" s="1047"/>
      <c r="X60" s="1048"/>
      <c r="Y60" s="1025" t="s">
        <v>12</v>
      </c>
      <c r="Z60" s="1026"/>
      <c r="AA60" s="1027"/>
      <c r="AB60" s="551"/>
      <c r="AC60" s="1028"/>
      <c r="AD60" s="102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41"/>
      <c r="H61" s="1042"/>
      <c r="I61" s="1042"/>
      <c r="J61" s="1042"/>
      <c r="K61" s="1042"/>
      <c r="L61" s="1042"/>
      <c r="M61" s="1042"/>
      <c r="N61" s="1042"/>
      <c r="O61" s="1043"/>
      <c r="P61" s="1049"/>
      <c r="Q61" s="1049"/>
      <c r="R61" s="1049"/>
      <c r="S61" s="1049"/>
      <c r="T61" s="1049"/>
      <c r="U61" s="1049"/>
      <c r="V61" s="1049"/>
      <c r="W61" s="1049"/>
      <c r="X61" s="1050"/>
      <c r="Y61" s="303" t="s">
        <v>54</v>
      </c>
      <c r="Z61" s="1022"/>
      <c r="AA61" s="1023"/>
      <c r="AB61" s="522"/>
      <c r="AC61" s="1024"/>
      <c r="AD61" s="10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61" t="s">
        <v>301</v>
      </c>
      <c r="AC62" s="1054"/>
      <c r="AD62" s="105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2" t="s">
        <v>497</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12" t="s">
        <v>469</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29"/>
      <c r="Z65" s="412"/>
      <c r="AA65" s="413"/>
      <c r="AB65" s="1033" t="s">
        <v>11</v>
      </c>
      <c r="AC65" s="1034"/>
      <c r="AD65" s="1035"/>
      <c r="AE65" s="1021" t="s">
        <v>548</v>
      </c>
      <c r="AF65" s="1021"/>
      <c r="AG65" s="1021"/>
      <c r="AH65" s="1021"/>
      <c r="AI65" s="1021" t="s">
        <v>545</v>
      </c>
      <c r="AJ65" s="1021"/>
      <c r="AK65" s="1021"/>
      <c r="AL65" s="1021"/>
      <c r="AM65" s="1021" t="s">
        <v>519</v>
      </c>
      <c r="AN65" s="1021"/>
      <c r="AO65" s="1021"/>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30"/>
      <c r="Z66" s="1031"/>
      <c r="AA66" s="1032"/>
      <c r="AB66" s="1036"/>
      <c r="AC66" s="1037"/>
      <c r="AD66" s="103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39"/>
      <c r="I67" s="1039"/>
      <c r="J67" s="1039"/>
      <c r="K67" s="1039"/>
      <c r="L67" s="1039"/>
      <c r="M67" s="1039"/>
      <c r="N67" s="1039"/>
      <c r="O67" s="1040"/>
      <c r="P67" s="161"/>
      <c r="Q67" s="1047"/>
      <c r="R67" s="1047"/>
      <c r="S67" s="1047"/>
      <c r="T67" s="1047"/>
      <c r="U67" s="1047"/>
      <c r="V67" s="1047"/>
      <c r="W67" s="1047"/>
      <c r="X67" s="1048"/>
      <c r="Y67" s="1025" t="s">
        <v>12</v>
      </c>
      <c r="Z67" s="1026"/>
      <c r="AA67" s="1027"/>
      <c r="AB67" s="551"/>
      <c r="AC67" s="1028"/>
      <c r="AD67" s="102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41"/>
      <c r="H68" s="1042"/>
      <c r="I68" s="1042"/>
      <c r="J68" s="1042"/>
      <c r="K68" s="1042"/>
      <c r="L68" s="1042"/>
      <c r="M68" s="1042"/>
      <c r="N68" s="1042"/>
      <c r="O68" s="1043"/>
      <c r="P68" s="1049"/>
      <c r="Q68" s="1049"/>
      <c r="R68" s="1049"/>
      <c r="S68" s="1049"/>
      <c r="T68" s="1049"/>
      <c r="U68" s="1049"/>
      <c r="V68" s="1049"/>
      <c r="W68" s="1049"/>
      <c r="X68" s="1050"/>
      <c r="Y68" s="303" t="s">
        <v>54</v>
      </c>
      <c r="Z68" s="1022"/>
      <c r="AA68" s="1023"/>
      <c r="AB68" s="522"/>
      <c r="AC68" s="1024"/>
      <c r="AD68" s="102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44"/>
      <c r="H69" s="1045"/>
      <c r="I69" s="1045"/>
      <c r="J69" s="1045"/>
      <c r="K69" s="1045"/>
      <c r="L69" s="1045"/>
      <c r="M69" s="1045"/>
      <c r="N69" s="1045"/>
      <c r="O69" s="1046"/>
      <c r="P69" s="1051"/>
      <c r="Q69" s="1051"/>
      <c r="R69" s="1051"/>
      <c r="S69" s="1051"/>
      <c r="T69" s="1051"/>
      <c r="U69" s="1051"/>
      <c r="V69" s="1051"/>
      <c r="W69" s="1051"/>
      <c r="X69" s="1052"/>
      <c r="Y69" s="303" t="s">
        <v>13</v>
      </c>
      <c r="Z69" s="1022"/>
      <c r="AA69" s="102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2" t="s">
        <v>497</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61"/>
      <c r="B4" s="1062"/>
      <c r="C4" s="1062"/>
      <c r="D4" s="1062"/>
      <c r="E4" s="1062"/>
      <c r="F4" s="1063"/>
      <c r="G4" s="449"/>
      <c r="H4" s="581"/>
      <c r="I4" s="581"/>
      <c r="J4" s="581"/>
      <c r="K4" s="582"/>
      <c r="L4" s="452"/>
      <c r="M4" s="453"/>
      <c r="N4" s="453"/>
      <c r="O4" s="453"/>
      <c r="P4" s="453"/>
      <c r="Q4" s="453"/>
      <c r="R4" s="453"/>
      <c r="S4" s="453"/>
      <c r="T4" s="453"/>
      <c r="U4" s="453"/>
      <c r="V4" s="453"/>
      <c r="W4" s="453"/>
      <c r="X4" s="454"/>
      <c r="Y4" s="455"/>
      <c r="Z4" s="456"/>
      <c r="AA4" s="456"/>
      <c r="AB4" s="557"/>
      <c r="AC4" s="449"/>
      <c r="AD4" s="581"/>
      <c r="AE4" s="581"/>
      <c r="AF4" s="581"/>
      <c r="AG4" s="582"/>
      <c r="AH4" s="452"/>
      <c r="AI4" s="453"/>
      <c r="AJ4" s="453"/>
      <c r="AK4" s="453"/>
      <c r="AL4" s="453"/>
      <c r="AM4" s="453"/>
      <c r="AN4" s="453"/>
      <c r="AO4" s="453"/>
      <c r="AP4" s="453"/>
      <c r="AQ4" s="453"/>
      <c r="AR4" s="453"/>
      <c r="AS4" s="453"/>
      <c r="AT4" s="454"/>
      <c r="AU4" s="455"/>
      <c r="AV4" s="456"/>
      <c r="AW4" s="456"/>
      <c r="AX4" s="457"/>
    </row>
    <row r="5" spans="1:50" ht="24.75" customHeight="1" x14ac:dyDescent="0.15">
      <c r="A5" s="1061"/>
      <c r="B5" s="1062"/>
      <c r="C5" s="1062"/>
      <c r="D5" s="1062"/>
      <c r="E5" s="1062"/>
      <c r="F5" s="106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1"/>
      <c r="B6" s="1062"/>
      <c r="C6" s="1062"/>
      <c r="D6" s="1062"/>
      <c r="E6" s="1062"/>
      <c r="F6" s="106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1"/>
      <c r="B7" s="1062"/>
      <c r="C7" s="1062"/>
      <c r="D7" s="1062"/>
      <c r="E7" s="1062"/>
      <c r="F7" s="106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1"/>
      <c r="B8" s="1062"/>
      <c r="C8" s="1062"/>
      <c r="D8" s="1062"/>
      <c r="E8" s="1062"/>
      <c r="F8" s="106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1"/>
      <c r="B9" s="1062"/>
      <c r="C9" s="1062"/>
      <c r="D9" s="1062"/>
      <c r="E9" s="1062"/>
      <c r="F9" s="106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1"/>
      <c r="B10" s="1062"/>
      <c r="C10" s="1062"/>
      <c r="D10" s="1062"/>
      <c r="E10" s="1062"/>
      <c r="F10" s="106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1"/>
      <c r="B11" s="1062"/>
      <c r="C11" s="1062"/>
      <c r="D11" s="1062"/>
      <c r="E11" s="1062"/>
      <c r="F11" s="106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1"/>
      <c r="B12" s="1062"/>
      <c r="C12" s="1062"/>
      <c r="D12" s="1062"/>
      <c r="E12" s="1062"/>
      <c r="F12" s="106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1"/>
      <c r="B13" s="1062"/>
      <c r="C13" s="1062"/>
      <c r="D13" s="1062"/>
      <c r="E13" s="1062"/>
      <c r="F13" s="106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1"/>
      <c r="B14" s="1062"/>
      <c r="C14" s="1062"/>
      <c r="D14" s="1062"/>
      <c r="E14" s="1062"/>
      <c r="F14" s="106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1"/>
      <c r="B15" s="1062"/>
      <c r="C15" s="1062"/>
      <c r="D15" s="1062"/>
      <c r="E15" s="1062"/>
      <c r="F15" s="106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61"/>
      <c r="B16" s="1062"/>
      <c r="C16" s="1062"/>
      <c r="D16" s="1062"/>
      <c r="E16" s="1062"/>
      <c r="F16" s="106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61"/>
      <c r="B17" s="1062"/>
      <c r="C17" s="1062"/>
      <c r="D17" s="1062"/>
      <c r="E17" s="1062"/>
      <c r="F17" s="1063"/>
      <c r="G17" s="449"/>
      <c r="H17" s="581"/>
      <c r="I17" s="581"/>
      <c r="J17" s="581"/>
      <c r="K17" s="582"/>
      <c r="L17" s="452"/>
      <c r="M17" s="453"/>
      <c r="N17" s="453"/>
      <c r="O17" s="453"/>
      <c r="P17" s="453"/>
      <c r="Q17" s="453"/>
      <c r="R17" s="453"/>
      <c r="S17" s="453"/>
      <c r="T17" s="453"/>
      <c r="U17" s="453"/>
      <c r="V17" s="453"/>
      <c r="W17" s="453"/>
      <c r="X17" s="454"/>
      <c r="Y17" s="455"/>
      <c r="Z17" s="456"/>
      <c r="AA17" s="456"/>
      <c r="AB17" s="557"/>
      <c r="AC17" s="449"/>
      <c r="AD17" s="581"/>
      <c r="AE17" s="581"/>
      <c r="AF17" s="581"/>
      <c r="AG17" s="582"/>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61"/>
      <c r="B18" s="1062"/>
      <c r="C18" s="1062"/>
      <c r="D18" s="1062"/>
      <c r="E18" s="1062"/>
      <c r="F18" s="106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1"/>
      <c r="B19" s="1062"/>
      <c r="C19" s="1062"/>
      <c r="D19" s="1062"/>
      <c r="E19" s="1062"/>
      <c r="F19" s="106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1"/>
      <c r="B20" s="1062"/>
      <c r="C20" s="1062"/>
      <c r="D20" s="1062"/>
      <c r="E20" s="1062"/>
      <c r="F20" s="106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1"/>
      <c r="B21" s="1062"/>
      <c r="C21" s="1062"/>
      <c r="D21" s="1062"/>
      <c r="E21" s="1062"/>
      <c r="F21" s="106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1"/>
      <c r="B22" s="1062"/>
      <c r="C22" s="1062"/>
      <c r="D22" s="1062"/>
      <c r="E22" s="1062"/>
      <c r="F22" s="106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1"/>
      <c r="B23" s="1062"/>
      <c r="C23" s="1062"/>
      <c r="D23" s="1062"/>
      <c r="E23" s="1062"/>
      <c r="F23" s="106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1"/>
      <c r="B24" s="1062"/>
      <c r="C24" s="1062"/>
      <c r="D24" s="1062"/>
      <c r="E24" s="1062"/>
      <c r="F24" s="106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1"/>
      <c r="B25" s="1062"/>
      <c r="C25" s="1062"/>
      <c r="D25" s="1062"/>
      <c r="E25" s="1062"/>
      <c r="F25" s="106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1"/>
      <c r="B26" s="1062"/>
      <c r="C26" s="1062"/>
      <c r="D26" s="1062"/>
      <c r="E26" s="1062"/>
      <c r="F26" s="106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1"/>
      <c r="B27" s="1062"/>
      <c r="C27" s="1062"/>
      <c r="D27" s="1062"/>
      <c r="E27" s="1062"/>
      <c r="F27" s="106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1"/>
      <c r="B28" s="1062"/>
      <c r="C28" s="1062"/>
      <c r="D28" s="1062"/>
      <c r="E28" s="1062"/>
      <c r="F28" s="106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61"/>
      <c r="B29" s="1062"/>
      <c r="C29" s="1062"/>
      <c r="D29" s="1062"/>
      <c r="E29" s="1062"/>
      <c r="F29" s="106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61"/>
      <c r="B30" s="1062"/>
      <c r="C30" s="1062"/>
      <c r="D30" s="1062"/>
      <c r="E30" s="1062"/>
      <c r="F30" s="1063"/>
      <c r="G30" s="449"/>
      <c r="H30" s="581"/>
      <c r="I30" s="581"/>
      <c r="J30" s="581"/>
      <c r="K30" s="582"/>
      <c r="L30" s="452"/>
      <c r="M30" s="453"/>
      <c r="N30" s="453"/>
      <c r="O30" s="453"/>
      <c r="P30" s="453"/>
      <c r="Q30" s="453"/>
      <c r="R30" s="453"/>
      <c r="S30" s="453"/>
      <c r="T30" s="453"/>
      <c r="U30" s="453"/>
      <c r="V30" s="453"/>
      <c r="W30" s="453"/>
      <c r="X30" s="454"/>
      <c r="Y30" s="455"/>
      <c r="Z30" s="456"/>
      <c r="AA30" s="456"/>
      <c r="AB30" s="557"/>
      <c r="AC30" s="449"/>
      <c r="AD30" s="581"/>
      <c r="AE30" s="581"/>
      <c r="AF30" s="581"/>
      <c r="AG30" s="582"/>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61"/>
      <c r="B31" s="1062"/>
      <c r="C31" s="1062"/>
      <c r="D31" s="1062"/>
      <c r="E31" s="1062"/>
      <c r="F31" s="106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1"/>
      <c r="B32" s="1062"/>
      <c r="C32" s="1062"/>
      <c r="D32" s="1062"/>
      <c r="E32" s="1062"/>
      <c r="F32" s="106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1"/>
      <c r="B33" s="1062"/>
      <c r="C33" s="1062"/>
      <c r="D33" s="1062"/>
      <c r="E33" s="1062"/>
      <c r="F33" s="106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1"/>
      <c r="B34" s="1062"/>
      <c r="C34" s="1062"/>
      <c r="D34" s="1062"/>
      <c r="E34" s="1062"/>
      <c r="F34" s="106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1"/>
      <c r="B35" s="1062"/>
      <c r="C35" s="1062"/>
      <c r="D35" s="1062"/>
      <c r="E35" s="1062"/>
      <c r="F35" s="106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1"/>
      <c r="B36" s="1062"/>
      <c r="C36" s="1062"/>
      <c r="D36" s="1062"/>
      <c r="E36" s="1062"/>
      <c r="F36" s="106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1"/>
      <c r="B37" s="1062"/>
      <c r="C37" s="1062"/>
      <c r="D37" s="1062"/>
      <c r="E37" s="1062"/>
      <c r="F37" s="106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1"/>
      <c r="B38" s="1062"/>
      <c r="C38" s="1062"/>
      <c r="D38" s="1062"/>
      <c r="E38" s="1062"/>
      <c r="F38" s="106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1"/>
      <c r="B39" s="1062"/>
      <c r="C39" s="1062"/>
      <c r="D39" s="1062"/>
      <c r="E39" s="1062"/>
      <c r="F39" s="106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1"/>
      <c r="B40" s="1062"/>
      <c r="C40" s="1062"/>
      <c r="D40" s="1062"/>
      <c r="E40" s="1062"/>
      <c r="F40" s="106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1"/>
      <c r="B41" s="1062"/>
      <c r="C41" s="1062"/>
      <c r="D41" s="1062"/>
      <c r="E41" s="1062"/>
      <c r="F41" s="106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61"/>
      <c r="B42" s="1062"/>
      <c r="C42" s="1062"/>
      <c r="D42" s="1062"/>
      <c r="E42" s="1062"/>
      <c r="F42" s="106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61"/>
      <c r="B43" s="1062"/>
      <c r="C43" s="1062"/>
      <c r="D43" s="1062"/>
      <c r="E43" s="1062"/>
      <c r="F43" s="1063"/>
      <c r="G43" s="449"/>
      <c r="H43" s="581"/>
      <c r="I43" s="581"/>
      <c r="J43" s="581"/>
      <c r="K43" s="582"/>
      <c r="L43" s="452"/>
      <c r="M43" s="453"/>
      <c r="N43" s="453"/>
      <c r="O43" s="453"/>
      <c r="P43" s="453"/>
      <c r="Q43" s="453"/>
      <c r="R43" s="453"/>
      <c r="S43" s="453"/>
      <c r="T43" s="453"/>
      <c r="U43" s="453"/>
      <c r="V43" s="453"/>
      <c r="W43" s="453"/>
      <c r="X43" s="454"/>
      <c r="Y43" s="455"/>
      <c r="Z43" s="456"/>
      <c r="AA43" s="456"/>
      <c r="AB43" s="557"/>
      <c r="AC43" s="449"/>
      <c r="AD43" s="581"/>
      <c r="AE43" s="581"/>
      <c r="AF43" s="581"/>
      <c r="AG43" s="582"/>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61"/>
      <c r="B44" s="1062"/>
      <c r="C44" s="1062"/>
      <c r="D44" s="1062"/>
      <c r="E44" s="1062"/>
      <c r="F44" s="106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1"/>
      <c r="B45" s="1062"/>
      <c r="C45" s="1062"/>
      <c r="D45" s="1062"/>
      <c r="E45" s="1062"/>
      <c r="F45" s="106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1"/>
      <c r="B46" s="1062"/>
      <c r="C46" s="1062"/>
      <c r="D46" s="1062"/>
      <c r="E46" s="1062"/>
      <c r="F46" s="106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1"/>
      <c r="B47" s="1062"/>
      <c r="C47" s="1062"/>
      <c r="D47" s="1062"/>
      <c r="E47" s="1062"/>
      <c r="F47" s="106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1"/>
      <c r="B48" s="1062"/>
      <c r="C48" s="1062"/>
      <c r="D48" s="1062"/>
      <c r="E48" s="1062"/>
      <c r="F48" s="106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1"/>
      <c r="B49" s="1062"/>
      <c r="C49" s="1062"/>
      <c r="D49" s="1062"/>
      <c r="E49" s="1062"/>
      <c r="F49" s="106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1"/>
      <c r="B50" s="1062"/>
      <c r="C50" s="1062"/>
      <c r="D50" s="1062"/>
      <c r="E50" s="1062"/>
      <c r="F50" s="106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1"/>
      <c r="B51" s="1062"/>
      <c r="C51" s="1062"/>
      <c r="D51" s="1062"/>
      <c r="E51" s="1062"/>
      <c r="F51" s="106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1"/>
      <c r="B52" s="1062"/>
      <c r="C52" s="1062"/>
      <c r="D52" s="1062"/>
      <c r="E52" s="1062"/>
      <c r="F52" s="106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61"/>
      <c r="B56" s="1062"/>
      <c r="C56" s="1062"/>
      <c r="D56" s="1062"/>
      <c r="E56" s="1062"/>
      <c r="F56" s="106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61"/>
      <c r="B57" s="1062"/>
      <c r="C57" s="1062"/>
      <c r="D57" s="1062"/>
      <c r="E57" s="1062"/>
      <c r="F57" s="1063"/>
      <c r="G57" s="449"/>
      <c r="H57" s="581"/>
      <c r="I57" s="581"/>
      <c r="J57" s="581"/>
      <c r="K57" s="582"/>
      <c r="L57" s="452"/>
      <c r="M57" s="453"/>
      <c r="N57" s="453"/>
      <c r="O57" s="453"/>
      <c r="P57" s="453"/>
      <c r="Q57" s="453"/>
      <c r="R57" s="453"/>
      <c r="S57" s="453"/>
      <c r="T57" s="453"/>
      <c r="U57" s="453"/>
      <c r="V57" s="453"/>
      <c r="W57" s="453"/>
      <c r="X57" s="454"/>
      <c r="Y57" s="455"/>
      <c r="Z57" s="456"/>
      <c r="AA57" s="456"/>
      <c r="AB57" s="557"/>
      <c r="AC57" s="449"/>
      <c r="AD57" s="581"/>
      <c r="AE57" s="581"/>
      <c r="AF57" s="581"/>
      <c r="AG57" s="582"/>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61"/>
      <c r="B58" s="1062"/>
      <c r="C58" s="1062"/>
      <c r="D58" s="1062"/>
      <c r="E58" s="1062"/>
      <c r="F58" s="106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1"/>
      <c r="B59" s="1062"/>
      <c r="C59" s="1062"/>
      <c r="D59" s="1062"/>
      <c r="E59" s="1062"/>
      <c r="F59" s="106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1"/>
      <c r="B60" s="1062"/>
      <c r="C60" s="1062"/>
      <c r="D60" s="1062"/>
      <c r="E60" s="1062"/>
      <c r="F60" s="106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1"/>
      <c r="B61" s="1062"/>
      <c r="C61" s="1062"/>
      <c r="D61" s="1062"/>
      <c r="E61" s="1062"/>
      <c r="F61" s="106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1"/>
      <c r="B62" s="1062"/>
      <c r="C62" s="1062"/>
      <c r="D62" s="1062"/>
      <c r="E62" s="1062"/>
      <c r="F62" s="106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1"/>
      <c r="B63" s="1062"/>
      <c r="C63" s="1062"/>
      <c r="D63" s="1062"/>
      <c r="E63" s="1062"/>
      <c r="F63" s="106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1"/>
      <c r="B64" s="1062"/>
      <c r="C64" s="1062"/>
      <c r="D64" s="1062"/>
      <c r="E64" s="1062"/>
      <c r="F64" s="106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1"/>
      <c r="B65" s="1062"/>
      <c r="C65" s="1062"/>
      <c r="D65" s="1062"/>
      <c r="E65" s="1062"/>
      <c r="F65" s="106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1"/>
      <c r="B66" s="1062"/>
      <c r="C66" s="1062"/>
      <c r="D66" s="1062"/>
      <c r="E66" s="1062"/>
      <c r="F66" s="106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1"/>
      <c r="B67" s="1062"/>
      <c r="C67" s="1062"/>
      <c r="D67" s="1062"/>
      <c r="E67" s="1062"/>
      <c r="F67" s="106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1"/>
      <c r="B68" s="1062"/>
      <c r="C68" s="1062"/>
      <c r="D68" s="1062"/>
      <c r="E68" s="1062"/>
      <c r="F68" s="106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61"/>
      <c r="B69" s="1062"/>
      <c r="C69" s="1062"/>
      <c r="D69" s="1062"/>
      <c r="E69" s="1062"/>
      <c r="F69" s="106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61"/>
      <c r="B70" s="1062"/>
      <c r="C70" s="1062"/>
      <c r="D70" s="1062"/>
      <c r="E70" s="1062"/>
      <c r="F70" s="1063"/>
      <c r="G70" s="449"/>
      <c r="H70" s="581"/>
      <c r="I70" s="581"/>
      <c r="J70" s="581"/>
      <c r="K70" s="582"/>
      <c r="L70" s="452"/>
      <c r="M70" s="453"/>
      <c r="N70" s="453"/>
      <c r="O70" s="453"/>
      <c r="P70" s="453"/>
      <c r="Q70" s="453"/>
      <c r="R70" s="453"/>
      <c r="S70" s="453"/>
      <c r="T70" s="453"/>
      <c r="U70" s="453"/>
      <c r="V70" s="453"/>
      <c r="W70" s="453"/>
      <c r="X70" s="454"/>
      <c r="Y70" s="455"/>
      <c r="Z70" s="456"/>
      <c r="AA70" s="456"/>
      <c r="AB70" s="557"/>
      <c r="AC70" s="449"/>
      <c r="AD70" s="581"/>
      <c r="AE70" s="581"/>
      <c r="AF70" s="581"/>
      <c r="AG70" s="582"/>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61"/>
      <c r="B71" s="1062"/>
      <c r="C71" s="1062"/>
      <c r="D71" s="1062"/>
      <c r="E71" s="1062"/>
      <c r="F71" s="106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1"/>
      <c r="B72" s="1062"/>
      <c r="C72" s="1062"/>
      <c r="D72" s="1062"/>
      <c r="E72" s="1062"/>
      <c r="F72" s="106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1"/>
      <c r="B73" s="1062"/>
      <c r="C73" s="1062"/>
      <c r="D73" s="1062"/>
      <c r="E73" s="1062"/>
      <c r="F73" s="106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1"/>
      <c r="B74" s="1062"/>
      <c r="C74" s="1062"/>
      <c r="D74" s="1062"/>
      <c r="E74" s="1062"/>
      <c r="F74" s="106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1"/>
      <c r="B75" s="1062"/>
      <c r="C75" s="1062"/>
      <c r="D75" s="1062"/>
      <c r="E75" s="1062"/>
      <c r="F75" s="106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1"/>
      <c r="B76" s="1062"/>
      <c r="C76" s="1062"/>
      <c r="D76" s="1062"/>
      <c r="E76" s="1062"/>
      <c r="F76" s="106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1"/>
      <c r="B77" s="1062"/>
      <c r="C77" s="1062"/>
      <c r="D77" s="1062"/>
      <c r="E77" s="1062"/>
      <c r="F77" s="106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1"/>
      <c r="B78" s="1062"/>
      <c r="C78" s="1062"/>
      <c r="D78" s="1062"/>
      <c r="E78" s="1062"/>
      <c r="F78" s="106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1"/>
      <c r="B79" s="1062"/>
      <c r="C79" s="1062"/>
      <c r="D79" s="1062"/>
      <c r="E79" s="1062"/>
      <c r="F79" s="106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1"/>
      <c r="B80" s="1062"/>
      <c r="C80" s="1062"/>
      <c r="D80" s="1062"/>
      <c r="E80" s="1062"/>
      <c r="F80" s="106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1"/>
      <c r="B81" s="1062"/>
      <c r="C81" s="1062"/>
      <c r="D81" s="1062"/>
      <c r="E81" s="1062"/>
      <c r="F81" s="106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61"/>
      <c r="B82" s="1062"/>
      <c r="C82" s="1062"/>
      <c r="D82" s="1062"/>
      <c r="E82" s="1062"/>
      <c r="F82" s="106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61"/>
      <c r="B83" s="1062"/>
      <c r="C83" s="1062"/>
      <c r="D83" s="1062"/>
      <c r="E83" s="1062"/>
      <c r="F83" s="1063"/>
      <c r="G83" s="449"/>
      <c r="H83" s="581"/>
      <c r="I83" s="581"/>
      <c r="J83" s="581"/>
      <c r="K83" s="582"/>
      <c r="L83" s="452"/>
      <c r="M83" s="453"/>
      <c r="N83" s="453"/>
      <c r="O83" s="453"/>
      <c r="P83" s="453"/>
      <c r="Q83" s="453"/>
      <c r="R83" s="453"/>
      <c r="S83" s="453"/>
      <c r="T83" s="453"/>
      <c r="U83" s="453"/>
      <c r="V83" s="453"/>
      <c r="W83" s="453"/>
      <c r="X83" s="454"/>
      <c r="Y83" s="455"/>
      <c r="Z83" s="456"/>
      <c r="AA83" s="456"/>
      <c r="AB83" s="557"/>
      <c r="AC83" s="449"/>
      <c r="AD83" s="581"/>
      <c r="AE83" s="581"/>
      <c r="AF83" s="581"/>
      <c r="AG83" s="582"/>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61"/>
      <c r="B84" s="1062"/>
      <c r="C84" s="1062"/>
      <c r="D84" s="1062"/>
      <c r="E84" s="1062"/>
      <c r="F84" s="106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1"/>
      <c r="B85" s="1062"/>
      <c r="C85" s="1062"/>
      <c r="D85" s="1062"/>
      <c r="E85" s="1062"/>
      <c r="F85" s="106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1"/>
      <c r="B86" s="1062"/>
      <c r="C86" s="1062"/>
      <c r="D86" s="1062"/>
      <c r="E86" s="1062"/>
      <c r="F86" s="106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1"/>
      <c r="B87" s="1062"/>
      <c r="C87" s="1062"/>
      <c r="D87" s="1062"/>
      <c r="E87" s="1062"/>
      <c r="F87" s="106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1"/>
      <c r="B88" s="1062"/>
      <c r="C88" s="1062"/>
      <c r="D88" s="1062"/>
      <c r="E88" s="1062"/>
      <c r="F88" s="106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1"/>
      <c r="B89" s="1062"/>
      <c r="C89" s="1062"/>
      <c r="D89" s="1062"/>
      <c r="E89" s="1062"/>
      <c r="F89" s="106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1"/>
      <c r="B90" s="1062"/>
      <c r="C90" s="1062"/>
      <c r="D90" s="1062"/>
      <c r="E90" s="1062"/>
      <c r="F90" s="106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1"/>
      <c r="B91" s="1062"/>
      <c r="C91" s="1062"/>
      <c r="D91" s="1062"/>
      <c r="E91" s="1062"/>
      <c r="F91" s="106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1"/>
      <c r="B92" s="1062"/>
      <c r="C92" s="1062"/>
      <c r="D92" s="1062"/>
      <c r="E92" s="1062"/>
      <c r="F92" s="106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1"/>
      <c r="B93" s="1062"/>
      <c r="C93" s="1062"/>
      <c r="D93" s="1062"/>
      <c r="E93" s="1062"/>
      <c r="F93" s="106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1"/>
      <c r="B94" s="1062"/>
      <c r="C94" s="1062"/>
      <c r="D94" s="1062"/>
      <c r="E94" s="1062"/>
      <c r="F94" s="106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61"/>
      <c r="B95" s="1062"/>
      <c r="C95" s="1062"/>
      <c r="D95" s="1062"/>
      <c r="E95" s="1062"/>
      <c r="F95" s="106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61"/>
      <c r="B96" s="1062"/>
      <c r="C96" s="1062"/>
      <c r="D96" s="1062"/>
      <c r="E96" s="1062"/>
      <c r="F96" s="1063"/>
      <c r="G96" s="449"/>
      <c r="H96" s="581"/>
      <c r="I96" s="581"/>
      <c r="J96" s="581"/>
      <c r="K96" s="582"/>
      <c r="L96" s="452"/>
      <c r="M96" s="453"/>
      <c r="N96" s="453"/>
      <c r="O96" s="453"/>
      <c r="P96" s="453"/>
      <c r="Q96" s="453"/>
      <c r="R96" s="453"/>
      <c r="S96" s="453"/>
      <c r="T96" s="453"/>
      <c r="U96" s="453"/>
      <c r="V96" s="453"/>
      <c r="W96" s="453"/>
      <c r="X96" s="454"/>
      <c r="Y96" s="455"/>
      <c r="Z96" s="456"/>
      <c r="AA96" s="456"/>
      <c r="AB96" s="557"/>
      <c r="AC96" s="449"/>
      <c r="AD96" s="581"/>
      <c r="AE96" s="581"/>
      <c r="AF96" s="581"/>
      <c r="AG96" s="582"/>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61"/>
      <c r="B97" s="1062"/>
      <c r="C97" s="1062"/>
      <c r="D97" s="1062"/>
      <c r="E97" s="1062"/>
      <c r="F97" s="106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1"/>
      <c r="B98" s="1062"/>
      <c r="C98" s="1062"/>
      <c r="D98" s="1062"/>
      <c r="E98" s="1062"/>
      <c r="F98" s="106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1"/>
      <c r="B99" s="1062"/>
      <c r="C99" s="1062"/>
      <c r="D99" s="1062"/>
      <c r="E99" s="1062"/>
      <c r="F99" s="106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1"/>
      <c r="B100" s="1062"/>
      <c r="C100" s="1062"/>
      <c r="D100" s="1062"/>
      <c r="E100" s="1062"/>
      <c r="F100" s="106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1"/>
      <c r="B101" s="1062"/>
      <c r="C101" s="1062"/>
      <c r="D101" s="1062"/>
      <c r="E101" s="1062"/>
      <c r="F101" s="106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1"/>
      <c r="B102" s="1062"/>
      <c r="C102" s="1062"/>
      <c r="D102" s="1062"/>
      <c r="E102" s="1062"/>
      <c r="F102" s="106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1"/>
      <c r="B103" s="1062"/>
      <c r="C103" s="1062"/>
      <c r="D103" s="1062"/>
      <c r="E103" s="1062"/>
      <c r="F103" s="106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1"/>
      <c r="B104" s="1062"/>
      <c r="C104" s="1062"/>
      <c r="D104" s="1062"/>
      <c r="E104" s="1062"/>
      <c r="F104" s="106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1"/>
      <c r="B105" s="1062"/>
      <c r="C105" s="1062"/>
      <c r="D105" s="1062"/>
      <c r="E105" s="1062"/>
      <c r="F105" s="106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61"/>
      <c r="B109" s="1062"/>
      <c r="C109" s="1062"/>
      <c r="D109" s="1062"/>
      <c r="E109" s="1062"/>
      <c r="F109" s="106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61"/>
      <c r="B110" s="1062"/>
      <c r="C110" s="1062"/>
      <c r="D110" s="1062"/>
      <c r="E110" s="1062"/>
      <c r="F110" s="1063"/>
      <c r="G110" s="449"/>
      <c r="H110" s="581"/>
      <c r="I110" s="581"/>
      <c r="J110" s="581"/>
      <c r="K110" s="582"/>
      <c r="L110" s="452"/>
      <c r="M110" s="453"/>
      <c r="N110" s="453"/>
      <c r="O110" s="453"/>
      <c r="P110" s="453"/>
      <c r="Q110" s="453"/>
      <c r="R110" s="453"/>
      <c r="S110" s="453"/>
      <c r="T110" s="453"/>
      <c r="U110" s="453"/>
      <c r="V110" s="453"/>
      <c r="W110" s="453"/>
      <c r="X110" s="454"/>
      <c r="Y110" s="455"/>
      <c r="Z110" s="456"/>
      <c r="AA110" s="456"/>
      <c r="AB110" s="557"/>
      <c r="AC110" s="449"/>
      <c r="AD110" s="581"/>
      <c r="AE110" s="581"/>
      <c r="AF110" s="581"/>
      <c r="AG110" s="582"/>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61"/>
      <c r="B111" s="1062"/>
      <c r="C111" s="1062"/>
      <c r="D111" s="1062"/>
      <c r="E111" s="1062"/>
      <c r="F111" s="106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1"/>
      <c r="B112" s="1062"/>
      <c r="C112" s="1062"/>
      <c r="D112" s="1062"/>
      <c r="E112" s="1062"/>
      <c r="F112" s="106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1"/>
      <c r="B113" s="1062"/>
      <c r="C113" s="1062"/>
      <c r="D113" s="1062"/>
      <c r="E113" s="1062"/>
      <c r="F113" s="106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1"/>
      <c r="B114" s="1062"/>
      <c r="C114" s="1062"/>
      <c r="D114" s="1062"/>
      <c r="E114" s="1062"/>
      <c r="F114" s="106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1"/>
      <c r="B115" s="1062"/>
      <c r="C115" s="1062"/>
      <c r="D115" s="1062"/>
      <c r="E115" s="1062"/>
      <c r="F115" s="106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1"/>
      <c r="B116" s="1062"/>
      <c r="C116" s="1062"/>
      <c r="D116" s="1062"/>
      <c r="E116" s="1062"/>
      <c r="F116" s="106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1"/>
      <c r="B117" s="1062"/>
      <c r="C117" s="1062"/>
      <c r="D117" s="1062"/>
      <c r="E117" s="1062"/>
      <c r="F117" s="106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1"/>
      <c r="B118" s="1062"/>
      <c r="C118" s="1062"/>
      <c r="D118" s="1062"/>
      <c r="E118" s="1062"/>
      <c r="F118" s="106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1"/>
      <c r="B119" s="1062"/>
      <c r="C119" s="1062"/>
      <c r="D119" s="1062"/>
      <c r="E119" s="1062"/>
      <c r="F119" s="106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1"/>
      <c r="B120" s="1062"/>
      <c r="C120" s="1062"/>
      <c r="D120" s="1062"/>
      <c r="E120" s="1062"/>
      <c r="F120" s="106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1"/>
      <c r="B121" s="1062"/>
      <c r="C121" s="1062"/>
      <c r="D121" s="1062"/>
      <c r="E121" s="1062"/>
      <c r="F121" s="106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61"/>
      <c r="B122" s="1062"/>
      <c r="C122" s="1062"/>
      <c r="D122" s="1062"/>
      <c r="E122" s="1062"/>
      <c r="F122" s="106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61"/>
      <c r="B123" s="1062"/>
      <c r="C123" s="1062"/>
      <c r="D123" s="1062"/>
      <c r="E123" s="1062"/>
      <c r="F123" s="1063"/>
      <c r="G123" s="449"/>
      <c r="H123" s="581"/>
      <c r="I123" s="581"/>
      <c r="J123" s="581"/>
      <c r="K123" s="582"/>
      <c r="L123" s="452"/>
      <c r="M123" s="453"/>
      <c r="N123" s="453"/>
      <c r="O123" s="453"/>
      <c r="P123" s="453"/>
      <c r="Q123" s="453"/>
      <c r="R123" s="453"/>
      <c r="S123" s="453"/>
      <c r="T123" s="453"/>
      <c r="U123" s="453"/>
      <c r="V123" s="453"/>
      <c r="W123" s="453"/>
      <c r="X123" s="454"/>
      <c r="Y123" s="455"/>
      <c r="Z123" s="456"/>
      <c r="AA123" s="456"/>
      <c r="AB123" s="557"/>
      <c r="AC123" s="449"/>
      <c r="AD123" s="581"/>
      <c r="AE123" s="581"/>
      <c r="AF123" s="581"/>
      <c r="AG123" s="582"/>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61"/>
      <c r="B124" s="1062"/>
      <c r="C124" s="1062"/>
      <c r="D124" s="1062"/>
      <c r="E124" s="1062"/>
      <c r="F124" s="106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1"/>
      <c r="B125" s="1062"/>
      <c r="C125" s="1062"/>
      <c r="D125" s="1062"/>
      <c r="E125" s="1062"/>
      <c r="F125" s="106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1"/>
      <c r="B126" s="1062"/>
      <c r="C126" s="1062"/>
      <c r="D126" s="1062"/>
      <c r="E126" s="1062"/>
      <c r="F126" s="106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1"/>
      <c r="B127" s="1062"/>
      <c r="C127" s="1062"/>
      <c r="D127" s="1062"/>
      <c r="E127" s="1062"/>
      <c r="F127" s="106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1"/>
      <c r="B128" s="1062"/>
      <c r="C128" s="1062"/>
      <c r="D128" s="1062"/>
      <c r="E128" s="1062"/>
      <c r="F128" s="106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1"/>
      <c r="B129" s="1062"/>
      <c r="C129" s="1062"/>
      <c r="D129" s="1062"/>
      <c r="E129" s="1062"/>
      <c r="F129" s="106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1"/>
      <c r="B130" s="1062"/>
      <c r="C130" s="1062"/>
      <c r="D130" s="1062"/>
      <c r="E130" s="1062"/>
      <c r="F130" s="106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1"/>
      <c r="B131" s="1062"/>
      <c r="C131" s="1062"/>
      <c r="D131" s="1062"/>
      <c r="E131" s="1062"/>
      <c r="F131" s="106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1"/>
      <c r="B132" s="1062"/>
      <c r="C132" s="1062"/>
      <c r="D132" s="1062"/>
      <c r="E132" s="1062"/>
      <c r="F132" s="106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1"/>
      <c r="B133" s="1062"/>
      <c r="C133" s="1062"/>
      <c r="D133" s="1062"/>
      <c r="E133" s="1062"/>
      <c r="F133" s="106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1"/>
      <c r="B134" s="1062"/>
      <c r="C134" s="1062"/>
      <c r="D134" s="1062"/>
      <c r="E134" s="1062"/>
      <c r="F134" s="106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61"/>
      <c r="B135" s="1062"/>
      <c r="C135" s="1062"/>
      <c r="D135" s="1062"/>
      <c r="E135" s="1062"/>
      <c r="F135" s="106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61"/>
      <c r="B136" s="1062"/>
      <c r="C136" s="1062"/>
      <c r="D136" s="1062"/>
      <c r="E136" s="1062"/>
      <c r="F136" s="1063"/>
      <c r="G136" s="449"/>
      <c r="H136" s="581"/>
      <c r="I136" s="581"/>
      <c r="J136" s="581"/>
      <c r="K136" s="582"/>
      <c r="L136" s="452"/>
      <c r="M136" s="453"/>
      <c r="N136" s="453"/>
      <c r="O136" s="453"/>
      <c r="P136" s="453"/>
      <c r="Q136" s="453"/>
      <c r="R136" s="453"/>
      <c r="S136" s="453"/>
      <c r="T136" s="453"/>
      <c r="U136" s="453"/>
      <c r="V136" s="453"/>
      <c r="W136" s="453"/>
      <c r="X136" s="454"/>
      <c r="Y136" s="455"/>
      <c r="Z136" s="456"/>
      <c r="AA136" s="456"/>
      <c r="AB136" s="557"/>
      <c r="AC136" s="449"/>
      <c r="AD136" s="581"/>
      <c r="AE136" s="581"/>
      <c r="AF136" s="581"/>
      <c r="AG136" s="582"/>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61"/>
      <c r="B137" s="1062"/>
      <c r="C137" s="1062"/>
      <c r="D137" s="1062"/>
      <c r="E137" s="1062"/>
      <c r="F137" s="106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1"/>
      <c r="B138" s="1062"/>
      <c r="C138" s="1062"/>
      <c r="D138" s="1062"/>
      <c r="E138" s="1062"/>
      <c r="F138" s="106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1"/>
      <c r="B139" s="1062"/>
      <c r="C139" s="1062"/>
      <c r="D139" s="1062"/>
      <c r="E139" s="1062"/>
      <c r="F139" s="106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1"/>
      <c r="B140" s="1062"/>
      <c r="C140" s="1062"/>
      <c r="D140" s="1062"/>
      <c r="E140" s="1062"/>
      <c r="F140" s="106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1"/>
      <c r="B141" s="1062"/>
      <c r="C141" s="1062"/>
      <c r="D141" s="1062"/>
      <c r="E141" s="1062"/>
      <c r="F141" s="106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1"/>
      <c r="B142" s="1062"/>
      <c r="C142" s="1062"/>
      <c r="D142" s="1062"/>
      <c r="E142" s="1062"/>
      <c r="F142" s="106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1"/>
      <c r="B143" s="1062"/>
      <c r="C143" s="1062"/>
      <c r="D143" s="1062"/>
      <c r="E143" s="1062"/>
      <c r="F143" s="106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1"/>
      <c r="B144" s="1062"/>
      <c r="C144" s="1062"/>
      <c r="D144" s="1062"/>
      <c r="E144" s="1062"/>
      <c r="F144" s="106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1"/>
      <c r="B145" s="1062"/>
      <c r="C145" s="1062"/>
      <c r="D145" s="1062"/>
      <c r="E145" s="1062"/>
      <c r="F145" s="106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1"/>
      <c r="B146" s="1062"/>
      <c r="C146" s="1062"/>
      <c r="D146" s="1062"/>
      <c r="E146" s="1062"/>
      <c r="F146" s="106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1"/>
      <c r="B147" s="1062"/>
      <c r="C147" s="1062"/>
      <c r="D147" s="1062"/>
      <c r="E147" s="1062"/>
      <c r="F147" s="106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61"/>
      <c r="B148" s="1062"/>
      <c r="C148" s="1062"/>
      <c r="D148" s="1062"/>
      <c r="E148" s="1062"/>
      <c r="F148" s="106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61"/>
      <c r="B149" s="1062"/>
      <c r="C149" s="1062"/>
      <c r="D149" s="1062"/>
      <c r="E149" s="1062"/>
      <c r="F149" s="1063"/>
      <c r="G149" s="449"/>
      <c r="H149" s="581"/>
      <c r="I149" s="581"/>
      <c r="J149" s="581"/>
      <c r="K149" s="582"/>
      <c r="L149" s="452"/>
      <c r="M149" s="453"/>
      <c r="N149" s="453"/>
      <c r="O149" s="453"/>
      <c r="P149" s="453"/>
      <c r="Q149" s="453"/>
      <c r="R149" s="453"/>
      <c r="S149" s="453"/>
      <c r="T149" s="453"/>
      <c r="U149" s="453"/>
      <c r="V149" s="453"/>
      <c r="W149" s="453"/>
      <c r="X149" s="454"/>
      <c r="Y149" s="455"/>
      <c r="Z149" s="456"/>
      <c r="AA149" s="456"/>
      <c r="AB149" s="557"/>
      <c r="AC149" s="449"/>
      <c r="AD149" s="581"/>
      <c r="AE149" s="581"/>
      <c r="AF149" s="581"/>
      <c r="AG149" s="582"/>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61"/>
      <c r="B150" s="1062"/>
      <c r="C150" s="1062"/>
      <c r="D150" s="1062"/>
      <c r="E150" s="1062"/>
      <c r="F150" s="106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1"/>
      <c r="B151" s="1062"/>
      <c r="C151" s="1062"/>
      <c r="D151" s="1062"/>
      <c r="E151" s="1062"/>
      <c r="F151" s="106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1"/>
      <c r="B152" s="1062"/>
      <c r="C152" s="1062"/>
      <c r="D152" s="1062"/>
      <c r="E152" s="1062"/>
      <c r="F152" s="106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1"/>
      <c r="B153" s="1062"/>
      <c r="C153" s="1062"/>
      <c r="D153" s="1062"/>
      <c r="E153" s="1062"/>
      <c r="F153" s="106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1"/>
      <c r="B154" s="1062"/>
      <c r="C154" s="1062"/>
      <c r="D154" s="1062"/>
      <c r="E154" s="1062"/>
      <c r="F154" s="106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1"/>
      <c r="B155" s="1062"/>
      <c r="C155" s="1062"/>
      <c r="D155" s="1062"/>
      <c r="E155" s="1062"/>
      <c r="F155" s="106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1"/>
      <c r="B156" s="1062"/>
      <c r="C156" s="1062"/>
      <c r="D156" s="1062"/>
      <c r="E156" s="1062"/>
      <c r="F156" s="106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1"/>
      <c r="B157" s="1062"/>
      <c r="C157" s="1062"/>
      <c r="D157" s="1062"/>
      <c r="E157" s="1062"/>
      <c r="F157" s="106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1"/>
      <c r="B158" s="1062"/>
      <c r="C158" s="1062"/>
      <c r="D158" s="1062"/>
      <c r="E158" s="1062"/>
      <c r="F158" s="106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61"/>
      <c r="B162" s="1062"/>
      <c r="C162" s="1062"/>
      <c r="D162" s="1062"/>
      <c r="E162" s="1062"/>
      <c r="F162" s="106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61"/>
      <c r="B163" s="1062"/>
      <c r="C163" s="1062"/>
      <c r="D163" s="1062"/>
      <c r="E163" s="1062"/>
      <c r="F163" s="1063"/>
      <c r="G163" s="449"/>
      <c r="H163" s="581"/>
      <c r="I163" s="581"/>
      <c r="J163" s="581"/>
      <c r="K163" s="582"/>
      <c r="L163" s="452"/>
      <c r="M163" s="453"/>
      <c r="N163" s="453"/>
      <c r="O163" s="453"/>
      <c r="P163" s="453"/>
      <c r="Q163" s="453"/>
      <c r="R163" s="453"/>
      <c r="S163" s="453"/>
      <c r="T163" s="453"/>
      <c r="U163" s="453"/>
      <c r="V163" s="453"/>
      <c r="W163" s="453"/>
      <c r="X163" s="454"/>
      <c r="Y163" s="455"/>
      <c r="Z163" s="456"/>
      <c r="AA163" s="456"/>
      <c r="AB163" s="557"/>
      <c r="AC163" s="449"/>
      <c r="AD163" s="581"/>
      <c r="AE163" s="581"/>
      <c r="AF163" s="581"/>
      <c r="AG163" s="582"/>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61"/>
      <c r="B164" s="1062"/>
      <c r="C164" s="1062"/>
      <c r="D164" s="1062"/>
      <c r="E164" s="1062"/>
      <c r="F164" s="106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1"/>
      <c r="B165" s="1062"/>
      <c r="C165" s="1062"/>
      <c r="D165" s="1062"/>
      <c r="E165" s="1062"/>
      <c r="F165" s="106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1"/>
      <c r="B166" s="1062"/>
      <c r="C166" s="1062"/>
      <c r="D166" s="1062"/>
      <c r="E166" s="1062"/>
      <c r="F166" s="106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1"/>
      <c r="B167" s="1062"/>
      <c r="C167" s="1062"/>
      <c r="D167" s="1062"/>
      <c r="E167" s="1062"/>
      <c r="F167" s="106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1"/>
      <c r="B168" s="1062"/>
      <c r="C168" s="1062"/>
      <c r="D168" s="1062"/>
      <c r="E168" s="1062"/>
      <c r="F168" s="106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1"/>
      <c r="B169" s="1062"/>
      <c r="C169" s="1062"/>
      <c r="D169" s="1062"/>
      <c r="E169" s="1062"/>
      <c r="F169" s="106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1"/>
      <c r="B170" s="1062"/>
      <c r="C170" s="1062"/>
      <c r="D170" s="1062"/>
      <c r="E170" s="1062"/>
      <c r="F170" s="106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1"/>
      <c r="B171" s="1062"/>
      <c r="C171" s="1062"/>
      <c r="D171" s="1062"/>
      <c r="E171" s="1062"/>
      <c r="F171" s="106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1"/>
      <c r="B172" s="1062"/>
      <c r="C172" s="1062"/>
      <c r="D172" s="1062"/>
      <c r="E172" s="1062"/>
      <c r="F172" s="106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1"/>
      <c r="B173" s="1062"/>
      <c r="C173" s="1062"/>
      <c r="D173" s="1062"/>
      <c r="E173" s="1062"/>
      <c r="F173" s="106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1"/>
      <c r="B174" s="1062"/>
      <c r="C174" s="1062"/>
      <c r="D174" s="1062"/>
      <c r="E174" s="1062"/>
      <c r="F174" s="106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61"/>
      <c r="B175" s="1062"/>
      <c r="C175" s="1062"/>
      <c r="D175" s="1062"/>
      <c r="E175" s="1062"/>
      <c r="F175" s="106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61"/>
      <c r="B176" s="1062"/>
      <c r="C176" s="1062"/>
      <c r="D176" s="1062"/>
      <c r="E176" s="1062"/>
      <c r="F176" s="1063"/>
      <c r="G176" s="449"/>
      <c r="H176" s="581"/>
      <c r="I176" s="581"/>
      <c r="J176" s="581"/>
      <c r="K176" s="582"/>
      <c r="L176" s="452"/>
      <c r="M176" s="453"/>
      <c r="N176" s="453"/>
      <c r="O176" s="453"/>
      <c r="P176" s="453"/>
      <c r="Q176" s="453"/>
      <c r="R176" s="453"/>
      <c r="S176" s="453"/>
      <c r="T176" s="453"/>
      <c r="U176" s="453"/>
      <c r="V176" s="453"/>
      <c r="W176" s="453"/>
      <c r="X176" s="454"/>
      <c r="Y176" s="455"/>
      <c r="Z176" s="456"/>
      <c r="AA176" s="456"/>
      <c r="AB176" s="557"/>
      <c r="AC176" s="449"/>
      <c r="AD176" s="581"/>
      <c r="AE176" s="581"/>
      <c r="AF176" s="581"/>
      <c r="AG176" s="582"/>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61"/>
      <c r="B177" s="1062"/>
      <c r="C177" s="1062"/>
      <c r="D177" s="1062"/>
      <c r="E177" s="1062"/>
      <c r="F177" s="106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1"/>
      <c r="B178" s="1062"/>
      <c r="C178" s="1062"/>
      <c r="D178" s="1062"/>
      <c r="E178" s="1062"/>
      <c r="F178" s="106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1"/>
      <c r="B179" s="1062"/>
      <c r="C179" s="1062"/>
      <c r="D179" s="1062"/>
      <c r="E179" s="1062"/>
      <c r="F179" s="106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1"/>
      <c r="B180" s="1062"/>
      <c r="C180" s="1062"/>
      <c r="D180" s="1062"/>
      <c r="E180" s="1062"/>
      <c r="F180" s="106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1"/>
      <c r="B181" s="1062"/>
      <c r="C181" s="1062"/>
      <c r="D181" s="1062"/>
      <c r="E181" s="1062"/>
      <c r="F181" s="106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1"/>
      <c r="B182" s="1062"/>
      <c r="C182" s="1062"/>
      <c r="D182" s="1062"/>
      <c r="E182" s="1062"/>
      <c r="F182" s="106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1"/>
      <c r="B183" s="1062"/>
      <c r="C183" s="1062"/>
      <c r="D183" s="1062"/>
      <c r="E183" s="1062"/>
      <c r="F183" s="106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1"/>
      <c r="B184" s="1062"/>
      <c r="C184" s="1062"/>
      <c r="D184" s="1062"/>
      <c r="E184" s="1062"/>
      <c r="F184" s="106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1"/>
      <c r="B185" s="1062"/>
      <c r="C185" s="1062"/>
      <c r="D185" s="1062"/>
      <c r="E185" s="1062"/>
      <c r="F185" s="106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1"/>
      <c r="B186" s="1062"/>
      <c r="C186" s="1062"/>
      <c r="D186" s="1062"/>
      <c r="E186" s="1062"/>
      <c r="F186" s="106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1"/>
      <c r="B187" s="1062"/>
      <c r="C187" s="1062"/>
      <c r="D187" s="1062"/>
      <c r="E187" s="1062"/>
      <c r="F187" s="106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61"/>
      <c r="B188" s="1062"/>
      <c r="C188" s="1062"/>
      <c r="D188" s="1062"/>
      <c r="E188" s="1062"/>
      <c r="F188" s="106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61"/>
      <c r="B189" s="1062"/>
      <c r="C189" s="1062"/>
      <c r="D189" s="1062"/>
      <c r="E189" s="1062"/>
      <c r="F189" s="1063"/>
      <c r="G189" s="449"/>
      <c r="H189" s="581"/>
      <c r="I189" s="581"/>
      <c r="J189" s="581"/>
      <c r="K189" s="582"/>
      <c r="L189" s="452"/>
      <c r="M189" s="453"/>
      <c r="N189" s="453"/>
      <c r="O189" s="453"/>
      <c r="P189" s="453"/>
      <c r="Q189" s="453"/>
      <c r="R189" s="453"/>
      <c r="S189" s="453"/>
      <c r="T189" s="453"/>
      <c r="U189" s="453"/>
      <c r="V189" s="453"/>
      <c r="W189" s="453"/>
      <c r="X189" s="454"/>
      <c r="Y189" s="455"/>
      <c r="Z189" s="456"/>
      <c r="AA189" s="456"/>
      <c r="AB189" s="557"/>
      <c r="AC189" s="449"/>
      <c r="AD189" s="581"/>
      <c r="AE189" s="581"/>
      <c r="AF189" s="581"/>
      <c r="AG189" s="582"/>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61"/>
      <c r="B190" s="1062"/>
      <c r="C190" s="1062"/>
      <c r="D190" s="1062"/>
      <c r="E190" s="1062"/>
      <c r="F190" s="106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1"/>
      <c r="B191" s="1062"/>
      <c r="C191" s="1062"/>
      <c r="D191" s="1062"/>
      <c r="E191" s="1062"/>
      <c r="F191" s="106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1"/>
      <c r="B192" s="1062"/>
      <c r="C192" s="1062"/>
      <c r="D192" s="1062"/>
      <c r="E192" s="1062"/>
      <c r="F192" s="106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1"/>
      <c r="B193" s="1062"/>
      <c r="C193" s="1062"/>
      <c r="D193" s="1062"/>
      <c r="E193" s="1062"/>
      <c r="F193" s="106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1"/>
      <c r="B194" s="1062"/>
      <c r="C194" s="1062"/>
      <c r="D194" s="1062"/>
      <c r="E194" s="1062"/>
      <c r="F194" s="106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1"/>
      <c r="B195" s="1062"/>
      <c r="C195" s="1062"/>
      <c r="D195" s="1062"/>
      <c r="E195" s="1062"/>
      <c r="F195" s="106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1"/>
      <c r="B196" s="1062"/>
      <c r="C196" s="1062"/>
      <c r="D196" s="1062"/>
      <c r="E196" s="1062"/>
      <c r="F196" s="106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1"/>
      <c r="B197" s="1062"/>
      <c r="C197" s="1062"/>
      <c r="D197" s="1062"/>
      <c r="E197" s="1062"/>
      <c r="F197" s="106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1"/>
      <c r="B198" s="1062"/>
      <c r="C198" s="1062"/>
      <c r="D198" s="1062"/>
      <c r="E198" s="1062"/>
      <c r="F198" s="106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1"/>
      <c r="B199" s="1062"/>
      <c r="C199" s="1062"/>
      <c r="D199" s="1062"/>
      <c r="E199" s="1062"/>
      <c r="F199" s="106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1"/>
      <c r="B200" s="1062"/>
      <c r="C200" s="1062"/>
      <c r="D200" s="1062"/>
      <c r="E200" s="1062"/>
      <c r="F200" s="106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61"/>
      <c r="B201" s="1062"/>
      <c r="C201" s="1062"/>
      <c r="D201" s="1062"/>
      <c r="E201" s="1062"/>
      <c r="F201" s="106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61"/>
      <c r="B202" s="1062"/>
      <c r="C202" s="1062"/>
      <c r="D202" s="1062"/>
      <c r="E202" s="1062"/>
      <c r="F202" s="1063"/>
      <c r="G202" s="449"/>
      <c r="H202" s="581"/>
      <c r="I202" s="581"/>
      <c r="J202" s="581"/>
      <c r="K202" s="582"/>
      <c r="L202" s="452"/>
      <c r="M202" s="453"/>
      <c r="N202" s="453"/>
      <c r="O202" s="453"/>
      <c r="P202" s="453"/>
      <c r="Q202" s="453"/>
      <c r="R202" s="453"/>
      <c r="S202" s="453"/>
      <c r="T202" s="453"/>
      <c r="U202" s="453"/>
      <c r="V202" s="453"/>
      <c r="W202" s="453"/>
      <c r="X202" s="454"/>
      <c r="Y202" s="455"/>
      <c r="Z202" s="456"/>
      <c r="AA202" s="456"/>
      <c r="AB202" s="557"/>
      <c r="AC202" s="449"/>
      <c r="AD202" s="581"/>
      <c r="AE202" s="581"/>
      <c r="AF202" s="581"/>
      <c r="AG202" s="582"/>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61"/>
      <c r="B203" s="1062"/>
      <c r="C203" s="1062"/>
      <c r="D203" s="1062"/>
      <c r="E203" s="1062"/>
      <c r="F203" s="106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1"/>
      <c r="B204" s="1062"/>
      <c r="C204" s="1062"/>
      <c r="D204" s="1062"/>
      <c r="E204" s="1062"/>
      <c r="F204" s="106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1"/>
      <c r="B205" s="1062"/>
      <c r="C205" s="1062"/>
      <c r="D205" s="1062"/>
      <c r="E205" s="1062"/>
      <c r="F205" s="106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1"/>
      <c r="B206" s="1062"/>
      <c r="C206" s="1062"/>
      <c r="D206" s="1062"/>
      <c r="E206" s="1062"/>
      <c r="F206" s="106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1"/>
      <c r="B207" s="1062"/>
      <c r="C207" s="1062"/>
      <c r="D207" s="1062"/>
      <c r="E207" s="1062"/>
      <c r="F207" s="106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1"/>
      <c r="B208" s="1062"/>
      <c r="C208" s="1062"/>
      <c r="D208" s="1062"/>
      <c r="E208" s="1062"/>
      <c r="F208" s="106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1"/>
      <c r="B209" s="1062"/>
      <c r="C209" s="1062"/>
      <c r="D209" s="1062"/>
      <c r="E209" s="1062"/>
      <c r="F209" s="106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1"/>
      <c r="B210" s="1062"/>
      <c r="C210" s="1062"/>
      <c r="D210" s="1062"/>
      <c r="E210" s="1062"/>
      <c r="F210" s="106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1"/>
      <c r="B211" s="1062"/>
      <c r="C211" s="1062"/>
      <c r="D211" s="1062"/>
      <c r="E211" s="1062"/>
      <c r="F211" s="106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61"/>
      <c r="B215" s="1062"/>
      <c r="C215" s="1062"/>
      <c r="D215" s="1062"/>
      <c r="E215" s="1062"/>
      <c r="F215" s="106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61"/>
      <c r="B216" s="1062"/>
      <c r="C216" s="1062"/>
      <c r="D216" s="1062"/>
      <c r="E216" s="1062"/>
      <c r="F216" s="1063"/>
      <c r="G216" s="449"/>
      <c r="H216" s="581"/>
      <c r="I216" s="581"/>
      <c r="J216" s="581"/>
      <c r="K216" s="582"/>
      <c r="L216" s="452"/>
      <c r="M216" s="453"/>
      <c r="N216" s="453"/>
      <c r="O216" s="453"/>
      <c r="P216" s="453"/>
      <c r="Q216" s="453"/>
      <c r="R216" s="453"/>
      <c r="S216" s="453"/>
      <c r="T216" s="453"/>
      <c r="U216" s="453"/>
      <c r="V216" s="453"/>
      <c r="W216" s="453"/>
      <c r="X216" s="454"/>
      <c r="Y216" s="455"/>
      <c r="Z216" s="456"/>
      <c r="AA216" s="456"/>
      <c r="AB216" s="557"/>
      <c r="AC216" s="449"/>
      <c r="AD216" s="581"/>
      <c r="AE216" s="581"/>
      <c r="AF216" s="581"/>
      <c r="AG216" s="582"/>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61"/>
      <c r="B217" s="1062"/>
      <c r="C217" s="1062"/>
      <c r="D217" s="1062"/>
      <c r="E217" s="1062"/>
      <c r="F217" s="106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1"/>
      <c r="B218" s="1062"/>
      <c r="C218" s="1062"/>
      <c r="D218" s="1062"/>
      <c r="E218" s="1062"/>
      <c r="F218" s="106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1"/>
      <c r="B219" s="1062"/>
      <c r="C219" s="1062"/>
      <c r="D219" s="1062"/>
      <c r="E219" s="1062"/>
      <c r="F219" s="106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1"/>
      <c r="B220" s="1062"/>
      <c r="C220" s="1062"/>
      <c r="D220" s="1062"/>
      <c r="E220" s="1062"/>
      <c r="F220" s="106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1"/>
      <c r="B221" s="1062"/>
      <c r="C221" s="1062"/>
      <c r="D221" s="1062"/>
      <c r="E221" s="1062"/>
      <c r="F221" s="106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1"/>
      <c r="B222" s="1062"/>
      <c r="C222" s="1062"/>
      <c r="D222" s="1062"/>
      <c r="E222" s="1062"/>
      <c r="F222" s="106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1"/>
      <c r="B223" s="1062"/>
      <c r="C223" s="1062"/>
      <c r="D223" s="1062"/>
      <c r="E223" s="1062"/>
      <c r="F223" s="106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1"/>
      <c r="B224" s="1062"/>
      <c r="C224" s="1062"/>
      <c r="D224" s="1062"/>
      <c r="E224" s="1062"/>
      <c r="F224" s="106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1"/>
      <c r="B225" s="1062"/>
      <c r="C225" s="1062"/>
      <c r="D225" s="1062"/>
      <c r="E225" s="1062"/>
      <c r="F225" s="106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1"/>
      <c r="B226" s="1062"/>
      <c r="C226" s="1062"/>
      <c r="D226" s="1062"/>
      <c r="E226" s="1062"/>
      <c r="F226" s="106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1"/>
      <c r="B227" s="1062"/>
      <c r="C227" s="1062"/>
      <c r="D227" s="1062"/>
      <c r="E227" s="1062"/>
      <c r="F227" s="106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61"/>
      <c r="B228" s="1062"/>
      <c r="C228" s="1062"/>
      <c r="D228" s="1062"/>
      <c r="E228" s="1062"/>
      <c r="F228" s="106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61"/>
      <c r="B229" s="1062"/>
      <c r="C229" s="1062"/>
      <c r="D229" s="1062"/>
      <c r="E229" s="1062"/>
      <c r="F229" s="1063"/>
      <c r="G229" s="449"/>
      <c r="H229" s="581"/>
      <c r="I229" s="581"/>
      <c r="J229" s="581"/>
      <c r="K229" s="582"/>
      <c r="L229" s="452"/>
      <c r="M229" s="453"/>
      <c r="N229" s="453"/>
      <c r="O229" s="453"/>
      <c r="P229" s="453"/>
      <c r="Q229" s="453"/>
      <c r="R229" s="453"/>
      <c r="S229" s="453"/>
      <c r="T229" s="453"/>
      <c r="U229" s="453"/>
      <c r="V229" s="453"/>
      <c r="W229" s="453"/>
      <c r="X229" s="454"/>
      <c r="Y229" s="455"/>
      <c r="Z229" s="456"/>
      <c r="AA229" s="456"/>
      <c r="AB229" s="557"/>
      <c r="AC229" s="449"/>
      <c r="AD229" s="581"/>
      <c r="AE229" s="581"/>
      <c r="AF229" s="581"/>
      <c r="AG229" s="582"/>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61"/>
      <c r="B230" s="1062"/>
      <c r="C230" s="1062"/>
      <c r="D230" s="1062"/>
      <c r="E230" s="1062"/>
      <c r="F230" s="106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1"/>
      <c r="B231" s="1062"/>
      <c r="C231" s="1062"/>
      <c r="D231" s="1062"/>
      <c r="E231" s="1062"/>
      <c r="F231" s="106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1"/>
      <c r="B232" s="1062"/>
      <c r="C232" s="1062"/>
      <c r="D232" s="1062"/>
      <c r="E232" s="1062"/>
      <c r="F232" s="106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1"/>
      <c r="B233" s="1062"/>
      <c r="C233" s="1062"/>
      <c r="D233" s="1062"/>
      <c r="E233" s="1062"/>
      <c r="F233" s="106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1"/>
      <c r="B234" s="1062"/>
      <c r="C234" s="1062"/>
      <c r="D234" s="1062"/>
      <c r="E234" s="1062"/>
      <c r="F234" s="106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1"/>
      <c r="B235" s="1062"/>
      <c r="C235" s="1062"/>
      <c r="D235" s="1062"/>
      <c r="E235" s="1062"/>
      <c r="F235" s="106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1"/>
      <c r="B236" s="1062"/>
      <c r="C236" s="1062"/>
      <c r="D236" s="1062"/>
      <c r="E236" s="1062"/>
      <c r="F236" s="106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1"/>
      <c r="B237" s="1062"/>
      <c r="C237" s="1062"/>
      <c r="D237" s="1062"/>
      <c r="E237" s="1062"/>
      <c r="F237" s="106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1"/>
      <c r="B238" s="1062"/>
      <c r="C238" s="1062"/>
      <c r="D238" s="1062"/>
      <c r="E238" s="1062"/>
      <c r="F238" s="106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1"/>
      <c r="B239" s="1062"/>
      <c r="C239" s="1062"/>
      <c r="D239" s="1062"/>
      <c r="E239" s="1062"/>
      <c r="F239" s="106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1"/>
      <c r="B240" s="1062"/>
      <c r="C240" s="1062"/>
      <c r="D240" s="1062"/>
      <c r="E240" s="1062"/>
      <c r="F240" s="106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61"/>
      <c r="B241" s="1062"/>
      <c r="C241" s="1062"/>
      <c r="D241" s="1062"/>
      <c r="E241" s="1062"/>
      <c r="F241" s="106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61"/>
      <c r="B242" s="1062"/>
      <c r="C242" s="1062"/>
      <c r="D242" s="1062"/>
      <c r="E242" s="1062"/>
      <c r="F242" s="1063"/>
      <c r="G242" s="449"/>
      <c r="H242" s="581"/>
      <c r="I242" s="581"/>
      <c r="J242" s="581"/>
      <c r="K242" s="582"/>
      <c r="L242" s="452"/>
      <c r="M242" s="453"/>
      <c r="N242" s="453"/>
      <c r="O242" s="453"/>
      <c r="P242" s="453"/>
      <c r="Q242" s="453"/>
      <c r="R242" s="453"/>
      <c r="S242" s="453"/>
      <c r="T242" s="453"/>
      <c r="U242" s="453"/>
      <c r="V242" s="453"/>
      <c r="W242" s="453"/>
      <c r="X242" s="454"/>
      <c r="Y242" s="455"/>
      <c r="Z242" s="456"/>
      <c r="AA242" s="456"/>
      <c r="AB242" s="557"/>
      <c r="AC242" s="449"/>
      <c r="AD242" s="581"/>
      <c r="AE242" s="581"/>
      <c r="AF242" s="581"/>
      <c r="AG242" s="582"/>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61"/>
      <c r="B243" s="1062"/>
      <c r="C243" s="1062"/>
      <c r="D243" s="1062"/>
      <c r="E243" s="1062"/>
      <c r="F243" s="106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1"/>
      <c r="B244" s="1062"/>
      <c r="C244" s="1062"/>
      <c r="D244" s="1062"/>
      <c r="E244" s="1062"/>
      <c r="F244" s="106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1"/>
      <c r="B245" s="1062"/>
      <c r="C245" s="1062"/>
      <c r="D245" s="1062"/>
      <c r="E245" s="1062"/>
      <c r="F245" s="106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1"/>
      <c r="B246" s="1062"/>
      <c r="C246" s="1062"/>
      <c r="D246" s="1062"/>
      <c r="E246" s="1062"/>
      <c r="F246" s="106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1"/>
      <c r="B247" s="1062"/>
      <c r="C247" s="1062"/>
      <c r="D247" s="1062"/>
      <c r="E247" s="1062"/>
      <c r="F247" s="106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1"/>
      <c r="B248" s="1062"/>
      <c r="C248" s="1062"/>
      <c r="D248" s="1062"/>
      <c r="E248" s="1062"/>
      <c r="F248" s="106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1"/>
      <c r="B249" s="1062"/>
      <c r="C249" s="1062"/>
      <c r="D249" s="1062"/>
      <c r="E249" s="1062"/>
      <c r="F249" s="106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1"/>
      <c r="B250" s="1062"/>
      <c r="C250" s="1062"/>
      <c r="D250" s="1062"/>
      <c r="E250" s="1062"/>
      <c r="F250" s="106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1"/>
      <c r="B251" s="1062"/>
      <c r="C251" s="1062"/>
      <c r="D251" s="1062"/>
      <c r="E251" s="1062"/>
      <c r="F251" s="106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1"/>
      <c r="B252" s="1062"/>
      <c r="C252" s="1062"/>
      <c r="D252" s="1062"/>
      <c r="E252" s="1062"/>
      <c r="F252" s="106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1"/>
      <c r="B253" s="1062"/>
      <c r="C253" s="1062"/>
      <c r="D253" s="1062"/>
      <c r="E253" s="1062"/>
      <c r="F253" s="106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61"/>
      <c r="B254" s="1062"/>
      <c r="C254" s="1062"/>
      <c r="D254" s="1062"/>
      <c r="E254" s="1062"/>
      <c r="F254" s="106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61"/>
      <c r="B255" s="1062"/>
      <c r="C255" s="1062"/>
      <c r="D255" s="1062"/>
      <c r="E255" s="1062"/>
      <c r="F255" s="1063"/>
      <c r="G255" s="449"/>
      <c r="H255" s="581"/>
      <c r="I255" s="581"/>
      <c r="J255" s="581"/>
      <c r="K255" s="582"/>
      <c r="L255" s="452"/>
      <c r="M255" s="453"/>
      <c r="N255" s="453"/>
      <c r="O255" s="453"/>
      <c r="P255" s="453"/>
      <c r="Q255" s="453"/>
      <c r="R255" s="453"/>
      <c r="S255" s="453"/>
      <c r="T255" s="453"/>
      <c r="U255" s="453"/>
      <c r="V255" s="453"/>
      <c r="W255" s="453"/>
      <c r="X255" s="454"/>
      <c r="Y255" s="455"/>
      <c r="Z255" s="456"/>
      <c r="AA255" s="456"/>
      <c r="AB255" s="557"/>
      <c r="AC255" s="449"/>
      <c r="AD255" s="581"/>
      <c r="AE255" s="581"/>
      <c r="AF255" s="581"/>
      <c r="AG255" s="582"/>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61"/>
      <c r="B256" s="1062"/>
      <c r="C256" s="1062"/>
      <c r="D256" s="1062"/>
      <c r="E256" s="1062"/>
      <c r="F256" s="106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1"/>
      <c r="B257" s="1062"/>
      <c r="C257" s="1062"/>
      <c r="D257" s="1062"/>
      <c r="E257" s="1062"/>
      <c r="F257" s="106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1"/>
      <c r="B258" s="1062"/>
      <c r="C258" s="1062"/>
      <c r="D258" s="1062"/>
      <c r="E258" s="1062"/>
      <c r="F258" s="106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1"/>
      <c r="B259" s="1062"/>
      <c r="C259" s="1062"/>
      <c r="D259" s="1062"/>
      <c r="E259" s="1062"/>
      <c r="F259" s="106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1"/>
      <c r="B260" s="1062"/>
      <c r="C260" s="1062"/>
      <c r="D260" s="1062"/>
      <c r="E260" s="1062"/>
      <c r="F260" s="106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1"/>
      <c r="B261" s="1062"/>
      <c r="C261" s="1062"/>
      <c r="D261" s="1062"/>
      <c r="E261" s="1062"/>
      <c r="F261" s="106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1"/>
      <c r="B262" s="1062"/>
      <c r="C262" s="1062"/>
      <c r="D262" s="1062"/>
      <c r="E262" s="1062"/>
      <c r="F262" s="106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1"/>
      <c r="B263" s="1062"/>
      <c r="C263" s="1062"/>
      <c r="D263" s="1062"/>
      <c r="E263" s="1062"/>
      <c r="F263" s="106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1"/>
      <c r="B264" s="1062"/>
      <c r="C264" s="1062"/>
      <c r="D264" s="1062"/>
      <c r="E264" s="1062"/>
      <c r="F264" s="106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81">
        <v>1</v>
      </c>
      <c r="B4" s="108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1">
        <v>2</v>
      </c>
      <c r="B5" s="108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1">
        <v>3</v>
      </c>
      <c r="B6" s="108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1">
        <v>4</v>
      </c>
      <c r="B7" s="108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1">
        <v>5</v>
      </c>
      <c r="B8" s="108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1">
        <v>6</v>
      </c>
      <c r="B9" s="108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1">
        <v>7</v>
      </c>
      <c r="B10" s="108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1">
        <v>8</v>
      </c>
      <c r="B11" s="108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1">
        <v>9</v>
      </c>
      <c r="B12" s="108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1">
        <v>10</v>
      </c>
      <c r="B13" s="108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1">
        <v>11</v>
      </c>
      <c r="B14" s="108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1">
        <v>12</v>
      </c>
      <c r="B15" s="108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1">
        <v>13</v>
      </c>
      <c r="B16" s="108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1">
        <v>14</v>
      </c>
      <c r="B17" s="108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1">
        <v>15</v>
      </c>
      <c r="B18" s="108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1">
        <v>16</v>
      </c>
      <c r="B19" s="108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1">
        <v>17</v>
      </c>
      <c r="B20" s="108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1">
        <v>18</v>
      </c>
      <c r="B21" s="108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1">
        <v>19</v>
      </c>
      <c r="B22" s="108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1">
        <v>20</v>
      </c>
      <c r="B23" s="108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1">
        <v>21</v>
      </c>
      <c r="B24" s="108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1">
        <v>22</v>
      </c>
      <c r="B25" s="108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1">
        <v>23</v>
      </c>
      <c r="B26" s="108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1">
        <v>24</v>
      </c>
      <c r="B27" s="108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1">
        <v>25</v>
      </c>
      <c r="B28" s="108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1">
        <v>26</v>
      </c>
      <c r="B29" s="108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1">
        <v>27</v>
      </c>
      <c r="B30" s="108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1">
        <v>28</v>
      </c>
      <c r="B31" s="108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1">
        <v>29</v>
      </c>
      <c r="B32" s="108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1">
        <v>30</v>
      </c>
      <c r="B33" s="108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81">
        <v>1</v>
      </c>
      <c r="B37" s="108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1">
        <v>2</v>
      </c>
      <c r="B38" s="108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1">
        <v>3</v>
      </c>
      <c r="B39" s="108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1">
        <v>4</v>
      </c>
      <c r="B40" s="108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1">
        <v>5</v>
      </c>
      <c r="B41" s="108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1">
        <v>6</v>
      </c>
      <c r="B42" s="108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1">
        <v>7</v>
      </c>
      <c r="B43" s="108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1">
        <v>8</v>
      </c>
      <c r="B44" s="108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1">
        <v>9</v>
      </c>
      <c r="B45" s="108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1">
        <v>10</v>
      </c>
      <c r="B46" s="108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1">
        <v>11</v>
      </c>
      <c r="B47" s="108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1">
        <v>12</v>
      </c>
      <c r="B48" s="108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1">
        <v>13</v>
      </c>
      <c r="B49" s="108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1">
        <v>14</v>
      </c>
      <c r="B50" s="108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1">
        <v>15</v>
      </c>
      <c r="B51" s="108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1">
        <v>16</v>
      </c>
      <c r="B52" s="108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1">
        <v>17</v>
      </c>
      <c r="B53" s="108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1">
        <v>18</v>
      </c>
      <c r="B54" s="108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1">
        <v>19</v>
      </c>
      <c r="B55" s="108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1">
        <v>20</v>
      </c>
      <c r="B56" s="108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1">
        <v>21</v>
      </c>
      <c r="B57" s="108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1">
        <v>22</v>
      </c>
      <c r="B58" s="108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1">
        <v>23</v>
      </c>
      <c r="B59" s="108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1">
        <v>24</v>
      </c>
      <c r="B60" s="108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1">
        <v>25</v>
      </c>
      <c r="B61" s="108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1">
        <v>26</v>
      </c>
      <c r="B62" s="108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1">
        <v>27</v>
      </c>
      <c r="B63" s="108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1">
        <v>28</v>
      </c>
      <c r="B64" s="108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1">
        <v>29</v>
      </c>
      <c r="B65" s="108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1">
        <v>30</v>
      </c>
      <c r="B66" s="108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81">
        <v>1</v>
      </c>
      <c r="B70" s="108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1">
        <v>2</v>
      </c>
      <c r="B71" s="108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1">
        <v>3</v>
      </c>
      <c r="B72" s="108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1">
        <v>4</v>
      </c>
      <c r="B73" s="108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1">
        <v>5</v>
      </c>
      <c r="B74" s="108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1">
        <v>6</v>
      </c>
      <c r="B75" s="108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1">
        <v>7</v>
      </c>
      <c r="B76" s="108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1">
        <v>8</v>
      </c>
      <c r="B77" s="108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1">
        <v>9</v>
      </c>
      <c r="B78" s="108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1">
        <v>10</v>
      </c>
      <c r="B79" s="108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1">
        <v>11</v>
      </c>
      <c r="B80" s="108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1">
        <v>12</v>
      </c>
      <c r="B81" s="108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1">
        <v>13</v>
      </c>
      <c r="B82" s="108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1">
        <v>14</v>
      </c>
      <c r="B83" s="108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1">
        <v>15</v>
      </c>
      <c r="B84" s="108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1">
        <v>16</v>
      </c>
      <c r="B85" s="108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1">
        <v>17</v>
      </c>
      <c r="B86" s="108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1">
        <v>18</v>
      </c>
      <c r="B87" s="108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1">
        <v>19</v>
      </c>
      <c r="B88" s="108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1">
        <v>20</v>
      </c>
      <c r="B89" s="108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1">
        <v>21</v>
      </c>
      <c r="B90" s="108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1">
        <v>22</v>
      </c>
      <c r="B91" s="108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1">
        <v>23</v>
      </c>
      <c r="B92" s="108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1">
        <v>24</v>
      </c>
      <c r="B93" s="108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1">
        <v>25</v>
      </c>
      <c r="B94" s="108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1">
        <v>26</v>
      </c>
      <c r="B95" s="108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1">
        <v>27</v>
      </c>
      <c r="B96" s="108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1">
        <v>28</v>
      </c>
      <c r="B97" s="108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1">
        <v>29</v>
      </c>
      <c r="B98" s="108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1">
        <v>30</v>
      </c>
      <c r="B99" s="108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81">
        <v>1</v>
      </c>
      <c r="B103" s="108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1">
        <v>2</v>
      </c>
      <c r="B104" s="108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1">
        <v>3</v>
      </c>
      <c r="B105" s="108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1">
        <v>4</v>
      </c>
      <c r="B106" s="108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1">
        <v>5</v>
      </c>
      <c r="B107" s="108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1">
        <v>6</v>
      </c>
      <c r="B108" s="108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1">
        <v>7</v>
      </c>
      <c r="B109" s="108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1">
        <v>8</v>
      </c>
      <c r="B110" s="108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1">
        <v>9</v>
      </c>
      <c r="B111" s="108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1">
        <v>10</v>
      </c>
      <c r="B112" s="108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1">
        <v>11</v>
      </c>
      <c r="B113" s="108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1">
        <v>12</v>
      </c>
      <c r="B114" s="108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1">
        <v>13</v>
      </c>
      <c r="B115" s="108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1">
        <v>14</v>
      </c>
      <c r="B116" s="108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1">
        <v>15</v>
      </c>
      <c r="B117" s="108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1">
        <v>16</v>
      </c>
      <c r="B118" s="108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1">
        <v>17</v>
      </c>
      <c r="B119" s="108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1">
        <v>18</v>
      </c>
      <c r="B120" s="108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1">
        <v>19</v>
      </c>
      <c r="B121" s="108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1">
        <v>20</v>
      </c>
      <c r="B122" s="108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1">
        <v>21</v>
      </c>
      <c r="B123" s="108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1">
        <v>22</v>
      </c>
      <c r="B124" s="108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1">
        <v>23</v>
      </c>
      <c r="B125" s="108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1">
        <v>24</v>
      </c>
      <c r="B126" s="108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1">
        <v>25</v>
      </c>
      <c r="B127" s="108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1">
        <v>26</v>
      </c>
      <c r="B128" s="108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1">
        <v>27</v>
      </c>
      <c r="B129" s="108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1">
        <v>28</v>
      </c>
      <c r="B130" s="108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1">
        <v>29</v>
      </c>
      <c r="B131" s="108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1">
        <v>30</v>
      </c>
      <c r="B132" s="108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81">
        <v>1</v>
      </c>
      <c r="B136" s="108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1">
        <v>2</v>
      </c>
      <c r="B137" s="108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1">
        <v>3</v>
      </c>
      <c r="B138" s="108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1">
        <v>4</v>
      </c>
      <c r="B139" s="108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1">
        <v>5</v>
      </c>
      <c r="B140" s="108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1">
        <v>6</v>
      </c>
      <c r="B141" s="108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1">
        <v>7</v>
      </c>
      <c r="B142" s="108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1">
        <v>8</v>
      </c>
      <c r="B143" s="108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1">
        <v>9</v>
      </c>
      <c r="B144" s="108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1">
        <v>10</v>
      </c>
      <c r="B145" s="108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1">
        <v>11</v>
      </c>
      <c r="B146" s="108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1">
        <v>12</v>
      </c>
      <c r="B147" s="108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1">
        <v>13</v>
      </c>
      <c r="B148" s="108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1">
        <v>14</v>
      </c>
      <c r="B149" s="108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1">
        <v>15</v>
      </c>
      <c r="B150" s="108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1">
        <v>16</v>
      </c>
      <c r="B151" s="108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1">
        <v>17</v>
      </c>
      <c r="B152" s="108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1">
        <v>18</v>
      </c>
      <c r="B153" s="108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1">
        <v>19</v>
      </c>
      <c r="B154" s="108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1">
        <v>20</v>
      </c>
      <c r="B155" s="108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1">
        <v>21</v>
      </c>
      <c r="B156" s="108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1">
        <v>22</v>
      </c>
      <c r="B157" s="108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1">
        <v>23</v>
      </c>
      <c r="B158" s="108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1">
        <v>24</v>
      </c>
      <c r="B159" s="108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1">
        <v>25</v>
      </c>
      <c r="B160" s="108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1">
        <v>26</v>
      </c>
      <c r="B161" s="108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1">
        <v>27</v>
      </c>
      <c r="B162" s="108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1">
        <v>28</v>
      </c>
      <c r="B163" s="108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1">
        <v>29</v>
      </c>
      <c r="B164" s="108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1">
        <v>30</v>
      </c>
      <c r="B165" s="108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81">
        <v>1</v>
      </c>
      <c r="B169" s="108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1">
        <v>2</v>
      </c>
      <c r="B170" s="108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1">
        <v>3</v>
      </c>
      <c r="B171" s="108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1">
        <v>4</v>
      </c>
      <c r="B172" s="108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1">
        <v>5</v>
      </c>
      <c r="B173" s="108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1">
        <v>6</v>
      </c>
      <c r="B174" s="108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1">
        <v>7</v>
      </c>
      <c r="B175" s="108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1">
        <v>8</v>
      </c>
      <c r="B176" s="108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1">
        <v>9</v>
      </c>
      <c r="B177" s="108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1">
        <v>10</v>
      </c>
      <c r="B178" s="108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1">
        <v>11</v>
      </c>
      <c r="B179" s="108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1">
        <v>12</v>
      </c>
      <c r="B180" s="108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1">
        <v>13</v>
      </c>
      <c r="B181" s="108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1">
        <v>14</v>
      </c>
      <c r="B182" s="108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1">
        <v>15</v>
      </c>
      <c r="B183" s="108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1">
        <v>16</v>
      </c>
      <c r="B184" s="108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1">
        <v>17</v>
      </c>
      <c r="B185" s="108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1">
        <v>18</v>
      </c>
      <c r="B186" s="108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1">
        <v>19</v>
      </c>
      <c r="B187" s="108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1">
        <v>20</v>
      </c>
      <c r="B188" s="108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1">
        <v>21</v>
      </c>
      <c r="B189" s="108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1">
        <v>22</v>
      </c>
      <c r="B190" s="108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1">
        <v>23</v>
      </c>
      <c r="B191" s="108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1">
        <v>24</v>
      </c>
      <c r="B192" s="108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1">
        <v>25</v>
      </c>
      <c r="B193" s="108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1">
        <v>26</v>
      </c>
      <c r="B194" s="108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1">
        <v>27</v>
      </c>
      <c r="B195" s="108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1">
        <v>28</v>
      </c>
      <c r="B196" s="108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1">
        <v>29</v>
      </c>
      <c r="B197" s="108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1">
        <v>30</v>
      </c>
      <c r="B198" s="108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81">
        <v>1</v>
      </c>
      <c r="B202" s="108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1">
        <v>2</v>
      </c>
      <c r="B203" s="108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1">
        <v>3</v>
      </c>
      <c r="B204" s="108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1">
        <v>4</v>
      </c>
      <c r="B205" s="108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1">
        <v>5</v>
      </c>
      <c r="B206" s="108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1">
        <v>6</v>
      </c>
      <c r="B207" s="108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1">
        <v>7</v>
      </c>
      <c r="B208" s="108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1">
        <v>8</v>
      </c>
      <c r="B209" s="108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1">
        <v>9</v>
      </c>
      <c r="B210" s="108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1">
        <v>10</v>
      </c>
      <c r="B211" s="108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1">
        <v>11</v>
      </c>
      <c r="B212" s="108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1">
        <v>12</v>
      </c>
      <c r="B213" s="108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1">
        <v>13</v>
      </c>
      <c r="B214" s="108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1">
        <v>14</v>
      </c>
      <c r="B215" s="108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1">
        <v>15</v>
      </c>
      <c r="B216" s="108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1">
        <v>16</v>
      </c>
      <c r="B217" s="108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1">
        <v>17</v>
      </c>
      <c r="B218" s="108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1">
        <v>18</v>
      </c>
      <c r="B219" s="108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1">
        <v>19</v>
      </c>
      <c r="B220" s="108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1">
        <v>20</v>
      </c>
      <c r="B221" s="108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1">
        <v>21</v>
      </c>
      <c r="B222" s="108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1">
        <v>22</v>
      </c>
      <c r="B223" s="108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1">
        <v>23</v>
      </c>
      <c r="B224" s="108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1">
        <v>24</v>
      </c>
      <c r="B225" s="108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1">
        <v>25</v>
      </c>
      <c r="B226" s="108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1">
        <v>26</v>
      </c>
      <c r="B227" s="108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1">
        <v>27</v>
      </c>
      <c r="B228" s="108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1">
        <v>28</v>
      </c>
      <c r="B229" s="108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1">
        <v>29</v>
      </c>
      <c r="B230" s="108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1">
        <v>30</v>
      </c>
      <c r="B231" s="108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81">
        <v>1</v>
      </c>
      <c r="B235" s="108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1">
        <v>2</v>
      </c>
      <c r="B236" s="108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1">
        <v>3</v>
      </c>
      <c r="B237" s="108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1">
        <v>4</v>
      </c>
      <c r="B238" s="108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1">
        <v>5</v>
      </c>
      <c r="B239" s="108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1">
        <v>6</v>
      </c>
      <c r="B240" s="108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1">
        <v>7</v>
      </c>
      <c r="B241" s="108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1">
        <v>8</v>
      </c>
      <c r="B242" s="108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1">
        <v>9</v>
      </c>
      <c r="B243" s="108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1">
        <v>10</v>
      </c>
      <c r="B244" s="108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1">
        <v>11</v>
      </c>
      <c r="B245" s="108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1">
        <v>12</v>
      </c>
      <c r="B246" s="108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1">
        <v>13</v>
      </c>
      <c r="B247" s="108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1">
        <v>14</v>
      </c>
      <c r="B248" s="108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1">
        <v>15</v>
      </c>
      <c r="B249" s="108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1">
        <v>16</v>
      </c>
      <c r="B250" s="108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1">
        <v>17</v>
      </c>
      <c r="B251" s="108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1">
        <v>18</v>
      </c>
      <c r="B252" s="108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1">
        <v>19</v>
      </c>
      <c r="B253" s="108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1">
        <v>20</v>
      </c>
      <c r="B254" s="108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1">
        <v>21</v>
      </c>
      <c r="B255" s="108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1">
        <v>22</v>
      </c>
      <c r="B256" s="108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1">
        <v>23</v>
      </c>
      <c r="B257" s="108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1">
        <v>24</v>
      </c>
      <c r="B258" s="108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1">
        <v>25</v>
      </c>
      <c r="B259" s="108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1">
        <v>26</v>
      </c>
      <c r="B260" s="108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1">
        <v>27</v>
      </c>
      <c r="B261" s="108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1">
        <v>28</v>
      </c>
      <c r="B262" s="108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1">
        <v>29</v>
      </c>
      <c r="B263" s="108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1">
        <v>30</v>
      </c>
      <c r="B264" s="108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81">
        <v>1</v>
      </c>
      <c r="B268" s="108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1">
        <v>2</v>
      </c>
      <c r="B269" s="108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1">
        <v>3</v>
      </c>
      <c r="B270" s="108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1">
        <v>4</v>
      </c>
      <c r="B271" s="108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1">
        <v>5</v>
      </c>
      <c r="B272" s="108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1">
        <v>6</v>
      </c>
      <c r="B273" s="108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1">
        <v>7</v>
      </c>
      <c r="B274" s="108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1">
        <v>8</v>
      </c>
      <c r="B275" s="108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1">
        <v>9</v>
      </c>
      <c r="B276" s="108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1">
        <v>10</v>
      </c>
      <c r="B277" s="108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1">
        <v>11</v>
      </c>
      <c r="B278" s="108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1">
        <v>12</v>
      </c>
      <c r="B279" s="108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1">
        <v>13</v>
      </c>
      <c r="B280" s="108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1">
        <v>14</v>
      </c>
      <c r="B281" s="108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1">
        <v>15</v>
      </c>
      <c r="B282" s="108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1">
        <v>16</v>
      </c>
      <c r="B283" s="108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1">
        <v>17</v>
      </c>
      <c r="B284" s="108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1">
        <v>18</v>
      </c>
      <c r="B285" s="108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1">
        <v>19</v>
      </c>
      <c r="B286" s="108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1">
        <v>20</v>
      </c>
      <c r="B287" s="108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1">
        <v>21</v>
      </c>
      <c r="B288" s="108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1">
        <v>22</v>
      </c>
      <c r="B289" s="108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1">
        <v>23</v>
      </c>
      <c r="B290" s="108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1">
        <v>24</v>
      </c>
      <c r="B291" s="108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1">
        <v>25</v>
      </c>
      <c r="B292" s="108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1">
        <v>26</v>
      </c>
      <c r="B293" s="108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1">
        <v>27</v>
      </c>
      <c r="B294" s="108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1">
        <v>28</v>
      </c>
      <c r="B295" s="108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1">
        <v>29</v>
      </c>
      <c r="B296" s="108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1">
        <v>30</v>
      </c>
      <c r="B297" s="108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81">
        <v>1</v>
      </c>
      <c r="B301" s="108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1">
        <v>2</v>
      </c>
      <c r="B302" s="108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1">
        <v>3</v>
      </c>
      <c r="B303" s="108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1">
        <v>4</v>
      </c>
      <c r="B304" s="108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1">
        <v>5</v>
      </c>
      <c r="B305" s="108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1">
        <v>6</v>
      </c>
      <c r="B306" s="108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1">
        <v>7</v>
      </c>
      <c r="B307" s="108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1">
        <v>8</v>
      </c>
      <c r="B308" s="108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1">
        <v>9</v>
      </c>
      <c r="B309" s="108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1">
        <v>10</v>
      </c>
      <c r="B310" s="108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1">
        <v>11</v>
      </c>
      <c r="B311" s="108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1">
        <v>12</v>
      </c>
      <c r="B312" s="108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1">
        <v>13</v>
      </c>
      <c r="B313" s="108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1">
        <v>14</v>
      </c>
      <c r="B314" s="108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1">
        <v>15</v>
      </c>
      <c r="B315" s="108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1">
        <v>16</v>
      </c>
      <c r="B316" s="108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1">
        <v>17</v>
      </c>
      <c r="B317" s="108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1">
        <v>18</v>
      </c>
      <c r="B318" s="108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1">
        <v>19</v>
      </c>
      <c r="B319" s="108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1">
        <v>20</v>
      </c>
      <c r="B320" s="108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1">
        <v>21</v>
      </c>
      <c r="B321" s="108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1">
        <v>22</v>
      </c>
      <c r="B322" s="108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1">
        <v>23</v>
      </c>
      <c r="B323" s="108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1">
        <v>24</v>
      </c>
      <c r="B324" s="108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1">
        <v>25</v>
      </c>
      <c r="B325" s="108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1">
        <v>26</v>
      </c>
      <c r="B326" s="108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1">
        <v>27</v>
      </c>
      <c r="B327" s="108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1">
        <v>28</v>
      </c>
      <c r="B328" s="108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1">
        <v>29</v>
      </c>
      <c r="B329" s="108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1">
        <v>30</v>
      </c>
      <c r="B330" s="108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81">
        <v>1</v>
      </c>
      <c r="B334" s="108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1">
        <v>2</v>
      </c>
      <c r="B335" s="108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1">
        <v>3</v>
      </c>
      <c r="B336" s="108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1">
        <v>4</v>
      </c>
      <c r="B337" s="108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1">
        <v>5</v>
      </c>
      <c r="B338" s="108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1">
        <v>6</v>
      </c>
      <c r="B339" s="108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1">
        <v>7</v>
      </c>
      <c r="B340" s="108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1">
        <v>8</v>
      </c>
      <c r="B341" s="108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1">
        <v>9</v>
      </c>
      <c r="B342" s="108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1">
        <v>10</v>
      </c>
      <c r="B343" s="108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1">
        <v>11</v>
      </c>
      <c r="B344" s="108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1">
        <v>12</v>
      </c>
      <c r="B345" s="108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1">
        <v>13</v>
      </c>
      <c r="B346" s="108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1">
        <v>14</v>
      </c>
      <c r="B347" s="108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1">
        <v>15</v>
      </c>
      <c r="B348" s="108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1">
        <v>16</v>
      </c>
      <c r="B349" s="108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1">
        <v>17</v>
      </c>
      <c r="B350" s="108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1">
        <v>18</v>
      </c>
      <c r="B351" s="108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1">
        <v>19</v>
      </c>
      <c r="B352" s="108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1">
        <v>20</v>
      </c>
      <c r="B353" s="108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1">
        <v>21</v>
      </c>
      <c r="B354" s="108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1">
        <v>22</v>
      </c>
      <c r="B355" s="108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1">
        <v>23</v>
      </c>
      <c r="B356" s="108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1">
        <v>24</v>
      </c>
      <c r="B357" s="108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1">
        <v>25</v>
      </c>
      <c r="B358" s="108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1">
        <v>26</v>
      </c>
      <c r="B359" s="108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1">
        <v>27</v>
      </c>
      <c r="B360" s="108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1">
        <v>28</v>
      </c>
      <c r="B361" s="108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1">
        <v>29</v>
      </c>
      <c r="B362" s="108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1">
        <v>30</v>
      </c>
      <c r="B363" s="108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81">
        <v>1</v>
      </c>
      <c r="B367" s="108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1">
        <v>2</v>
      </c>
      <c r="B368" s="108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1">
        <v>3</v>
      </c>
      <c r="B369" s="108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1">
        <v>4</v>
      </c>
      <c r="B370" s="108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1">
        <v>5</v>
      </c>
      <c r="B371" s="108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1">
        <v>6</v>
      </c>
      <c r="B372" s="108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1">
        <v>7</v>
      </c>
      <c r="B373" s="108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1">
        <v>8</v>
      </c>
      <c r="B374" s="108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1">
        <v>9</v>
      </c>
      <c r="B375" s="108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1">
        <v>10</v>
      </c>
      <c r="B376" s="108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1">
        <v>11</v>
      </c>
      <c r="B377" s="108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1">
        <v>12</v>
      </c>
      <c r="B378" s="108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1">
        <v>13</v>
      </c>
      <c r="B379" s="108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1">
        <v>14</v>
      </c>
      <c r="B380" s="108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1">
        <v>15</v>
      </c>
      <c r="B381" s="108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1">
        <v>16</v>
      </c>
      <c r="B382" s="108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1">
        <v>17</v>
      </c>
      <c r="B383" s="108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1">
        <v>18</v>
      </c>
      <c r="B384" s="108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1">
        <v>19</v>
      </c>
      <c r="B385" s="108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1">
        <v>20</v>
      </c>
      <c r="B386" s="108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1">
        <v>21</v>
      </c>
      <c r="B387" s="108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1">
        <v>22</v>
      </c>
      <c r="B388" s="108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1">
        <v>23</v>
      </c>
      <c r="B389" s="108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1">
        <v>24</v>
      </c>
      <c r="B390" s="108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1">
        <v>25</v>
      </c>
      <c r="B391" s="108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1">
        <v>26</v>
      </c>
      <c r="B392" s="108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1">
        <v>27</v>
      </c>
      <c r="B393" s="108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1">
        <v>28</v>
      </c>
      <c r="B394" s="108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1">
        <v>29</v>
      </c>
      <c r="B395" s="108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1">
        <v>30</v>
      </c>
      <c r="B396" s="108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81">
        <v>1</v>
      </c>
      <c r="B400" s="108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1">
        <v>2</v>
      </c>
      <c r="B401" s="108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1">
        <v>3</v>
      </c>
      <c r="B402" s="108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1">
        <v>4</v>
      </c>
      <c r="B403" s="108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1">
        <v>5</v>
      </c>
      <c r="B404" s="108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1">
        <v>6</v>
      </c>
      <c r="B405" s="108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1">
        <v>7</v>
      </c>
      <c r="B406" s="108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1">
        <v>8</v>
      </c>
      <c r="B407" s="108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1">
        <v>9</v>
      </c>
      <c r="B408" s="108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1">
        <v>10</v>
      </c>
      <c r="B409" s="108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1">
        <v>11</v>
      </c>
      <c r="B410" s="108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1">
        <v>12</v>
      </c>
      <c r="B411" s="108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1">
        <v>13</v>
      </c>
      <c r="B412" s="108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1">
        <v>14</v>
      </c>
      <c r="B413" s="108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1">
        <v>15</v>
      </c>
      <c r="B414" s="108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1">
        <v>16</v>
      </c>
      <c r="B415" s="108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1">
        <v>17</v>
      </c>
      <c r="B416" s="108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1">
        <v>18</v>
      </c>
      <c r="B417" s="108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1">
        <v>19</v>
      </c>
      <c r="B418" s="108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1">
        <v>20</v>
      </c>
      <c r="B419" s="108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1">
        <v>21</v>
      </c>
      <c r="B420" s="108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1">
        <v>22</v>
      </c>
      <c r="B421" s="108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1">
        <v>23</v>
      </c>
      <c r="B422" s="108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1">
        <v>24</v>
      </c>
      <c r="B423" s="108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1">
        <v>25</v>
      </c>
      <c r="B424" s="108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1">
        <v>26</v>
      </c>
      <c r="B425" s="108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1">
        <v>27</v>
      </c>
      <c r="B426" s="108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1">
        <v>28</v>
      </c>
      <c r="B427" s="108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1">
        <v>29</v>
      </c>
      <c r="B428" s="108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1">
        <v>30</v>
      </c>
      <c r="B429" s="108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81">
        <v>1</v>
      </c>
      <c r="B433" s="108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1">
        <v>2</v>
      </c>
      <c r="B434" s="108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1">
        <v>3</v>
      </c>
      <c r="B435" s="108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1">
        <v>4</v>
      </c>
      <c r="B436" s="108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1">
        <v>5</v>
      </c>
      <c r="B437" s="108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1">
        <v>6</v>
      </c>
      <c r="B438" s="108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1">
        <v>7</v>
      </c>
      <c r="B439" s="108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1">
        <v>8</v>
      </c>
      <c r="B440" s="108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1">
        <v>9</v>
      </c>
      <c r="B441" s="108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1">
        <v>10</v>
      </c>
      <c r="B442" s="108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1">
        <v>11</v>
      </c>
      <c r="B443" s="108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1">
        <v>12</v>
      </c>
      <c r="B444" s="108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1">
        <v>13</v>
      </c>
      <c r="B445" s="108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1">
        <v>14</v>
      </c>
      <c r="B446" s="108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1">
        <v>15</v>
      </c>
      <c r="B447" s="108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1">
        <v>16</v>
      </c>
      <c r="B448" s="108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1">
        <v>17</v>
      </c>
      <c r="B449" s="108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1">
        <v>18</v>
      </c>
      <c r="B450" s="108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1">
        <v>19</v>
      </c>
      <c r="B451" s="108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1">
        <v>20</v>
      </c>
      <c r="B452" s="108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1">
        <v>21</v>
      </c>
      <c r="B453" s="108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1">
        <v>22</v>
      </c>
      <c r="B454" s="108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1">
        <v>23</v>
      </c>
      <c r="B455" s="108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1">
        <v>24</v>
      </c>
      <c r="B456" s="108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1">
        <v>25</v>
      </c>
      <c r="B457" s="108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1">
        <v>26</v>
      </c>
      <c r="B458" s="108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1">
        <v>27</v>
      </c>
      <c r="B459" s="108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1">
        <v>28</v>
      </c>
      <c r="B460" s="108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1">
        <v>29</v>
      </c>
      <c r="B461" s="108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1">
        <v>30</v>
      </c>
      <c r="B462" s="108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81">
        <v>1</v>
      </c>
      <c r="B466" s="108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1">
        <v>2</v>
      </c>
      <c r="B467" s="108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1">
        <v>3</v>
      </c>
      <c r="B468" s="108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1">
        <v>4</v>
      </c>
      <c r="B469" s="108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1">
        <v>5</v>
      </c>
      <c r="B470" s="108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1">
        <v>6</v>
      </c>
      <c r="B471" s="108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1">
        <v>7</v>
      </c>
      <c r="B472" s="108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1">
        <v>8</v>
      </c>
      <c r="B473" s="108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1">
        <v>9</v>
      </c>
      <c r="B474" s="108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1">
        <v>10</v>
      </c>
      <c r="B475" s="108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1">
        <v>11</v>
      </c>
      <c r="B476" s="108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1">
        <v>12</v>
      </c>
      <c r="B477" s="108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1">
        <v>13</v>
      </c>
      <c r="B478" s="108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1">
        <v>14</v>
      </c>
      <c r="B479" s="108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1">
        <v>15</v>
      </c>
      <c r="B480" s="108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1">
        <v>16</v>
      </c>
      <c r="B481" s="108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1">
        <v>17</v>
      </c>
      <c r="B482" s="108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1">
        <v>18</v>
      </c>
      <c r="B483" s="108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1">
        <v>19</v>
      </c>
      <c r="B484" s="108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1">
        <v>20</v>
      </c>
      <c r="B485" s="108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1">
        <v>21</v>
      </c>
      <c r="B486" s="108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1">
        <v>22</v>
      </c>
      <c r="B487" s="108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1">
        <v>23</v>
      </c>
      <c r="B488" s="108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1">
        <v>24</v>
      </c>
      <c r="B489" s="108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1">
        <v>25</v>
      </c>
      <c r="B490" s="108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1">
        <v>26</v>
      </c>
      <c r="B491" s="108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1">
        <v>27</v>
      </c>
      <c r="B492" s="108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1">
        <v>28</v>
      </c>
      <c r="B493" s="108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1">
        <v>29</v>
      </c>
      <c r="B494" s="108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1">
        <v>30</v>
      </c>
      <c r="B495" s="108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81">
        <v>1</v>
      </c>
      <c r="B499" s="108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1">
        <v>2</v>
      </c>
      <c r="B500" s="108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1">
        <v>3</v>
      </c>
      <c r="B501" s="108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1">
        <v>4</v>
      </c>
      <c r="B502" s="108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1">
        <v>5</v>
      </c>
      <c r="B503" s="108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1">
        <v>6</v>
      </c>
      <c r="B504" s="108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1">
        <v>7</v>
      </c>
      <c r="B505" s="108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1">
        <v>8</v>
      </c>
      <c r="B506" s="108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1">
        <v>9</v>
      </c>
      <c r="B507" s="108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1">
        <v>10</v>
      </c>
      <c r="B508" s="108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1">
        <v>11</v>
      </c>
      <c r="B509" s="108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1">
        <v>12</v>
      </c>
      <c r="B510" s="108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1">
        <v>13</v>
      </c>
      <c r="B511" s="108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1">
        <v>14</v>
      </c>
      <c r="B512" s="108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1">
        <v>15</v>
      </c>
      <c r="B513" s="108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1">
        <v>16</v>
      </c>
      <c r="B514" s="108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1">
        <v>17</v>
      </c>
      <c r="B515" s="108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1">
        <v>18</v>
      </c>
      <c r="B516" s="108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1">
        <v>19</v>
      </c>
      <c r="B517" s="108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1">
        <v>20</v>
      </c>
      <c r="B518" s="108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1">
        <v>21</v>
      </c>
      <c r="B519" s="108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1">
        <v>22</v>
      </c>
      <c r="B520" s="108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1">
        <v>23</v>
      </c>
      <c r="B521" s="108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1">
        <v>24</v>
      </c>
      <c r="B522" s="108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1">
        <v>25</v>
      </c>
      <c r="B523" s="108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1">
        <v>26</v>
      </c>
      <c r="B524" s="108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1">
        <v>27</v>
      </c>
      <c r="B525" s="108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1">
        <v>28</v>
      </c>
      <c r="B526" s="108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1">
        <v>29</v>
      </c>
      <c r="B527" s="108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1">
        <v>30</v>
      </c>
      <c r="B528" s="108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81">
        <v>1</v>
      </c>
      <c r="B532" s="108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1">
        <v>2</v>
      </c>
      <c r="B533" s="108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1">
        <v>3</v>
      </c>
      <c r="B534" s="108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1">
        <v>4</v>
      </c>
      <c r="B535" s="108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1">
        <v>5</v>
      </c>
      <c r="B536" s="108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1">
        <v>6</v>
      </c>
      <c r="B537" s="108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1">
        <v>7</v>
      </c>
      <c r="B538" s="108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1">
        <v>8</v>
      </c>
      <c r="B539" s="108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1">
        <v>9</v>
      </c>
      <c r="B540" s="108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1">
        <v>10</v>
      </c>
      <c r="B541" s="108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1">
        <v>11</v>
      </c>
      <c r="B542" s="108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1">
        <v>12</v>
      </c>
      <c r="B543" s="108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1">
        <v>13</v>
      </c>
      <c r="B544" s="108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1">
        <v>14</v>
      </c>
      <c r="B545" s="108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1">
        <v>15</v>
      </c>
      <c r="B546" s="108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1">
        <v>16</v>
      </c>
      <c r="B547" s="108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1">
        <v>17</v>
      </c>
      <c r="B548" s="108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1">
        <v>18</v>
      </c>
      <c r="B549" s="108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1">
        <v>19</v>
      </c>
      <c r="B550" s="108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1">
        <v>20</v>
      </c>
      <c r="B551" s="108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1">
        <v>21</v>
      </c>
      <c r="B552" s="108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1">
        <v>22</v>
      </c>
      <c r="B553" s="108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1">
        <v>23</v>
      </c>
      <c r="B554" s="108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1">
        <v>24</v>
      </c>
      <c r="B555" s="108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1">
        <v>25</v>
      </c>
      <c r="B556" s="108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1">
        <v>26</v>
      </c>
      <c r="B557" s="108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1">
        <v>27</v>
      </c>
      <c r="B558" s="108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1">
        <v>28</v>
      </c>
      <c r="B559" s="108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1">
        <v>29</v>
      </c>
      <c r="B560" s="108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1">
        <v>30</v>
      </c>
      <c r="B561" s="108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81">
        <v>1</v>
      </c>
      <c r="B565" s="108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1">
        <v>2</v>
      </c>
      <c r="B566" s="108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1">
        <v>3</v>
      </c>
      <c r="B567" s="108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1">
        <v>4</v>
      </c>
      <c r="B568" s="108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1">
        <v>5</v>
      </c>
      <c r="B569" s="108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1">
        <v>6</v>
      </c>
      <c r="B570" s="108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1">
        <v>7</v>
      </c>
      <c r="B571" s="108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1">
        <v>8</v>
      </c>
      <c r="B572" s="108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1">
        <v>9</v>
      </c>
      <c r="B573" s="108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1">
        <v>10</v>
      </c>
      <c r="B574" s="108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1">
        <v>11</v>
      </c>
      <c r="B575" s="108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1">
        <v>12</v>
      </c>
      <c r="B576" s="108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1">
        <v>13</v>
      </c>
      <c r="B577" s="108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1">
        <v>14</v>
      </c>
      <c r="B578" s="108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1">
        <v>15</v>
      </c>
      <c r="B579" s="108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1">
        <v>16</v>
      </c>
      <c r="B580" s="108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1">
        <v>17</v>
      </c>
      <c r="B581" s="108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1">
        <v>18</v>
      </c>
      <c r="B582" s="108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1">
        <v>19</v>
      </c>
      <c r="B583" s="108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1">
        <v>20</v>
      </c>
      <c r="B584" s="108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1">
        <v>21</v>
      </c>
      <c r="B585" s="108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1">
        <v>22</v>
      </c>
      <c r="B586" s="108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1">
        <v>23</v>
      </c>
      <c r="B587" s="108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1">
        <v>24</v>
      </c>
      <c r="B588" s="108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1">
        <v>25</v>
      </c>
      <c r="B589" s="108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1">
        <v>26</v>
      </c>
      <c r="B590" s="108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1">
        <v>27</v>
      </c>
      <c r="B591" s="108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1">
        <v>28</v>
      </c>
      <c r="B592" s="108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1">
        <v>29</v>
      </c>
      <c r="B593" s="108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1">
        <v>30</v>
      </c>
      <c r="B594" s="108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81">
        <v>1</v>
      </c>
      <c r="B598" s="108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1">
        <v>2</v>
      </c>
      <c r="B599" s="108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1">
        <v>3</v>
      </c>
      <c r="B600" s="108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1">
        <v>4</v>
      </c>
      <c r="B601" s="108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1">
        <v>5</v>
      </c>
      <c r="B602" s="108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1">
        <v>6</v>
      </c>
      <c r="B603" s="108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1">
        <v>7</v>
      </c>
      <c r="B604" s="108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1">
        <v>8</v>
      </c>
      <c r="B605" s="108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1">
        <v>9</v>
      </c>
      <c r="B606" s="108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1">
        <v>10</v>
      </c>
      <c r="B607" s="108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1">
        <v>11</v>
      </c>
      <c r="B608" s="108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1">
        <v>12</v>
      </c>
      <c r="B609" s="108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1">
        <v>13</v>
      </c>
      <c r="B610" s="108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1">
        <v>14</v>
      </c>
      <c r="B611" s="108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1">
        <v>15</v>
      </c>
      <c r="B612" s="108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1">
        <v>16</v>
      </c>
      <c r="B613" s="108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1">
        <v>17</v>
      </c>
      <c r="B614" s="108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1">
        <v>18</v>
      </c>
      <c r="B615" s="108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1">
        <v>19</v>
      </c>
      <c r="B616" s="108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1">
        <v>20</v>
      </c>
      <c r="B617" s="108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1">
        <v>21</v>
      </c>
      <c r="B618" s="108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1">
        <v>22</v>
      </c>
      <c r="B619" s="108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1">
        <v>23</v>
      </c>
      <c r="B620" s="108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1">
        <v>24</v>
      </c>
      <c r="B621" s="108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1">
        <v>25</v>
      </c>
      <c r="B622" s="108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1">
        <v>26</v>
      </c>
      <c r="B623" s="108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1">
        <v>27</v>
      </c>
      <c r="B624" s="108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1">
        <v>28</v>
      </c>
      <c r="B625" s="108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1">
        <v>29</v>
      </c>
      <c r="B626" s="108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1">
        <v>30</v>
      </c>
      <c r="B627" s="108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81">
        <v>1</v>
      </c>
      <c r="B631" s="108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1">
        <v>2</v>
      </c>
      <c r="B632" s="108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1">
        <v>3</v>
      </c>
      <c r="B633" s="108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1">
        <v>4</v>
      </c>
      <c r="B634" s="108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1">
        <v>5</v>
      </c>
      <c r="B635" s="108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1">
        <v>6</v>
      </c>
      <c r="B636" s="108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1">
        <v>7</v>
      </c>
      <c r="B637" s="108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1">
        <v>8</v>
      </c>
      <c r="B638" s="108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1">
        <v>9</v>
      </c>
      <c r="B639" s="108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1">
        <v>10</v>
      </c>
      <c r="B640" s="108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1">
        <v>11</v>
      </c>
      <c r="B641" s="108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1">
        <v>12</v>
      </c>
      <c r="B642" s="108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1">
        <v>13</v>
      </c>
      <c r="B643" s="108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1">
        <v>14</v>
      </c>
      <c r="B644" s="108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1">
        <v>15</v>
      </c>
      <c r="B645" s="108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1">
        <v>16</v>
      </c>
      <c r="B646" s="108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1">
        <v>17</v>
      </c>
      <c r="B647" s="108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1">
        <v>18</v>
      </c>
      <c r="B648" s="108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1">
        <v>19</v>
      </c>
      <c r="B649" s="108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1">
        <v>20</v>
      </c>
      <c r="B650" s="108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1">
        <v>21</v>
      </c>
      <c r="B651" s="108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1">
        <v>22</v>
      </c>
      <c r="B652" s="108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1">
        <v>23</v>
      </c>
      <c r="B653" s="108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1">
        <v>24</v>
      </c>
      <c r="B654" s="108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1">
        <v>25</v>
      </c>
      <c r="B655" s="108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1">
        <v>26</v>
      </c>
      <c r="B656" s="108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1">
        <v>27</v>
      </c>
      <c r="B657" s="108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1">
        <v>28</v>
      </c>
      <c r="B658" s="108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1">
        <v>29</v>
      </c>
      <c r="B659" s="108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1">
        <v>30</v>
      </c>
      <c r="B660" s="108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81">
        <v>1</v>
      </c>
      <c r="B664" s="108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1">
        <v>2</v>
      </c>
      <c r="B665" s="108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1">
        <v>3</v>
      </c>
      <c r="B666" s="108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1">
        <v>4</v>
      </c>
      <c r="B667" s="108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1">
        <v>5</v>
      </c>
      <c r="B668" s="108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1">
        <v>6</v>
      </c>
      <c r="B669" s="108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1">
        <v>7</v>
      </c>
      <c r="B670" s="108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1">
        <v>8</v>
      </c>
      <c r="B671" s="108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1">
        <v>9</v>
      </c>
      <c r="B672" s="108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1">
        <v>10</v>
      </c>
      <c r="B673" s="108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1">
        <v>11</v>
      </c>
      <c r="B674" s="108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1">
        <v>12</v>
      </c>
      <c r="B675" s="108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1">
        <v>13</v>
      </c>
      <c r="B676" s="108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1">
        <v>14</v>
      </c>
      <c r="B677" s="108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1">
        <v>15</v>
      </c>
      <c r="B678" s="108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1">
        <v>16</v>
      </c>
      <c r="B679" s="108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1">
        <v>17</v>
      </c>
      <c r="B680" s="108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1">
        <v>18</v>
      </c>
      <c r="B681" s="108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1">
        <v>19</v>
      </c>
      <c r="B682" s="108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1">
        <v>20</v>
      </c>
      <c r="B683" s="108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1">
        <v>21</v>
      </c>
      <c r="B684" s="108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1">
        <v>22</v>
      </c>
      <c r="B685" s="108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1">
        <v>23</v>
      </c>
      <c r="B686" s="108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1">
        <v>24</v>
      </c>
      <c r="B687" s="108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1">
        <v>25</v>
      </c>
      <c r="B688" s="108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1">
        <v>26</v>
      </c>
      <c r="B689" s="108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1">
        <v>27</v>
      </c>
      <c r="B690" s="108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1">
        <v>28</v>
      </c>
      <c r="B691" s="108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1">
        <v>29</v>
      </c>
      <c r="B692" s="108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1">
        <v>30</v>
      </c>
      <c r="B693" s="108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81">
        <v>1</v>
      </c>
      <c r="B697" s="108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1">
        <v>2</v>
      </c>
      <c r="B698" s="108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1">
        <v>3</v>
      </c>
      <c r="B699" s="108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1">
        <v>4</v>
      </c>
      <c r="B700" s="108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1">
        <v>5</v>
      </c>
      <c r="B701" s="108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1">
        <v>6</v>
      </c>
      <c r="B702" s="108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1">
        <v>7</v>
      </c>
      <c r="B703" s="108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1">
        <v>8</v>
      </c>
      <c r="B704" s="108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1">
        <v>9</v>
      </c>
      <c r="B705" s="108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1">
        <v>10</v>
      </c>
      <c r="B706" s="108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1">
        <v>11</v>
      </c>
      <c r="B707" s="108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1">
        <v>12</v>
      </c>
      <c r="B708" s="108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1">
        <v>13</v>
      </c>
      <c r="B709" s="108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1">
        <v>14</v>
      </c>
      <c r="B710" s="108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1">
        <v>15</v>
      </c>
      <c r="B711" s="108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1">
        <v>16</v>
      </c>
      <c r="B712" s="108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1">
        <v>17</v>
      </c>
      <c r="B713" s="108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1">
        <v>18</v>
      </c>
      <c r="B714" s="108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1">
        <v>19</v>
      </c>
      <c r="B715" s="108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1">
        <v>20</v>
      </c>
      <c r="B716" s="108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1">
        <v>21</v>
      </c>
      <c r="B717" s="108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1">
        <v>22</v>
      </c>
      <c r="B718" s="108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1">
        <v>23</v>
      </c>
      <c r="B719" s="108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1">
        <v>24</v>
      </c>
      <c r="B720" s="108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1">
        <v>25</v>
      </c>
      <c r="B721" s="108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1">
        <v>26</v>
      </c>
      <c r="B722" s="108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1">
        <v>27</v>
      </c>
      <c r="B723" s="108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1">
        <v>28</v>
      </c>
      <c r="B724" s="108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1">
        <v>29</v>
      </c>
      <c r="B725" s="108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1">
        <v>30</v>
      </c>
      <c r="B726" s="108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81">
        <v>1</v>
      </c>
      <c r="B730" s="108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1">
        <v>2</v>
      </c>
      <c r="B731" s="108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1">
        <v>3</v>
      </c>
      <c r="B732" s="108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1">
        <v>4</v>
      </c>
      <c r="B733" s="108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1">
        <v>5</v>
      </c>
      <c r="B734" s="108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1">
        <v>6</v>
      </c>
      <c r="B735" s="108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1">
        <v>7</v>
      </c>
      <c r="B736" s="108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1">
        <v>8</v>
      </c>
      <c r="B737" s="108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1">
        <v>9</v>
      </c>
      <c r="B738" s="108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1">
        <v>10</v>
      </c>
      <c r="B739" s="108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1">
        <v>11</v>
      </c>
      <c r="B740" s="108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1">
        <v>12</v>
      </c>
      <c r="B741" s="108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1">
        <v>13</v>
      </c>
      <c r="B742" s="108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1">
        <v>14</v>
      </c>
      <c r="B743" s="108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1">
        <v>15</v>
      </c>
      <c r="B744" s="108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1">
        <v>16</v>
      </c>
      <c r="B745" s="108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1">
        <v>17</v>
      </c>
      <c r="B746" s="108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1">
        <v>18</v>
      </c>
      <c r="B747" s="108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1">
        <v>19</v>
      </c>
      <c r="B748" s="108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1">
        <v>20</v>
      </c>
      <c r="B749" s="108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1">
        <v>21</v>
      </c>
      <c r="B750" s="108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1">
        <v>22</v>
      </c>
      <c r="B751" s="108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1">
        <v>23</v>
      </c>
      <c r="B752" s="108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1">
        <v>24</v>
      </c>
      <c r="B753" s="108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1">
        <v>25</v>
      </c>
      <c r="B754" s="108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1">
        <v>26</v>
      </c>
      <c r="B755" s="108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1">
        <v>27</v>
      </c>
      <c r="B756" s="108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1">
        <v>28</v>
      </c>
      <c r="B757" s="108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1">
        <v>29</v>
      </c>
      <c r="B758" s="108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1">
        <v>30</v>
      </c>
      <c r="B759" s="108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81">
        <v>1</v>
      </c>
      <c r="B763" s="108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1">
        <v>2</v>
      </c>
      <c r="B764" s="108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1">
        <v>3</v>
      </c>
      <c r="B765" s="108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1">
        <v>4</v>
      </c>
      <c r="B766" s="108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1">
        <v>5</v>
      </c>
      <c r="B767" s="108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1">
        <v>6</v>
      </c>
      <c r="B768" s="108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1">
        <v>7</v>
      </c>
      <c r="B769" s="108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1">
        <v>8</v>
      </c>
      <c r="B770" s="108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1">
        <v>9</v>
      </c>
      <c r="B771" s="108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1">
        <v>10</v>
      </c>
      <c r="B772" s="108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1">
        <v>11</v>
      </c>
      <c r="B773" s="108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1">
        <v>12</v>
      </c>
      <c r="B774" s="108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1">
        <v>13</v>
      </c>
      <c r="B775" s="108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1">
        <v>14</v>
      </c>
      <c r="B776" s="108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1">
        <v>15</v>
      </c>
      <c r="B777" s="108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1">
        <v>16</v>
      </c>
      <c r="B778" s="108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1">
        <v>17</v>
      </c>
      <c r="B779" s="108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1">
        <v>18</v>
      </c>
      <c r="B780" s="108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1">
        <v>19</v>
      </c>
      <c r="B781" s="108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1">
        <v>20</v>
      </c>
      <c r="B782" s="108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1">
        <v>21</v>
      </c>
      <c r="B783" s="108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1">
        <v>22</v>
      </c>
      <c r="B784" s="108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1">
        <v>23</v>
      </c>
      <c r="B785" s="108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1">
        <v>24</v>
      </c>
      <c r="B786" s="108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1">
        <v>25</v>
      </c>
      <c r="B787" s="108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1">
        <v>26</v>
      </c>
      <c r="B788" s="108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1">
        <v>27</v>
      </c>
      <c r="B789" s="108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1">
        <v>28</v>
      </c>
      <c r="B790" s="108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1">
        <v>29</v>
      </c>
      <c r="B791" s="108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1">
        <v>30</v>
      </c>
      <c r="B792" s="108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81">
        <v>1</v>
      </c>
      <c r="B796" s="108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1">
        <v>2</v>
      </c>
      <c r="B797" s="108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1">
        <v>3</v>
      </c>
      <c r="B798" s="108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1">
        <v>4</v>
      </c>
      <c r="B799" s="108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1">
        <v>5</v>
      </c>
      <c r="B800" s="108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1">
        <v>6</v>
      </c>
      <c r="B801" s="108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1">
        <v>7</v>
      </c>
      <c r="B802" s="108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1">
        <v>8</v>
      </c>
      <c r="B803" s="108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1">
        <v>9</v>
      </c>
      <c r="B804" s="108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1">
        <v>10</v>
      </c>
      <c r="B805" s="108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1">
        <v>11</v>
      </c>
      <c r="B806" s="108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1">
        <v>12</v>
      </c>
      <c r="B807" s="108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1">
        <v>13</v>
      </c>
      <c r="B808" s="108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1">
        <v>14</v>
      </c>
      <c r="B809" s="108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1">
        <v>15</v>
      </c>
      <c r="B810" s="108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1">
        <v>16</v>
      </c>
      <c r="B811" s="108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1">
        <v>17</v>
      </c>
      <c r="B812" s="108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1">
        <v>18</v>
      </c>
      <c r="B813" s="108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1">
        <v>19</v>
      </c>
      <c r="B814" s="108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1">
        <v>20</v>
      </c>
      <c r="B815" s="108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1">
        <v>21</v>
      </c>
      <c r="B816" s="108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1">
        <v>22</v>
      </c>
      <c r="B817" s="108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1">
        <v>23</v>
      </c>
      <c r="B818" s="108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1">
        <v>24</v>
      </c>
      <c r="B819" s="108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1">
        <v>25</v>
      </c>
      <c r="B820" s="108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1">
        <v>26</v>
      </c>
      <c r="B821" s="108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1">
        <v>27</v>
      </c>
      <c r="B822" s="108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1">
        <v>28</v>
      </c>
      <c r="B823" s="108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1">
        <v>29</v>
      </c>
      <c r="B824" s="108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1">
        <v>30</v>
      </c>
      <c r="B825" s="108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81">
        <v>1</v>
      </c>
      <c r="B829" s="108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1">
        <v>2</v>
      </c>
      <c r="B830" s="108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1">
        <v>3</v>
      </c>
      <c r="B831" s="108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1">
        <v>4</v>
      </c>
      <c r="B832" s="108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1">
        <v>5</v>
      </c>
      <c r="B833" s="108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1">
        <v>6</v>
      </c>
      <c r="B834" s="108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1">
        <v>7</v>
      </c>
      <c r="B835" s="108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1">
        <v>8</v>
      </c>
      <c r="B836" s="108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1">
        <v>9</v>
      </c>
      <c r="B837" s="108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1">
        <v>10</v>
      </c>
      <c r="B838" s="108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1">
        <v>11</v>
      </c>
      <c r="B839" s="108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1">
        <v>12</v>
      </c>
      <c r="B840" s="108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1">
        <v>13</v>
      </c>
      <c r="B841" s="108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1">
        <v>14</v>
      </c>
      <c r="B842" s="108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1">
        <v>15</v>
      </c>
      <c r="B843" s="108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1">
        <v>16</v>
      </c>
      <c r="B844" s="108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1">
        <v>17</v>
      </c>
      <c r="B845" s="108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1">
        <v>18</v>
      </c>
      <c r="B846" s="108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1">
        <v>19</v>
      </c>
      <c r="B847" s="108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1">
        <v>20</v>
      </c>
      <c r="B848" s="108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1">
        <v>21</v>
      </c>
      <c r="B849" s="108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1">
        <v>22</v>
      </c>
      <c r="B850" s="108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1">
        <v>23</v>
      </c>
      <c r="B851" s="108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1">
        <v>24</v>
      </c>
      <c r="B852" s="108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1">
        <v>25</v>
      </c>
      <c r="B853" s="108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1">
        <v>26</v>
      </c>
      <c r="B854" s="108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1">
        <v>27</v>
      </c>
      <c r="B855" s="108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1">
        <v>28</v>
      </c>
      <c r="B856" s="108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1">
        <v>29</v>
      </c>
      <c r="B857" s="108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1">
        <v>30</v>
      </c>
      <c r="B858" s="108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81">
        <v>1</v>
      </c>
      <c r="B862" s="108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1">
        <v>2</v>
      </c>
      <c r="B863" s="108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1">
        <v>3</v>
      </c>
      <c r="B864" s="108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1">
        <v>4</v>
      </c>
      <c r="B865" s="108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1">
        <v>5</v>
      </c>
      <c r="B866" s="108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1">
        <v>6</v>
      </c>
      <c r="B867" s="108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1">
        <v>7</v>
      </c>
      <c r="B868" s="108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1">
        <v>8</v>
      </c>
      <c r="B869" s="108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1">
        <v>9</v>
      </c>
      <c r="B870" s="108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1">
        <v>10</v>
      </c>
      <c r="B871" s="108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1">
        <v>11</v>
      </c>
      <c r="B872" s="108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1">
        <v>12</v>
      </c>
      <c r="B873" s="108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1">
        <v>13</v>
      </c>
      <c r="B874" s="108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1">
        <v>14</v>
      </c>
      <c r="B875" s="108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1">
        <v>15</v>
      </c>
      <c r="B876" s="108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1">
        <v>16</v>
      </c>
      <c r="B877" s="108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1">
        <v>17</v>
      </c>
      <c r="B878" s="108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1">
        <v>18</v>
      </c>
      <c r="B879" s="108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1">
        <v>19</v>
      </c>
      <c r="B880" s="108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1">
        <v>20</v>
      </c>
      <c r="B881" s="108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1">
        <v>21</v>
      </c>
      <c r="B882" s="108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1">
        <v>22</v>
      </c>
      <c r="B883" s="108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1">
        <v>23</v>
      </c>
      <c r="B884" s="108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1">
        <v>24</v>
      </c>
      <c r="B885" s="108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1">
        <v>25</v>
      </c>
      <c r="B886" s="108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1">
        <v>26</v>
      </c>
      <c r="B887" s="108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1">
        <v>27</v>
      </c>
      <c r="B888" s="108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1">
        <v>28</v>
      </c>
      <c r="B889" s="108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1">
        <v>29</v>
      </c>
      <c r="B890" s="108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1">
        <v>30</v>
      </c>
      <c r="B891" s="108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81">
        <v>1</v>
      </c>
      <c r="B895" s="108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1">
        <v>2</v>
      </c>
      <c r="B896" s="108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1">
        <v>3</v>
      </c>
      <c r="B897" s="108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1">
        <v>4</v>
      </c>
      <c r="B898" s="108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1">
        <v>5</v>
      </c>
      <c r="B899" s="108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1">
        <v>6</v>
      </c>
      <c r="B900" s="108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1">
        <v>7</v>
      </c>
      <c r="B901" s="108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1">
        <v>8</v>
      </c>
      <c r="B902" s="108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1">
        <v>9</v>
      </c>
      <c r="B903" s="108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1">
        <v>10</v>
      </c>
      <c r="B904" s="108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1">
        <v>11</v>
      </c>
      <c r="B905" s="108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1">
        <v>12</v>
      </c>
      <c r="B906" s="108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1">
        <v>13</v>
      </c>
      <c r="B907" s="108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1">
        <v>14</v>
      </c>
      <c r="B908" s="108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1">
        <v>15</v>
      </c>
      <c r="B909" s="108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1">
        <v>16</v>
      </c>
      <c r="B910" s="108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1">
        <v>17</v>
      </c>
      <c r="B911" s="108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1">
        <v>18</v>
      </c>
      <c r="B912" s="108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1">
        <v>19</v>
      </c>
      <c r="B913" s="108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1">
        <v>20</v>
      </c>
      <c r="B914" s="108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1">
        <v>21</v>
      </c>
      <c r="B915" s="108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1">
        <v>22</v>
      </c>
      <c r="B916" s="108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1">
        <v>23</v>
      </c>
      <c r="B917" s="108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1">
        <v>24</v>
      </c>
      <c r="B918" s="108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1">
        <v>25</v>
      </c>
      <c r="B919" s="108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1">
        <v>26</v>
      </c>
      <c r="B920" s="108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1">
        <v>27</v>
      </c>
      <c r="B921" s="108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1">
        <v>28</v>
      </c>
      <c r="B922" s="108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1">
        <v>29</v>
      </c>
      <c r="B923" s="108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1">
        <v>30</v>
      </c>
      <c r="B924" s="108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81">
        <v>1</v>
      </c>
      <c r="B928" s="108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1">
        <v>2</v>
      </c>
      <c r="B929" s="108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1">
        <v>3</v>
      </c>
      <c r="B930" s="108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1">
        <v>4</v>
      </c>
      <c r="B931" s="108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1">
        <v>5</v>
      </c>
      <c r="B932" s="108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1">
        <v>6</v>
      </c>
      <c r="B933" s="108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1">
        <v>7</v>
      </c>
      <c r="B934" s="108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1">
        <v>8</v>
      </c>
      <c r="B935" s="108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1">
        <v>9</v>
      </c>
      <c r="B936" s="108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1">
        <v>10</v>
      </c>
      <c r="B937" s="108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1">
        <v>11</v>
      </c>
      <c r="B938" s="108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1">
        <v>12</v>
      </c>
      <c r="B939" s="108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1">
        <v>13</v>
      </c>
      <c r="B940" s="108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1">
        <v>14</v>
      </c>
      <c r="B941" s="108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1">
        <v>15</v>
      </c>
      <c r="B942" s="108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1">
        <v>16</v>
      </c>
      <c r="B943" s="108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1">
        <v>17</v>
      </c>
      <c r="B944" s="108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1">
        <v>18</v>
      </c>
      <c r="B945" s="108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1">
        <v>19</v>
      </c>
      <c r="B946" s="108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1">
        <v>20</v>
      </c>
      <c r="B947" s="108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1">
        <v>21</v>
      </c>
      <c r="B948" s="108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1">
        <v>22</v>
      </c>
      <c r="B949" s="108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1">
        <v>23</v>
      </c>
      <c r="B950" s="108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1">
        <v>24</v>
      </c>
      <c r="B951" s="108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1">
        <v>25</v>
      </c>
      <c r="B952" s="108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1">
        <v>26</v>
      </c>
      <c r="B953" s="108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1">
        <v>27</v>
      </c>
      <c r="B954" s="108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1">
        <v>28</v>
      </c>
      <c r="B955" s="108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1">
        <v>29</v>
      </c>
      <c r="B956" s="108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1">
        <v>30</v>
      </c>
      <c r="B957" s="108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81">
        <v>1</v>
      </c>
      <c r="B961" s="108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1">
        <v>2</v>
      </c>
      <c r="B962" s="108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1">
        <v>3</v>
      </c>
      <c r="B963" s="108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1">
        <v>4</v>
      </c>
      <c r="B964" s="108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1">
        <v>5</v>
      </c>
      <c r="B965" s="108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1">
        <v>6</v>
      </c>
      <c r="B966" s="108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1">
        <v>7</v>
      </c>
      <c r="B967" s="108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1">
        <v>8</v>
      </c>
      <c r="B968" s="108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1">
        <v>9</v>
      </c>
      <c r="B969" s="108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1">
        <v>10</v>
      </c>
      <c r="B970" s="108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1">
        <v>11</v>
      </c>
      <c r="B971" s="108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1">
        <v>12</v>
      </c>
      <c r="B972" s="108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1">
        <v>13</v>
      </c>
      <c r="B973" s="108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1">
        <v>14</v>
      </c>
      <c r="B974" s="108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1">
        <v>15</v>
      </c>
      <c r="B975" s="108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1">
        <v>16</v>
      </c>
      <c r="B976" s="108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1">
        <v>17</v>
      </c>
      <c r="B977" s="108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1">
        <v>18</v>
      </c>
      <c r="B978" s="108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1">
        <v>19</v>
      </c>
      <c r="B979" s="108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1">
        <v>20</v>
      </c>
      <c r="B980" s="108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1">
        <v>21</v>
      </c>
      <c r="B981" s="108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1">
        <v>22</v>
      </c>
      <c r="B982" s="108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1">
        <v>23</v>
      </c>
      <c r="B983" s="108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1">
        <v>24</v>
      </c>
      <c r="B984" s="108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1">
        <v>25</v>
      </c>
      <c r="B985" s="108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1">
        <v>26</v>
      </c>
      <c r="B986" s="108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1">
        <v>27</v>
      </c>
      <c r="B987" s="108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1">
        <v>28</v>
      </c>
      <c r="B988" s="108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1">
        <v>29</v>
      </c>
      <c r="B989" s="108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1">
        <v>30</v>
      </c>
      <c r="B990" s="108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81">
        <v>1</v>
      </c>
      <c r="B994" s="108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1">
        <v>2</v>
      </c>
      <c r="B995" s="108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1">
        <v>3</v>
      </c>
      <c r="B996" s="108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1">
        <v>4</v>
      </c>
      <c r="B997" s="108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1">
        <v>5</v>
      </c>
      <c r="B998" s="108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1">
        <v>6</v>
      </c>
      <c r="B999" s="108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1">
        <v>7</v>
      </c>
      <c r="B1000" s="108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1">
        <v>8</v>
      </c>
      <c r="B1001" s="108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1">
        <v>9</v>
      </c>
      <c r="B1002" s="108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1">
        <v>10</v>
      </c>
      <c r="B1003" s="108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1">
        <v>11</v>
      </c>
      <c r="B1004" s="108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1">
        <v>12</v>
      </c>
      <c r="B1005" s="108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1">
        <v>13</v>
      </c>
      <c r="B1006" s="108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1">
        <v>14</v>
      </c>
      <c r="B1007" s="108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1">
        <v>15</v>
      </c>
      <c r="B1008" s="108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1">
        <v>16</v>
      </c>
      <c r="B1009" s="108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1">
        <v>17</v>
      </c>
      <c r="B1010" s="108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1">
        <v>18</v>
      </c>
      <c r="B1011" s="108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1">
        <v>19</v>
      </c>
      <c r="B1012" s="108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1">
        <v>20</v>
      </c>
      <c r="B1013" s="108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1">
        <v>21</v>
      </c>
      <c r="B1014" s="108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1">
        <v>22</v>
      </c>
      <c r="B1015" s="108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1">
        <v>23</v>
      </c>
      <c r="B1016" s="108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1">
        <v>24</v>
      </c>
      <c r="B1017" s="108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1">
        <v>25</v>
      </c>
      <c r="B1018" s="108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1">
        <v>26</v>
      </c>
      <c r="B1019" s="108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1">
        <v>27</v>
      </c>
      <c r="B1020" s="108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1">
        <v>28</v>
      </c>
      <c r="B1021" s="108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1">
        <v>29</v>
      </c>
      <c r="B1022" s="108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1">
        <v>30</v>
      </c>
      <c r="B1023" s="108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81">
        <v>1</v>
      </c>
      <c r="B1027" s="108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1">
        <v>2</v>
      </c>
      <c r="B1028" s="108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1">
        <v>3</v>
      </c>
      <c r="B1029" s="108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1">
        <v>4</v>
      </c>
      <c r="B1030" s="108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1">
        <v>5</v>
      </c>
      <c r="B1031" s="108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1">
        <v>6</v>
      </c>
      <c r="B1032" s="108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1">
        <v>7</v>
      </c>
      <c r="B1033" s="108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1">
        <v>8</v>
      </c>
      <c r="B1034" s="108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1">
        <v>9</v>
      </c>
      <c r="B1035" s="108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1">
        <v>10</v>
      </c>
      <c r="B1036" s="108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1">
        <v>11</v>
      </c>
      <c r="B1037" s="108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1">
        <v>12</v>
      </c>
      <c r="B1038" s="108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1">
        <v>13</v>
      </c>
      <c r="B1039" s="108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1">
        <v>14</v>
      </c>
      <c r="B1040" s="108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1">
        <v>15</v>
      </c>
      <c r="B1041" s="108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1">
        <v>16</v>
      </c>
      <c r="B1042" s="108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1">
        <v>17</v>
      </c>
      <c r="B1043" s="108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1">
        <v>18</v>
      </c>
      <c r="B1044" s="108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1">
        <v>19</v>
      </c>
      <c r="B1045" s="108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1">
        <v>20</v>
      </c>
      <c r="B1046" s="108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1">
        <v>21</v>
      </c>
      <c r="B1047" s="108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1">
        <v>22</v>
      </c>
      <c r="B1048" s="108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1">
        <v>23</v>
      </c>
      <c r="B1049" s="108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1">
        <v>24</v>
      </c>
      <c r="B1050" s="108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1">
        <v>25</v>
      </c>
      <c r="B1051" s="108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1">
        <v>26</v>
      </c>
      <c r="B1052" s="108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1">
        <v>27</v>
      </c>
      <c r="B1053" s="108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1">
        <v>28</v>
      </c>
      <c r="B1054" s="108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1">
        <v>29</v>
      </c>
      <c r="B1055" s="108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1">
        <v>30</v>
      </c>
      <c r="B1056" s="108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81">
        <v>1</v>
      </c>
      <c r="B1060" s="108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1">
        <v>2</v>
      </c>
      <c r="B1061" s="108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1">
        <v>3</v>
      </c>
      <c r="B1062" s="108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1">
        <v>4</v>
      </c>
      <c r="B1063" s="108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1">
        <v>5</v>
      </c>
      <c r="B1064" s="108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1">
        <v>6</v>
      </c>
      <c r="B1065" s="108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1">
        <v>7</v>
      </c>
      <c r="B1066" s="108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1">
        <v>8</v>
      </c>
      <c r="B1067" s="108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1">
        <v>9</v>
      </c>
      <c r="B1068" s="108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1">
        <v>10</v>
      </c>
      <c r="B1069" s="108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1">
        <v>11</v>
      </c>
      <c r="B1070" s="108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1">
        <v>12</v>
      </c>
      <c r="B1071" s="108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1">
        <v>13</v>
      </c>
      <c r="B1072" s="108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1">
        <v>14</v>
      </c>
      <c r="B1073" s="108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1">
        <v>15</v>
      </c>
      <c r="B1074" s="108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1">
        <v>16</v>
      </c>
      <c r="B1075" s="108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1">
        <v>17</v>
      </c>
      <c r="B1076" s="108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1">
        <v>18</v>
      </c>
      <c r="B1077" s="108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1">
        <v>19</v>
      </c>
      <c r="B1078" s="108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1">
        <v>20</v>
      </c>
      <c r="B1079" s="108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1">
        <v>21</v>
      </c>
      <c r="B1080" s="108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1">
        <v>22</v>
      </c>
      <c r="B1081" s="108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1">
        <v>23</v>
      </c>
      <c r="B1082" s="108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1">
        <v>24</v>
      </c>
      <c r="B1083" s="108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1">
        <v>25</v>
      </c>
      <c r="B1084" s="108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1">
        <v>26</v>
      </c>
      <c r="B1085" s="108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1">
        <v>27</v>
      </c>
      <c r="B1086" s="108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1">
        <v>28</v>
      </c>
      <c r="B1087" s="108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1">
        <v>29</v>
      </c>
      <c r="B1088" s="108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1">
        <v>30</v>
      </c>
      <c r="B1089" s="108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81">
        <v>1</v>
      </c>
      <c r="B1093" s="108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1">
        <v>2</v>
      </c>
      <c r="B1094" s="108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1">
        <v>3</v>
      </c>
      <c r="B1095" s="108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1">
        <v>4</v>
      </c>
      <c r="B1096" s="108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1">
        <v>5</v>
      </c>
      <c r="B1097" s="108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1">
        <v>6</v>
      </c>
      <c r="B1098" s="108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1">
        <v>7</v>
      </c>
      <c r="B1099" s="108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1">
        <v>8</v>
      </c>
      <c r="B1100" s="108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1">
        <v>9</v>
      </c>
      <c r="B1101" s="108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1">
        <v>10</v>
      </c>
      <c r="B1102" s="108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1">
        <v>11</v>
      </c>
      <c r="B1103" s="108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1">
        <v>12</v>
      </c>
      <c r="B1104" s="108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1">
        <v>13</v>
      </c>
      <c r="B1105" s="108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1">
        <v>14</v>
      </c>
      <c r="B1106" s="108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1">
        <v>15</v>
      </c>
      <c r="B1107" s="108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1">
        <v>16</v>
      </c>
      <c r="B1108" s="108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1">
        <v>17</v>
      </c>
      <c r="B1109" s="108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1">
        <v>18</v>
      </c>
      <c r="B1110" s="108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1">
        <v>19</v>
      </c>
      <c r="B1111" s="108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1">
        <v>20</v>
      </c>
      <c r="B1112" s="108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1">
        <v>21</v>
      </c>
      <c r="B1113" s="108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1">
        <v>22</v>
      </c>
      <c r="B1114" s="108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1">
        <v>23</v>
      </c>
      <c r="B1115" s="108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1">
        <v>24</v>
      </c>
      <c r="B1116" s="108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1">
        <v>25</v>
      </c>
      <c r="B1117" s="108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1">
        <v>26</v>
      </c>
      <c r="B1118" s="108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1">
        <v>27</v>
      </c>
      <c r="B1119" s="108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1">
        <v>28</v>
      </c>
      <c r="B1120" s="108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1">
        <v>29</v>
      </c>
      <c r="B1121" s="108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1">
        <v>30</v>
      </c>
      <c r="B1122" s="108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81">
        <v>1</v>
      </c>
      <c r="B1126" s="108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1">
        <v>2</v>
      </c>
      <c r="B1127" s="108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1">
        <v>3</v>
      </c>
      <c r="B1128" s="108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1">
        <v>4</v>
      </c>
      <c r="B1129" s="108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1">
        <v>5</v>
      </c>
      <c r="B1130" s="108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1">
        <v>6</v>
      </c>
      <c r="B1131" s="108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1">
        <v>7</v>
      </c>
      <c r="B1132" s="108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1">
        <v>8</v>
      </c>
      <c r="B1133" s="108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1">
        <v>9</v>
      </c>
      <c r="B1134" s="108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1">
        <v>10</v>
      </c>
      <c r="B1135" s="108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1">
        <v>11</v>
      </c>
      <c r="B1136" s="108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1">
        <v>12</v>
      </c>
      <c r="B1137" s="108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1">
        <v>13</v>
      </c>
      <c r="B1138" s="108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1">
        <v>14</v>
      </c>
      <c r="B1139" s="108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1">
        <v>15</v>
      </c>
      <c r="B1140" s="108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1">
        <v>16</v>
      </c>
      <c r="B1141" s="108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1">
        <v>17</v>
      </c>
      <c r="B1142" s="108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1">
        <v>18</v>
      </c>
      <c r="B1143" s="108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1">
        <v>19</v>
      </c>
      <c r="B1144" s="108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1">
        <v>20</v>
      </c>
      <c r="B1145" s="108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1">
        <v>21</v>
      </c>
      <c r="B1146" s="108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1">
        <v>22</v>
      </c>
      <c r="B1147" s="108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1">
        <v>23</v>
      </c>
      <c r="B1148" s="108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1">
        <v>24</v>
      </c>
      <c r="B1149" s="108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1">
        <v>25</v>
      </c>
      <c r="B1150" s="108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1">
        <v>26</v>
      </c>
      <c r="B1151" s="108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1">
        <v>27</v>
      </c>
      <c r="B1152" s="108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1">
        <v>28</v>
      </c>
      <c r="B1153" s="108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1">
        <v>29</v>
      </c>
      <c r="B1154" s="108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1">
        <v>30</v>
      </c>
      <c r="B1155" s="108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81">
        <v>1</v>
      </c>
      <c r="B1159" s="108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1">
        <v>2</v>
      </c>
      <c r="B1160" s="108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1">
        <v>3</v>
      </c>
      <c r="B1161" s="108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1">
        <v>4</v>
      </c>
      <c r="B1162" s="108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1">
        <v>5</v>
      </c>
      <c r="B1163" s="108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1">
        <v>6</v>
      </c>
      <c r="B1164" s="108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1">
        <v>7</v>
      </c>
      <c r="B1165" s="108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1">
        <v>8</v>
      </c>
      <c r="B1166" s="108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1">
        <v>9</v>
      </c>
      <c r="B1167" s="108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1">
        <v>10</v>
      </c>
      <c r="B1168" s="108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1">
        <v>11</v>
      </c>
      <c r="B1169" s="108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1">
        <v>12</v>
      </c>
      <c r="B1170" s="108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1">
        <v>13</v>
      </c>
      <c r="B1171" s="108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1">
        <v>14</v>
      </c>
      <c r="B1172" s="108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1">
        <v>15</v>
      </c>
      <c r="B1173" s="108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1">
        <v>16</v>
      </c>
      <c r="B1174" s="108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1">
        <v>17</v>
      </c>
      <c r="B1175" s="108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1">
        <v>18</v>
      </c>
      <c r="B1176" s="108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1">
        <v>19</v>
      </c>
      <c r="B1177" s="108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1">
        <v>20</v>
      </c>
      <c r="B1178" s="108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1">
        <v>21</v>
      </c>
      <c r="B1179" s="108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1">
        <v>22</v>
      </c>
      <c r="B1180" s="108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1">
        <v>23</v>
      </c>
      <c r="B1181" s="108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1">
        <v>24</v>
      </c>
      <c r="B1182" s="108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1">
        <v>25</v>
      </c>
      <c r="B1183" s="108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1">
        <v>26</v>
      </c>
      <c r="B1184" s="108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1">
        <v>27</v>
      </c>
      <c r="B1185" s="108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1">
        <v>28</v>
      </c>
      <c r="B1186" s="108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1">
        <v>29</v>
      </c>
      <c r="B1187" s="108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1">
        <v>30</v>
      </c>
      <c r="B1188" s="108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81">
        <v>1</v>
      </c>
      <c r="B1192" s="108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1">
        <v>2</v>
      </c>
      <c r="B1193" s="108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1">
        <v>3</v>
      </c>
      <c r="B1194" s="108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1">
        <v>4</v>
      </c>
      <c r="B1195" s="108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1">
        <v>5</v>
      </c>
      <c r="B1196" s="108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1">
        <v>6</v>
      </c>
      <c r="B1197" s="108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1">
        <v>7</v>
      </c>
      <c r="B1198" s="108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1">
        <v>8</v>
      </c>
      <c r="B1199" s="108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1">
        <v>9</v>
      </c>
      <c r="B1200" s="108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1">
        <v>10</v>
      </c>
      <c r="B1201" s="108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1">
        <v>11</v>
      </c>
      <c r="B1202" s="108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1">
        <v>12</v>
      </c>
      <c r="B1203" s="108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1">
        <v>13</v>
      </c>
      <c r="B1204" s="108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1">
        <v>14</v>
      </c>
      <c r="B1205" s="108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1">
        <v>15</v>
      </c>
      <c r="B1206" s="108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1">
        <v>16</v>
      </c>
      <c r="B1207" s="108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1">
        <v>17</v>
      </c>
      <c r="B1208" s="108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1">
        <v>18</v>
      </c>
      <c r="B1209" s="108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1">
        <v>19</v>
      </c>
      <c r="B1210" s="108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1">
        <v>20</v>
      </c>
      <c r="B1211" s="108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1">
        <v>21</v>
      </c>
      <c r="B1212" s="108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1">
        <v>22</v>
      </c>
      <c r="B1213" s="108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1">
        <v>23</v>
      </c>
      <c r="B1214" s="108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1">
        <v>24</v>
      </c>
      <c r="B1215" s="108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1">
        <v>25</v>
      </c>
      <c r="B1216" s="108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1">
        <v>26</v>
      </c>
      <c r="B1217" s="108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1">
        <v>27</v>
      </c>
      <c r="B1218" s="108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1">
        <v>28</v>
      </c>
      <c r="B1219" s="108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1">
        <v>29</v>
      </c>
      <c r="B1220" s="108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1">
        <v>30</v>
      </c>
      <c r="B1221" s="108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81">
        <v>1</v>
      </c>
      <c r="B1225" s="108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1">
        <v>2</v>
      </c>
      <c r="B1226" s="108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1">
        <v>3</v>
      </c>
      <c r="B1227" s="108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1">
        <v>4</v>
      </c>
      <c r="B1228" s="108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1">
        <v>5</v>
      </c>
      <c r="B1229" s="108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1">
        <v>6</v>
      </c>
      <c r="B1230" s="108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1">
        <v>7</v>
      </c>
      <c r="B1231" s="108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1">
        <v>8</v>
      </c>
      <c r="B1232" s="108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1">
        <v>9</v>
      </c>
      <c r="B1233" s="108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1">
        <v>10</v>
      </c>
      <c r="B1234" s="108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1">
        <v>11</v>
      </c>
      <c r="B1235" s="108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1">
        <v>12</v>
      </c>
      <c r="B1236" s="108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1">
        <v>13</v>
      </c>
      <c r="B1237" s="108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1">
        <v>14</v>
      </c>
      <c r="B1238" s="108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1">
        <v>15</v>
      </c>
      <c r="B1239" s="108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1">
        <v>16</v>
      </c>
      <c r="B1240" s="108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1">
        <v>17</v>
      </c>
      <c r="B1241" s="108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1">
        <v>18</v>
      </c>
      <c r="B1242" s="108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1">
        <v>19</v>
      </c>
      <c r="B1243" s="108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1">
        <v>20</v>
      </c>
      <c r="B1244" s="108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1">
        <v>21</v>
      </c>
      <c r="B1245" s="108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1">
        <v>22</v>
      </c>
      <c r="B1246" s="108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1">
        <v>23</v>
      </c>
      <c r="B1247" s="108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1">
        <v>24</v>
      </c>
      <c r="B1248" s="108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1">
        <v>25</v>
      </c>
      <c r="B1249" s="108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1">
        <v>26</v>
      </c>
      <c r="B1250" s="108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1">
        <v>27</v>
      </c>
      <c r="B1251" s="108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1">
        <v>28</v>
      </c>
      <c r="B1252" s="108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1">
        <v>29</v>
      </c>
      <c r="B1253" s="108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1">
        <v>30</v>
      </c>
      <c r="B1254" s="108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81">
        <v>1</v>
      </c>
      <c r="B1258" s="108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1">
        <v>2</v>
      </c>
      <c r="B1259" s="108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1">
        <v>3</v>
      </c>
      <c r="B1260" s="108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1">
        <v>4</v>
      </c>
      <c r="B1261" s="108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1">
        <v>5</v>
      </c>
      <c r="B1262" s="108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1">
        <v>6</v>
      </c>
      <c r="B1263" s="108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1">
        <v>7</v>
      </c>
      <c r="B1264" s="108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1">
        <v>8</v>
      </c>
      <c r="B1265" s="108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1">
        <v>9</v>
      </c>
      <c r="B1266" s="108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1">
        <v>10</v>
      </c>
      <c r="B1267" s="108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1">
        <v>11</v>
      </c>
      <c r="B1268" s="108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1">
        <v>12</v>
      </c>
      <c r="B1269" s="108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1">
        <v>13</v>
      </c>
      <c r="B1270" s="108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1">
        <v>14</v>
      </c>
      <c r="B1271" s="108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1">
        <v>15</v>
      </c>
      <c r="B1272" s="108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1">
        <v>16</v>
      </c>
      <c r="B1273" s="108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1">
        <v>17</v>
      </c>
      <c r="B1274" s="108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1">
        <v>18</v>
      </c>
      <c r="B1275" s="108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1">
        <v>19</v>
      </c>
      <c r="B1276" s="108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1">
        <v>20</v>
      </c>
      <c r="B1277" s="108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1">
        <v>21</v>
      </c>
      <c r="B1278" s="108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1">
        <v>22</v>
      </c>
      <c r="B1279" s="108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1">
        <v>23</v>
      </c>
      <c r="B1280" s="108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1">
        <v>24</v>
      </c>
      <c r="B1281" s="108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1">
        <v>25</v>
      </c>
      <c r="B1282" s="108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1">
        <v>26</v>
      </c>
      <c r="B1283" s="108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1">
        <v>27</v>
      </c>
      <c r="B1284" s="108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1">
        <v>28</v>
      </c>
      <c r="B1285" s="108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1">
        <v>29</v>
      </c>
      <c r="B1286" s="108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1">
        <v>30</v>
      </c>
      <c r="B1287" s="108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81">
        <v>1</v>
      </c>
      <c r="B1291" s="108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1">
        <v>2</v>
      </c>
      <c r="B1292" s="108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1">
        <v>3</v>
      </c>
      <c r="B1293" s="108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1">
        <v>4</v>
      </c>
      <c r="B1294" s="108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1">
        <v>5</v>
      </c>
      <c r="B1295" s="108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1">
        <v>6</v>
      </c>
      <c r="B1296" s="108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1">
        <v>7</v>
      </c>
      <c r="B1297" s="108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1">
        <v>8</v>
      </c>
      <c r="B1298" s="108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1">
        <v>9</v>
      </c>
      <c r="B1299" s="108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1">
        <v>10</v>
      </c>
      <c r="B1300" s="108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1">
        <v>11</v>
      </c>
      <c r="B1301" s="108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1">
        <v>12</v>
      </c>
      <c r="B1302" s="108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1">
        <v>13</v>
      </c>
      <c r="B1303" s="108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1">
        <v>14</v>
      </c>
      <c r="B1304" s="108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1">
        <v>15</v>
      </c>
      <c r="B1305" s="108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1">
        <v>16</v>
      </c>
      <c r="B1306" s="108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1">
        <v>17</v>
      </c>
      <c r="B1307" s="108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1">
        <v>18</v>
      </c>
      <c r="B1308" s="108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1">
        <v>19</v>
      </c>
      <c r="B1309" s="108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1">
        <v>20</v>
      </c>
      <c r="B1310" s="108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1">
        <v>21</v>
      </c>
      <c r="B1311" s="108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1">
        <v>22</v>
      </c>
      <c r="B1312" s="108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1">
        <v>23</v>
      </c>
      <c r="B1313" s="108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1">
        <v>24</v>
      </c>
      <c r="B1314" s="108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1">
        <v>25</v>
      </c>
      <c r="B1315" s="108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1">
        <v>26</v>
      </c>
      <c r="B1316" s="108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1">
        <v>27</v>
      </c>
      <c r="B1317" s="108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1">
        <v>28</v>
      </c>
      <c r="B1318" s="108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1">
        <v>29</v>
      </c>
      <c r="B1319" s="108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1">
        <v>30</v>
      </c>
      <c r="B1320" s="108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2019-08-13T21:27:13Z</cp:lastPrinted>
  <dcterms:created xsi:type="dcterms:W3CDTF">2012-03-13T00:50:25Z</dcterms:created>
  <dcterms:modified xsi:type="dcterms:W3CDTF">2020-11-19T00:42:40Z</dcterms:modified>
</cp:coreProperties>
</file>