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9279A63-BD1A-4FB2-8E79-272534C2E911}"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<sst xmlns="http://schemas.openxmlformats.org/spreadsheetml/2006/main" count="2940" uniqueCount="640">
  <si>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</si>
  <si>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</si>
  <si>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</si>
  <si>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</si>
  <si>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</si>
  <si>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</si>
  <si>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</si>
  <si>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</si>
  <si>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</si>
  <si>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</si>
  <si>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</si>
  <si>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</si>
  <si>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</si>
  <si>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</si>
  <si>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</si>
  <si>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</si>
  <si>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</si>
  <si>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</si>
  <si>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</si>
  <si>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</si>
  <si>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</si>
  <si>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</si>
  <si>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</si>
  <si>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</si>
  <si>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</si>
  <si>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</si>
  <si>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</si>
  <si>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</si>
  <si>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</si>
  <si>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</si>
  <si>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</si>
  <si>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</si>
  <si>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</si>
  <si>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</si>
  <si>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</si>
  <si>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</si>
  <si>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</si>
  <si>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</si>
  <si>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</si>
  <si>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</si>
  <si>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</si>
  <si>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</si>
  <si>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</si>
  <si>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</si>
  <si>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</si>
  <si>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</si>
  <si>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</si>
  <si>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</si>
  <si>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</si>
  <si>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</si>
  <si>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</si>
  <si>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</si>
  <si>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</si>
  <si>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</si>
  <si>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</si>
  <si>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</si>
  <si>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</si>
  <si>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</si>
  <si>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</si>
  <si>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</si>
  <si>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</si>
  <si>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</si>
  <si>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</si>
  <si>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</si>
  <si>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</si>
  <si>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</si>
  <si>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</si>
  <si>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</si>
  <si>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</si>
  <si>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</si>
  <si>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</si>
  <si>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</si>
  <si>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</si>
  <si>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</si>
  <si>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</si>
  <si>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</si>
  <si>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</si>
  <si>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</si>
  <si>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</si>
  <si>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</si>
  <si>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</si>
  <si>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</si>
  <si>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</si>
  <si>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</si>
  <si>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</si>
  <si>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</si>
  <si>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</si>
  <si>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</si>
  <si>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</si>
  <si>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</si>
  <si>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</si>
  <si>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</si>
  <si>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</si>
  <si>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</si>
  <si>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</si>
  <si>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</si>
  <si>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</si>
  <si>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</si>
  <si>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</si>
  <si>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</si>
  <si>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</si>
  <si>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</si>
  <si>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</si>
  <si>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</si>
  <si>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</si>
  <si>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</si>
  <si>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</si>
  <si>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</si>
  <si>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</si>
  <si>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</si>
  <si>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</si>
  <si>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</si>
  <si>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</si>
  <si>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</si>
  <si>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</si>
  <si>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</si>
  <si>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</si>
  <si>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</si>
  <si>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</si>
  <si>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</si>
  <si>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</si>
  <si>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</si>
  <si>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</si>
  <si>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</si>
  <si>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</si>
  <si>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</si>
  <si>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</si>
  <si>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</si>
  <si>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</si>
  <si>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</si>
  <si>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</si>
  <si>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</si>
  <si>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</si>
  <si>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</si>
  <si>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</si>
  <si>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</si>
  <si>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</si>
  <si>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</si>
  <si>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</si>
  <si>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</si>
  <si>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</si>
  <si>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</si>
  <si>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</si>
  <si>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</si>
  <si>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</si>
  <si>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</si>
  <si>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</si>
  <si>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</si>
  <si>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</si>
  <si>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</si>
  <si>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</si>
  <si>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</si>
  <si>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</si>
  <si>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</si>
  <si>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</si>
  <si>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</si>
  <si>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</si>
  <si>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</si>
  <si>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</si>
  <si>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</si>
  <si>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</si>
  <si>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</si>
  <si>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</si>
  <si>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</si>
  <si>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</si>
  <si>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</si>
  <si>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</si>
  <si>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</si>
  <si>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</si>
  <si>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</si>
  <si>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</si>
  <si>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</si>
  <si>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</si>
  <si>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</si>
  <si>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</si>
  <si>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</si>
  <si>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</si>
  <si>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</si>
  <si>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</si>
  <si>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</si>
  <si>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</si>
  <si>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</si>
  <si>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</si>
  <si>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</si>
  <si>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</si>
  <si>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</si>
  <si>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</si>
  <si>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</si>
  <si>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</si>
  <si>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</si>
  <si>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</si>
  <si>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</si>
  <si>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</si>
  <si>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</si>
  <si>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</si>
  <si>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</si>
  <si>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</si>
  <si>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</si>
  <si>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</si>
  <si>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</si>
  <si>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</si>
  <si>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</si>
  <si>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</si>
  <si>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</si>
  <si>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</si>
  <si>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</si>
  <si>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</si>
  <si>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</si>
  <si>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</si>
  <si>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</si>
  <si>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</si>
  <si>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</si>
  <si>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</si>
  <si>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</si>
  <si>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</si>
  <si>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</si>
  <si>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</si>
  <si>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</si>
  <si>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</si>
  <si>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</si>
  <si>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</si>
  <si>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</si>
  <si>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</si>
  <si>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</si>
  <si>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</si>
  <si>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</si>
  <si>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</si>
  <si>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</si>
  <si>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</si>
  <si>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</si>
  <si>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</si>
  <si>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</si>
  <si>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</si>
  <si>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</si>
  <si>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</si>
  <si>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</si>
  <si>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</si>
  <si>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</si>
  <si>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</si>
  <si>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</si>
  <si>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</si>
  <si>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</si>
  <si>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</si>
  <si>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</si>
  <si>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</si>
  <si>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</si>
  <si>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</si>
  <si>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</si>
  <si>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</si>
  <si>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</si>
  <si>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</si>
  <si>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</si>
  <si>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</si>
  <si>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</si>
  <si>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</si>
  <si>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</si>
  <si>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</si>
  <si>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</si>
  <si>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</si>
  <si>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</si>
  <si>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</si>
  <si>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</si>
  <si>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</si>
  <si>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</si>
  <si>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</si>
  <si>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</si>
  <si>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</si>
  <si>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</si>
  <si>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</si>
  <si>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</si>
  <si>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</si>
  <si>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</si>
  <si>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</si>
  <si>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</si>
  <si>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</si>
  <si>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</si>
  <si>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</si>
  <si>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</si>
  <si>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</si>
  <si>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</si>
  <si>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</si>
  <si>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</si>
  <si>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</si>
  <si>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</si>
  <si>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</si>
  <si>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</si>
  <si>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</si>
  <si>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</si>
  <si>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</si>
  <si>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</si>
  <si>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</si>
  <si>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</si>
  <si>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</si>
  <si>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</si>
  <si>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</si>
  <si>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</si>
  <si>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</si>
  <si>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</si>
  <si>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</si>
  <si>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</si>
  <si>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</si>
  <si>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</si>
  <si>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</si>
  <si>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</si>
  <si>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</si>
  <si>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</si>
  <si>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</si>
  <si>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</si>
  <si>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</si>
  <si>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</si>
  <si>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</si>
  <si>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</si>
  <si>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</si>
  <si>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</si>
  <si>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</si>
  <si>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</si>
  <si>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</si>
  <si>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</si>
  <si>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</si>
  <si>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</si>
  <si>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</si>
  <si>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</si>
  <si>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</si>
  <si>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</si>
  <si>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</si>
  <si>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</si>
  <si>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</si>
  <si>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</si>
  <si>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</si>
  <si>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</si>
  <si>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</si>
  <si>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</si>
  <si>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</si>
  <si>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</si>
  <si>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</si>
  <si>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</si>
  <si>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</si>
  <si>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</si>
  <si>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</si>
  <si>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</si>
  <si>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</si>
  <si>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</si>
  <si>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</si>
  <si>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</si>
  <si>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</si>
  <si>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</si>
  <si>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</si>
  <si>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</si>
  <si>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</si>
  <si>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</si>
  <si>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</si>
  <si>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</si>
  <si>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</si>
  <si>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</si>
  <si>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</si>
  <si>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</si>
  <si>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</si>
  <si>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</si>
  <si>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</si>
  <si>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</si>
  <si>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</si>
  <si>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</si>
  <si>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</si>
  <si>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</si>
  <si>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</si>
  <si>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</si>
  <si>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</si>
  <si>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</si>
  <si>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</si>
  <si>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</si>
  <si>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</si>
  <si>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</si>
  <si>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</si>
  <si>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</si>
  <si>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</si>
  <si>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</si>
  <si>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</si>
  <si>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</si>
  <si>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</si>
  <si>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</si>
  <si>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</si>
  <si>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</si>
  <si>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</si>
  <si>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</si>
  <si>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</si>
  <si>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</si>
  <si>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</si>
  <si>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</si>
  <si>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</si>
  <si>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</si>
  <si>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</si>
  <si>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</si>
  <si>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</si>
  <si>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</si>
  <si>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</si>
  <si>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</si>
  <si>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</si>
  <si>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</si>
  <si>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</si>
  <si>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</si>
  <si>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</si>
  <si>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</si>
  <si>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</si>
  <si>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</si>
  <si>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</si>
  <si>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</si>
  <si>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</si>
  <si>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</si>
  <si>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</si>
  <si>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</si>
  <si>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</si>
  <si>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</si>
  <si>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</si>
  <si>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</si>
  <si>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</si>
  <si>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</si>
  <si>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</si>
  <si>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</si>
  <si>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</si>
  <si>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</si>
  <si>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</si>
  <si>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</si>
  <si>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</si>
  <si>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</si>
  <si>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</si>
  <si>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</si>
  <si>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</si>
  <si>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</si>
  <si>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</si>
  <si>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</si>
  <si>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</si>
  <si>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</si>
  <si>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</si>
  <si>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</si>
  <si>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</si>
  <si>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</si>
  <si>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</si>
  <si>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</si>
  <si>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</si>
  <si>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</si>
  <si>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</si>
  <si>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</si>
  <si>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</si>
  <si>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</si>
  <si>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</si>
  <si>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</si>
  <si>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</si>
  <si>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</si>
  <si>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</si>
  <si>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</si>
  <si>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</si>
  <si>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</si>
  <si>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</si>
  <si>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</si>
  <si>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</si>
  <si>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</si>
  <si>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</si>
  <si>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</si>
  <si>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</si>
  <si>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</si>
  <si>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</si>
  <si>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</si>
  <si>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</si>
  <si>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</si>
  <si>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</si>
  <si>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</si>
  <si>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</si>
  <si>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</si>
  <si>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</si>
  <si>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</si>
  <si>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</si>
  <si>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</si>
  <si>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</si>
  <si>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</si>
  <si>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</si>
  <si>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</si>
  <si>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</si>
  <si>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</si>
  <si>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</si>
  <si>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</si>
  <si>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</si>
  <si>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</si>
  <si>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</si>
  <si>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</si>
  <si>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</si>
  <si>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</si>
  <si>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</si>
  <si>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</si>
  <si>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</si>
  <si>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</si>
  <si>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</si>
  <si>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</si>
  <si>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</si>
  <si>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</si>
  <si>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</si>
  <si>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</si>
  <si>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</si>
  <si>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</si>
  <si>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</si>
  <si>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</si>
  <si>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</si>
  <si>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</si>
  <si>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</si>
  <si>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</si>
  <si>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</si>
  <si>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</si>
  <si>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</si>
  <si>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</si>
  <si>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</si>
  <si>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</si>
  <si>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</si>
  <si>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</si>
  <si>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</si>
  <si>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</si>
  <si>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</si>
  <si>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</si>
  <si>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</si>
  <si>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</si>
  <si>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</si>
  <si>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</si>
  <si>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</si>
  <si>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</si>
  <si>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</si>
  <si>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</si>
  <si>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</si>
  <si>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</si>
  <si>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</si>
  <si>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</si>
  <si>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</si>
  <si>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</si>
  <si>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</si>
  <si>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</si>
  <si>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</si>
  <si>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</si>
  <si>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</si>
  <si>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</si>
  <si>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</si>
  <si>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</si>
  <si>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</si>
  <si>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</si>
  <si>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</si>
  <si>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</si>
  <si>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</si>
  <si>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</si>
  <si>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</si>
  <si>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</si>
  <si>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</si>
  <si>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</si>
  <si>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</si>
  <si>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</si>
  <si>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</si>
  <si>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</si>
  <si>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</si>
  <si>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</si>
  <si>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</si>
  <si>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</si>
  <si>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</si>
  <si>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</si>
  <si>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</si>
  <si>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</si>
  <si>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</si>
  <si>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</si>
  <si>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</si>
  <si>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</si>
  <si>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</si>
  <si>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</si>
  <si>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</si>
  <si>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</si>
  <si>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</si>
  <si>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</si>
  <si>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</si>
  <si>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</si>
  <si>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</si>
  <si>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</si>
  <si>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</si>
  <si>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</si>
  <si>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昭和２６年度</t>
    <phoneticPr fontId="5"/>
  </si>
  <si>
    <t>終了予定なし</t>
    <phoneticPr fontId="5"/>
  </si>
  <si>
    <t>文化功労者年金法第１条</t>
    <phoneticPr fontId="5"/>
  </si>
  <si>
    <t>文化功労者年金法に基づき、文化の向上発達に関し特に功績顕著な者に年金を支給し、これを顕彰すること。</t>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</si>
  <si>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phoneticPr fontId="5"/>
  </si>
  <si>
    <t>-</t>
    <phoneticPr fontId="5"/>
  </si>
  <si>
    <t>-</t>
    <phoneticPr fontId="5"/>
  </si>
  <si>
    <t>文化功労者年金</t>
    <phoneticPr fontId="5"/>
  </si>
  <si>
    <t>文化功労者年金を対象者全員に支給すること
※毎年度対象者全員に支給することを目的としているため目標最終年度は「－」</t>
    <phoneticPr fontId="5"/>
  </si>
  <si>
    <t>文化功労者年金の「受給者数」</t>
    <phoneticPr fontId="5"/>
  </si>
  <si>
    <t>人数</t>
    <phoneticPr fontId="5"/>
  </si>
  <si>
    <t>-</t>
    <phoneticPr fontId="5"/>
  </si>
  <si>
    <t>-</t>
    <phoneticPr fontId="5"/>
  </si>
  <si>
    <t>文化功労者年金法第2条及び第3条
※文化功労者年金法第2条に基づき、文部科学大臣は閣議了解を得て文化審議会文化功労者選考分科会の選考した者のうちから文化功労者を決定。また、同法第3条に基づき、文化功労者には終身、年金を支給。</t>
    <phoneticPr fontId="5"/>
  </si>
  <si>
    <t>文化功労者年金の「支給者数」</t>
    <phoneticPr fontId="5"/>
  </si>
  <si>
    <t>予算額(百万円)／支給者数(人)
文化功労者年金法施行令第1条において
「年金額は、三百五十万円」と規定</t>
    <phoneticPr fontId="5"/>
  </si>
  <si>
    <t>百万円</t>
    <phoneticPr fontId="5"/>
  </si>
  <si>
    <t>　　/</t>
    <phoneticPr fontId="5"/>
  </si>
  <si>
    <t>851/243</t>
    <phoneticPr fontId="5"/>
  </si>
  <si>
    <t>851/243</t>
    <phoneticPr fontId="5"/>
  </si>
  <si>
    <t>／　</t>
    <phoneticPr fontId="5"/>
  </si>
  <si>
    <t>／　　　　　　　　　　　　　　</t>
    <phoneticPr fontId="5"/>
  </si>
  <si>
    <t>-</t>
    <phoneticPr fontId="5"/>
  </si>
  <si>
    <t>文化功労者年金法及び同施行令に基づき、文化の向上発達に関する功績に照らし、社会的経済的諸事情を勘案し、文化功労者を顕彰するにふさわしい金額に規定されている。</t>
    <phoneticPr fontId="5"/>
  </si>
  <si>
    <t>当事業は、文化功労者年金法に基づき、同施行令に定められた額を文部科学省が直接本人の口座に支給する制度である。</t>
    <phoneticPr fontId="5"/>
  </si>
  <si>
    <t>文化の向上発達に関し特に功績顕著な者に年金を支給し、これを顕彰することにより、文化国家としての向上発達に貢献し、日本の芸術文化の振興に寄与している。</t>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</si>
  <si>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phoneticPr fontId="5"/>
  </si>
  <si>
    <t>文化功労者年金法施行令第1条に規定されている年金額を支給している。</t>
    <phoneticPr fontId="5"/>
  </si>
  <si>
    <t>当事業は、文化功労者年金法に基づき、対象者全員に支給している。</t>
    <phoneticPr fontId="5"/>
  </si>
  <si>
    <t>1</t>
    <phoneticPr fontId="5"/>
  </si>
  <si>
    <t>360</t>
    <phoneticPr fontId="5"/>
  </si>
  <si>
    <t>355</t>
    <phoneticPr fontId="5"/>
  </si>
  <si>
    <t>351</t>
    <phoneticPr fontId="5"/>
  </si>
  <si>
    <t>331</t>
    <phoneticPr fontId="5"/>
  </si>
  <si>
    <t>文部科学省</t>
    <phoneticPr fontId="5"/>
  </si>
  <si>
    <t>12-1 文化芸術の創造・発展・継承と教育の充実</t>
    <phoneticPr fontId="5"/>
  </si>
  <si>
    <t>文化功労者年金の支給に必要な経費</t>
    <phoneticPr fontId="5"/>
  </si>
  <si>
    <t>大臣官房人事課</t>
    <phoneticPr fontId="5"/>
  </si>
  <si>
    <t>総務班主査　今村　英輔</t>
    <rPh sb="6" eb="8">
      <t>イマムラ</t>
    </rPh>
    <rPh sb="9" eb="11">
      <t>エイスケ</t>
    </rPh>
    <phoneticPr fontId="5"/>
  </si>
  <si>
    <t>900/257</t>
    <phoneticPr fontId="5"/>
  </si>
  <si>
    <t>当事業において、これまでに８７４名（平成３１年４月１日現在）の文化向上発達に関し特に功績顕著な者を「文化功労者」として決定した。これにより、我が国の文化国家としての向上発達に貢献し、日本の芸術文化の振興に寄与する。</t>
    <phoneticPr fontId="5"/>
  </si>
  <si>
    <t>無</t>
  </si>
  <si>
    <t>‐</t>
  </si>
  <si>
    <t>　支給額、支給方法、対象者の選定等、当該事業の実施にあたっては、文化功労者年金法及び同施行令に基づいて適切に行われており、引き続き、適切に実施していく。</t>
    <rPh sb="1" eb="4">
      <t>シキュウガク</t>
    </rPh>
    <rPh sb="5" eb="7">
      <t>シキュウ</t>
    </rPh>
    <rPh sb="7" eb="9">
      <t>ホウホウ</t>
    </rPh>
    <rPh sb="10" eb="13">
      <t>タイショウシャ</t>
    </rPh>
    <rPh sb="14" eb="16">
      <t>センテイ</t>
    </rPh>
    <rPh sb="16" eb="17">
      <t>トウ</t>
    </rPh>
    <rPh sb="18" eb="20">
      <t>トウガイ</t>
    </rPh>
    <rPh sb="20" eb="22">
      <t>ジギョウ</t>
    </rPh>
    <rPh sb="23" eb="25">
      <t>ジッシ</t>
    </rPh>
    <rPh sb="32" eb="34">
      <t>ブンカ</t>
    </rPh>
    <rPh sb="34" eb="36">
      <t>コウロウ</t>
    </rPh>
    <rPh sb="36" eb="37">
      <t>シャ</t>
    </rPh>
    <rPh sb="37" eb="39">
      <t>ネンキン</t>
    </rPh>
    <rPh sb="39" eb="40">
      <t>ホウ</t>
    </rPh>
    <rPh sb="40" eb="41">
      <t>オヨ</t>
    </rPh>
    <rPh sb="42" eb="43">
      <t>ドウ</t>
    </rPh>
    <rPh sb="43" eb="46">
      <t>セコウレイ</t>
    </rPh>
    <rPh sb="47" eb="48">
      <t>モト</t>
    </rPh>
    <rPh sb="51" eb="53">
      <t>テキセツ</t>
    </rPh>
    <rPh sb="54" eb="55">
      <t>オコナ</t>
    </rPh>
    <rPh sb="61" eb="62">
      <t>ヒ</t>
    </rPh>
    <rPh sb="63" eb="64">
      <t>ツヅ</t>
    </rPh>
    <rPh sb="66" eb="68">
      <t>テキセツ</t>
    </rPh>
    <rPh sb="69" eb="71">
      <t>ジッシ</t>
    </rPh>
    <phoneticPr fontId="5"/>
  </si>
  <si>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○昭和２６年度以降の決定者総数は８７４名（平成３１年４月１日現在）。平成３０年度実績は、２４６人（４月１日該当者２２６人、新規決定者２０人）となっている。</t>
    <phoneticPr fontId="5"/>
  </si>
  <si>
    <t>文化功労者年金</t>
    <rPh sb="0" eb="2">
      <t>ブンカ</t>
    </rPh>
    <rPh sb="2" eb="4">
      <t>コウロウ</t>
    </rPh>
    <rPh sb="4" eb="5">
      <t>シャ</t>
    </rPh>
    <rPh sb="5" eb="7">
      <t>ネンキン</t>
    </rPh>
    <phoneticPr fontId="5"/>
  </si>
  <si>
    <t>文化功労者（1名分）</t>
    <rPh sb="0" eb="2">
      <t>ブンカ</t>
    </rPh>
    <rPh sb="2" eb="4">
      <t>コウロウ</t>
    </rPh>
    <rPh sb="4" eb="5">
      <t>シャ</t>
    </rPh>
    <rPh sb="7" eb="8">
      <t>メイ</t>
    </rPh>
    <rPh sb="8" eb="9">
      <t>ブン</t>
    </rPh>
    <phoneticPr fontId="5"/>
  </si>
  <si>
    <t>文化功労者</t>
    <rPh sb="0" eb="2">
      <t>ブンカ</t>
    </rPh>
    <rPh sb="2" eb="5">
      <t>コウロウシャ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</si>
  <si>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</si>
  <si>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</si>
  <si>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</si>
  <si>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</si>
  <si>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</si>
  <si>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</si>
  <si>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</si>
  <si>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</si>
  <si>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</si>
  <si>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個人Ａ</t>
    <rPh sb="0" eb="2">
      <t>コジン</t>
    </rPh>
    <phoneticPr fontId="5"/>
  </si>
  <si>
    <t>861/246</t>
    <phoneticPr fontId="5"/>
  </si>
  <si>
    <t>　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当事業は、これまでに８７４名（平成３１年４月１日現在）を文化功労者として決定するなど、長年にわたって日本の文化国家としての向上発達に貢献してきており、現在の事業内容・予算規模を維持すべきである。</t>
    <rPh sb="1" eb="3">
      <t>ニホン</t>
    </rPh>
    <rPh sb="4" eb="5">
      <t>シン</t>
    </rPh>
    <rPh sb="6" eb="8">
      <t>ブンカ</t>
    </rPh>
    <rPh sb="8" eb="10">
      <t>コッカ</t>
    </rPh>
    <rPh sb="13" eb="15">
      <t>セカイ</t>
    </rPh>
    <rPh sb="16" eb="18">
      <t>ショコク</t>
    </rPh>
    <rPh sb="19" eb="20">
      <t>ゴ</t>
    </rPh>
    <rPh sb="27" eb="29">
      <t>コクミン</t>
    </rPh>
    <rPh sb="30" eb="32">
      <t>ブンカ</t>
    </rPh>
    <rPh sb="33" eb="35">
      <t>ソンチョウ</t>
    </rPh>
    <rPh sb="39" eb="41">
      <t>コウジョウ</t>
    </rPh>
    <rPh sb="41" eb="43">
      <t>ハッタツ</t>
    </rPh>
    <rPh sb="44" eb="45">
      <t>ハカ</t>
    </rPh>
    <rPh sb="47" eb="49">
      <t>ブンカ</t>
    </rPh>
    <rPh sb="49" eb="51">
      <t>コッカ</t>
    </rPh>
    <rPh sb="57" eb="59">
      <t>ジカク</t>
    </rPh>
    <rPh sb="60" eb="61">
      <t>モ</t>
    </rPh>
    <rPh sb="65" eb="67">
      <t>ヒツヨウ</t>
    </rPh>
    <rPh sb="71" eb="73">
      <t>ブンカ</t>
    </rPh>
    <rPh sb="73" eb="75">
      <t>コウロウ</t>
    </rPh>
    <rPh sb="75" eb="76">
      <t>シャ</t>
    </rPh>
    <rPh sb="76" eb="78">
      <t>ネンキン</t>
    </rPh>
    <rPh sb="83" eb="86">
      <t>グゲンカ</t>
    </rPh>
    <rPh sb="91" eb="93">
      <t>ホウサク</t>
    </rPh>
    <rPh sb="94" eb="95">
      <t>ヒト</t>
    </rPh>
    <rPh sb="100" eb="102">
      <t>ブンカ</t>
    </rPh>
    <rPh sb="103" eb="105">
      <t>コウジョウ</t>
    </rPh>
    <rPh sb="105" eb="107">
      <t>ハッタツ</t>
    </rPh>
    <rPh sb="108" eb="109">
      <t>カン</t>
    </rPh>
    <rPh sb="110" eb="111">
      <t>トク</t>
    </rPh>
    <rPh sb="112" eb="114">
      <t>コウセキ</t>
    </rPh>
    <rPh sb="114" eb="116">
      <t>ケンチョ</t>
    </rPh>
    <rPh sb="117" eb="118">
      <t>シャ</t>
    </rPh>
    <rPh sb="120" eb="122">
      <t>ケンショウ</t>
    </rPh>
    <rPh sb="127" eb="129">
      <t>ショウワ</t>
    </rPh>
    <rPh sb="131" eb="132">
      <t>ネン</t>
    </rPh>
    <rPh sb="133" eb="135">
      <t>ソウセツ</t>
    </rPh>
    <rPh sb="138" eb="140">
      <t>ブンカ</t>
    </rPh>
    <rPh sb="140" eb="142">
      <t>コウロウ</t>
    </rPh>
    <rPh sb="142" eb="143">
      <t>シャ</t>
    </rPh>
    <rPh sb="143" eb="145">
      <t>ネンキン</t>
    </rPh>
    <rPh sb="145" eb="146">
      <t>ホウ</t>
    </rPh>
    <rPh sb="147" eb="148">
      <t>モト</t>
    </rPh>
    <rPh sb="150" eb="152">
      <t>シキュウ</t>
    </rPh>
    <rPh sb="160" eb="161">
      <t>トウ</t>
    </rPh>
    <rPh sb="161" eb="163">
      <t>ジギョウ</t>
    </rPh>
    <rPh sb="173" eb="174">
      <t>メイ</t>
    </rPh>
    <rPh sb="175" eb="177">
      <t>ヘイセイ</t>
    </rPh>
    <rPh sb="179" eb="180">
      <t>ネン</t>
    </rPh>
    <rPh sb="181" eb="182">
      <t>ツキ</t>
    </rPh>
    <rPh sb="183" eb="184">
      <t>ニチ</t>
    </rPh>
    <rPh sb="184" eb="186">
      <t>ゲンザイ</t>
    </rPh>
    <rPh sb="188" eb="190">
      <t>ブンカ</t>
    </rPh>
    <rPh sb="190" eb="192">
      <t>コウロウ</t>
    </rPh>
    <rPh sb="192" eb="193">
      <t>シャ</t>
    </rPh>
    <rPh sb="196" eb="198">
      <t>ケッテイ</t>
    </rPh>
    <rPh sb="203" eb="205">
      <t>ナガネン</t>
    </rPh>
    <rPh sb="210" eb="212">
      <t>ニホン</t>
    </rPh>
    <rPh sb="213" eb="215">
      <t>ブンカ</t>
    </rPh>
    <rPh sb="215" eb="217">
      <t>コッカ</t>
    </rPh>
    <rPh sb="221" eb="223">
      <t>コウジョウ</t>
    </rPh>
    <rPh sb="223" eb="225">
      <t>ハッタツ</t>
    </rPh>
    <rPh sb="226" eb="228">
      <t>コウケン</t>
    </rPh>
    <rPh sb="235" eb="237">
      <t>ゲンザイ</t>
    </rPh>
    <rPh sb="238" eb="240">
      <t>ジギョウ</t>
    </rPh>
    <rPh sb="240" eb="242">
      <t>ナイヨウ</t>
    </rPh>
    <rPh sb="243" eb="245">
      <t>ヨサン</t>
    </rPh>
    <rPh sb="245" eb="247">
      <t>キボ</t>
    </rPh>
    <rPh sb="248" eb="250">
      <t>イジ</t>
    </rPh>
    <phoneticPr fontId="5"/>
  </si>
  <si>
    <t>12　文化による心豊かな社会の実現</t>
    <phoneticPr fontId="5"/>
  </si>
  <si>
    <t>外部有識者による点検対象外</t>
    <rPh sb="0" eb="2">
      <t>ガイブ</t>
    </rPh>
    <rPh sb="2" eb="5">
      <t>ユウシキシャ</t>
    </rPh>
    <rPh sb="8" eb="10">
      <t>テンケン</t>
    </rPh>
    <rPh sb="10" eb="13">
      <t>タイショウガイ</t>
    </rPh>
    <phoneticPr fontId="5"/>
  </si>
  <si>
    <t>１．事業評価の観点：この事業は、文化功労者年金法に基づき、文化の向上発達に関し、特に功績顕著なものに年金を支給するものであり、長期継続事業の観点から検証を行った。
２．所見：この事業は長年にわたって日本の文化国家としての向上発達に貢献した者を顕彰するものであり、年金支給額、支給方法及び対象者の選定等は文化功労者年金法及び同法施行令に基づき適切に実施されていることから、現時点で見直しの余地はなく、現行の事業内容や予算規模を維持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</si>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</sst>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176892</xdr:colOff>
      <xdr:row>741</xdr:row>
      <xdr:rowOff>136072</xdr:rowOff>
    </xdr:from>
    <xdr:to>
      <xdr:col>49</xdr:col>
      <xdr:colOff>261256</xdr:colOff>
      <xdr:row>742</xdr:row>
      <xdr:rowOff>264388</xdr:rowOff>
    </xdr:to>
    <xdr:sp macro="" textlink="">
      <xdr:nvSpPr>
        <xdr:cNvPr id="3" name="Rectangle 3">
          <a:extLst>
            <a:ext uri="{FF2B5EF4-FFF2-40B4-BE49-F238E27FC236}">
              <a16:creationId xmlns:a16="http://schemas.microsoft.com/office/drawing/2014/main" id="{0E6449B5-3395-4384-86F3-D1485DD0E177}"/>
            </a:ext>
          </a:extLst>
        </xdr:cNvPr>
        <xdr:cNvSpPr>
          <a:spLocks noChangeArrowheads="1"/>
        </xdr:cNvSpPr>
      </xdr:nvSpPr>
      <xdr:spPr bwMode="auto">
        <a:xfrm>
          <a:off x="1605642" y="60102751"/>
          <a:ext cx="8656864" cy="4821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16</xdr:col>
      <xdr:colOff>128695</xdr:colOff>
      <xdr:row>743</xdr:row>
      <xdr:rowOff>208033</xdr:rowOff>
    </xdr:from>
    <xdr:to>
      <xdr:col>36</xdr:col>
      <xdr:colOff>81948</xdr:colOff>
      <xdr:row>747</xdr:row>
      <xdr:rowOff>52830</xdr:rowOff>
    </xdr:to>
    <xdr:sp macro="" textlink="">
      <xdr:nvSpPr>
        <xdr:cNvPr id="4" name="AutoShape 2">
          <a:extLst>
            <a:ext uri="{FF2B5EF4-FFF2-40B4-BE49-F238E27FC236}">
              <a16:creationId xmlns:a16="http://schemas.microsoft.com/office/drawing/2014/main" id="{1BC6D1C3-A64C-418A-BDBD-80DCF7D3BAF9}"/>
            </a:ext>
          </a:extLst>
        </xdr:cNvPr>
        <xdr:cNvSpPr>
          <a:spLocks noChangeArrowheads="1"/>
        </xdr:cNvSpPr>
      </xdr:nvSpPr>
      <xdr:spPr bwMode="auto">
        <a:xfrm>
          <a:off x="3394409" y="60882283"/>
          <a:ext cx="4035396" cy="1259940"/>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861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14</xdr:col>
      <xdr:colOff>171784</xdr:colOff>
      <xdr:row>748</xdr:row>
      <xdr:rowOff>13904</xdr:rowOff>
    </xdr:from>
    <xdr:to>
      <xdr:col>39</xdr:col>
      <xdr:colOff>109323</xdr:colOff>
      <xdr:row>750</xdr:row>
      <xdr:rowOff>45468</xdr:rowOff>
    </xdr:to>
    <xdr:sp macro="" textlink="">
      <xdr:nvSpPr>
        <xdr:cNvPr id="5" name="Rectangle 6">
          <a:extLst>
            <a:ext uri="{FF2B5EF4-FFF2-40B4-BE49-F238E27FC236}">
              <a16:creationId xmlns:a16="http://schemas.microsoft.com/office/drawing/2014/main" id="{20FB4207-D95D-4D1D-8CE5-6A1C5794BE50}"/>
            </a:ext>
          </a:extLst>
        </xdr:cNvPr>
        <xdr:cNvSpPr>
          <a:spLocks noChangeArrowheads="1"/>
        </xdr:cNvSpPr>
      </xdr:nvSpPr>
      <xdr:spPr bwMode="auto">
        <a:xfrm>
          <a:off x="3029284" y="62457083"/>
          <a:ext cx="5040218" cy="73913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13</xdr:col>
      <xdr:colOff>182216</xdr:colOff>
      <xdr:row>747</xdr:row>
      <xdr:rowOff>205765</xdr:rowOff>
    </xdr:from>
    <xdr:to>
      <xdr:col>40</xdr:col>
      <xdr:colOff>189499</xdr:colOff>
      <xdr:row>750</xdr:row>
      <xdr:rowOff>159822</xdr:rowOff>
    </xdr:to>
    <xdr:sp macro="" textlink="">
      <xdr:nvSpPr>
        <xdr:cNvPr id="6" name="AutoShape 7">
          <a:extLst>
            <a:ext uri="{FF2B5EF4-FFF2-40B4-BE49-F238E27FC236}">
              <a16:creationId xmlns:a16="http://schemas.microsoft.com/office/drawing/2014/main" id="{5A8C613B-BD77-49F7-B138-94A434020EC5}"/>
            </a:ext>
          </a:extLst>
        </xdr:cNvPr>
        <xdr:cNvSpPr>
          <a:spLocks noChangeArrowheads="1"/>
        </xdr:cNvSpPr>
      </xdr:nvSpPr>
      <xdr:spPr bwMode="auto">
        <a:xfrm>
          <a:off x="2835609" y="62295158"/>
          <a:ext cx="5518176" cy="1015414"/>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181763</xdr:colOff>
      <xdr:row>751</xdr:row>
      <xdr:rowOff>38397</xdr:rowOff>
    </xdr:from>
    <xdr:to>
      <xdr:col>28</xdr:col>
      <xdr:colOff>198384</xdr:colOff>
      <xdr:row>754</xdr:row>
      <xdr:rowOff>86955</xdr:rowOff>
    </xdr:to>
    <xdr:sp macro="" textlink="">
      <xdr:nvSpPr>
        <xdr:cNvPr id="7" name="AutoShape 1">
          <a:extLst>
            <a:ext uri="{FF2B5EF4-FFF2-40B4-BE49-F238E27FC236}">
              <a16:creationId xmlns:a16="http://schemas.microsoft.com/office/drawing/2014/main" id="{C0A66552-3749-4A06-AD2C-170BB07D1569}"/>
            </a:ext>
          </a:extLst>
        </xdr:cNvPr>
        <xdr:cNvSpPr>
          <a:spLocks noChangeArrowheads="1"/>
        </xdr:cNvSpPr>
      </xdr:nvSpPr>
      <xdr:spPr bwMode="auto">
        <a:xfrm>
          <a:off x="5080334" y="63542933"/>
          <a:ext cx="833050" cy="110991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3055</xdr:colOff>
      <xdr:row>754</xdr:row>
      <xdr:rowOff>266090</xdr:rowOff>
    </xdr:from>
    <xdr:to>
      <xdr:col>35</xdr:col>
      <xdr:colOff>168124</xdr:colOff>
      <xdr:row>756</xdr:row>
      <xdr:rowOff>34822</xdr:rowOff>
    </xdr:to>
    <xdr:sp macro="" textlink="">
      <xdr:nvSpPr>
        <xdr:cNvPr id="8" name="Rectangle 5">
          <a:extLst>
            <a:ext uri="{FF2B5EF4-FFF2-40B4-BE49-F238E27FC236}">
              <a16:creationId xmlns:a16="http://schemas.microsoft.com/office/drawing/2014/main" id="{25DDC540-E48A-4315-8160-7E8017D638EC}"/>
            </a:ext>
          </a:extLst>
        </xdr:cNvPr>
        <xdr:cNvSpPr>
          <a:spLocks noChangeArrowheads="1"/>
        </xdr:cNvSpPr>
      </xdr:nvSpPr>
      <xdr:spPr bwMode="auto">
        <a:xfrm>
          <a:off x="3676984" y="64831983"/>
          <a:ext cx="3634890" cy="47630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11</xdr:col>
      <xdr:colOff>203080</xdr:colOff>
      <xdr:row>756</xdr:row>
      <xdr:rowOff>260194</xdr:rowOff>
    </xdr:from>
    <xdr:to>
      <xdr:col>43</xdr:col>
      <xdr:colOff>191953</xdr:colOff>
      <xdr:row>760</xdr:row>
      <xdr:rowOff>149443</xdr:rowOff>
    </xdr:to>
    <xdr:sp macro="" textlink="">
      <xdr:nvSpPr>
        <xdr:cNvPr id="9" name="AutoShape 4">
          <a:extLst>
            <a:ext uri="{FF2B5EF4-FFF2-40B4-BE49-F238E27FC236}">
              <a16:creationId xmlns:a16="http://schemas.microsoft.com/office/drawing/2014/main" id="{735F31D4-924C-484E-9EBE-A7F32CC9CCC7}"/>
            </a:ext>
          </a:extLst>
        </xdr:cNvPr>
        <xdr:cNvSpPr>
          <a:spLocks noChangeArrowheads="1"/>
        </xdr:cNvSpPr>
      </xdr:nvSpPr>
      <xdr:spPr bwMode="auto">
        <a:xfrm>
          <a:off x="2448259" y="65533658"/>
          <a:ext cx="6520301" cy="2256892"/>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46</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861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17</xdr:col>
      <xdr:colOff>137313</xdr:colOff>
      <xdr:row>761</xdr:row>
      <xdr:rowOff>105979</xdr:rowOff>
    </xdr:from>
    <xdr:to>
      <xdr:col>41</xdr:col>
      <xdr:colOff>37471</xdr:colOff>
      <xdr:row>763</xdr:row>
      <xdr:rowOff>7155</xdr:rowOff>
    </xdr:to>
    <xdr:sp macro="" textlink="">
      <xdr:nvSpPr>
        <xdr:cNvPr id="10" name="Rectangle 8">
          <a:extLst>
            <a:ext uri="{FF2B5EF4-FFF2-40B4-BE49-F238E27FC236}">
              <a16:creationId xmlns:a16="http://schemas.microsoft.com/office/drawing/2014/main" id="{012B54B2-D492-4AA5-B403-6502F81AD36B}"/>
            </a:ext>
          </a:extLst>
        </xdr:cNvPr>
        <xdr:cNvSpPr>
          <a:spLocks noChangeArrowheads="1"/>
        </xdr:cNvSpPr>
      </xdr:nvSpPr>
      <xdr:spPr bwMode="auto">
        <a:xfrm>
          <a:off x="3607134" y="67978408"/>
          <a:ext cx="4798730" cy="73121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twoCellAnchor>
    <xdr:from>
      <xdr:col>17</xdr:col>
      <xdr:colOff>3963</xdr:colOff>
      <xdr:row>761</xdr:row>
      <xdr:rowOff>48829</xdr:rowOff>
    </xdr:from>
    <xdr:to>
      <xdr:col>41</xdr:col>
      <xdr:colOff>170183</xdr:colOff>
      <xdr:row>762</xdr:row>
      <xdr:rowOff>244319</xdr:rowOff>
    </xdr:to>
    <xdr:sp macro="" textlink="">
      <xdr:nvSpPr>
        <xdr:cNvPr id="11" name="AutoShape 9">
          <a:extLst>
            <a:ext uri="{FF2B5EF4-FFF2-40B4-BE49-F238E27FC236}">
              <a16:creationId xmlns:a16="http://schemas.microsoft.com/office/drawing/2014/main" id="{920EE0A1-02F4-4E58-8507-B24C47B761EC}"/>
            </a:ext>
          </a:extLst>
        </xdr:cNvPr>
        <xdr:cNvSpPr>
          <a:spLocks noChangeArrowheads="1"/>
        </xdr:cNvSpPr>
      </xdr:nvSpPr>
      <xdr:spPr bwMode="auto">
        <a:xfrm>
          <a:off x="3473784" y="67921258"/>
          <a:ext cx="5064792" cy="644525"/>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0"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334</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613</v>
      </c>
      <c r="AF5" s="699"/>
      <c r="AG5" s="699"/>
      <c r="AH5" s="699"/>
      <c r="AI5" s="699"/>
      <c r="AJ5" s="699"/>
      <c r="AK5" s="699"/>
      <c r="AL5" s="699"/>
      <c r="AM5" s="699"/>
      <c r="AN5" s="699"/>
      <c r="AO5" s="699"/>
      <c r="AP5" s="700"/>
      <c r="AQ5" s="701" t="s">
        <v>614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879</v>
      </c>
      <c r="Q13" s="658"/>
      <c r="R13" s="658"/>
      <c r="S13" s="658"/>
      <c r="T13" s="658"/>
      <c r="U13" s="658"/>
      <c r="V13" s="659"/>
      <c r="W13" s="657">
        <v>882</v>
      </c>
      <c r="X13" s="658"/>
      <c r="Y13" s="658"/>
      <c r="Z13" s="658"/>
      <c r="AA13" s="658"/>
      <c r="AB13" s="658"/>
      <c r="AC13" s="659"/>
      <c r="AD13" s="657">
        <v>879</v>
      </c>
      <c r="AE13" s="658"/>
      <c r="AF13" s="658"/>
      <c r="AG13" s="658"/>
      <c r="AH13" s="658"/>
      <c r="AI13" s="658"/>
      <c r="AJ13" s="659"/>
      <c r="AK13" s="657">
        <v>900</v>
      </c>
      <c r="AL13" s="658"/>
      <c r="AM13" s="658"/>
      <c r="AN13" s="658"/>
      <c r="AO13" s="658"/>
      <c r="AP13" s="658"/>
      <c r="AQ13" s="659"/>
      <c r="AR13" s="919">
        <v>931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-28</v>
      </c>
      <c r="Q14" s="658"/>
      <c r="R14" s="658"/>
      <c r="S14" s="658"/>
      <c r="T14" s="658"/>
      <c r="U14" s="658"/>
      <c r="V14" s="659"/>
      <c r="W14" s="657">
        <v>-31</v>
      </c>
      <c r="X14" s="658"/>
      <c r="Y14" s="658"/>
      <c r="Z14" s="658"/>
      <c r="AA14" s="658"/>
      <c r="AB14" s="658"/>
      <c r="AC14" s="659"/>
      <c r="AD14" s="657">
        <v>-18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581</v>
      </c>
      <c r="X15" s="658"/>
      <c r="Y15" s="658"/>
      <c r="Z15" s="658"/>
      <c r="AA15" s="658"/>
      <c r="AB15" s="658"/>
      <c r="AC15" s="659"/>
      <c r="AD15" s="657" t="s">
        <v>574</v>
      </c>
      <c r="AE15" s="658"/>
      <c r="AF15" s="658"/>
      <c r="AG15" s="658"/>
      <c r="AH15" s="658"/>
      <c r="AI15" s="658"/>
      <c r="AJ15" s="659"/>
      <c r="AK15" s="657" t="s">
        <v>568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582</v>
      </c>
      <c r="AE17" s="658"/>
      <c r="AF17" s="658"/>
      <c r="AG17" s="658"/>
      <c r="AH17" s="658"/>
      <c r="AI17" s="658"/>
      <c r="AJ17" s="659"/>
      <c r="AK17" s="657" t="s">
        <v>568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851</v>
      </c>
      <c r="Q18" s="879"/>
      <c r="R18" s="879"/>
      <c r="S18" s="879"/>
      <c r="T18" s="879"/>
      <c r="U18" s="879"/>
      <c r="V18" s="880"/>
      <c r="W18" s="878">
        <f>SUM(W13:AC17)</f>
        <v>851</v>
      </c>
      <c r="X18" s="879"/>
      <c r="Y18" s="879"/>
      <c r="Z18" s="879"/>
      <c r="AA18" s="879"/>
      <c r="AB18" s="879"/>
      <c r="AC18" s="880"/>
      <c r="AD18" s="878">
        <f>SUM(AD13:AJ17)</f>
        <v>861</v>
      </c>
      <c r="AE18" s="879"/>
      <c r="AF18" s="879"/>
      <c r="AG18" s="879"/>
      <c r="AH18" s="879"/>
      <c r="AI18" s="879"/>
      <c r="AJ18" s="880"/>
      <c r="AK18" s="878">
        <f>SUM(AK13:AQ17)</f>
        <v>900</v>
      </c>
      <c r="AL18" s="879"/>
      <c r="AM18" s="879"/>
      <c r="AN18" s="879"/>
      <c r="AO18" s="879"/>
      <c r="AP18" s="879"/>
      <c r="AQ18" s="880"/>
      <c r="AR18" s="878">
        <f>SUM(AR13:AX17)</f>
        <v>931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851</v>
      </c>
      <c r="Q19" s="658"/>
      <c r="R19" s="658"/>
      <c r="S19" s="658"/>
      <c r="T19" s="658"/>
      <c r="U19" s="658"/>
      <c r="V19" s="659"/>
      <c r="W19" s="657">
        <v>851</v>
      </c>
      <c r="X19" s="658"/>
      <c r="Y19" s="658"/>
      <c r="Z19" s="658"/>
      <c r="AA19" s="658"/>
      <c r="AB19" s="658"/>
      <c r="AC19" s="659"/>
      <c r="AD19" s="657">
        <v>861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900</v>
      </c>
      <c r="Q23" s="920"/>
      <c r="R23" s="920"/>
      <c r="S23" s="920"/>
      <c r="T23" s="920"/>
      <c r="U23" s="920"/>
      <c r="V23" s="937"/>
      <c r="W23" s="919">
        <v>931</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900</v>
      </c>
      <c r="Q29" s="658"/>
      <c r="R29" s="658"/>
      <c r="S29" s="658"/>
      <c r="T29" s="658"/>
      <c r="U29" s="658"/>
      <c r="V29" s="659"/>
      <c r="W29" s="933">
        <f>AR13</f>
        <v>931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t="s">
        <v>574</v>
      </c>
      <c r="AV31" s="199"/>
      <c r="AW31" s="398" t="s">
        <v>300</v>
      </c>
      <c r="AX31" s="399"/>
    </row>
    <row r="32" spans="1:50" ht="34.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243</v>
      </c>
      <c r="AF32" s="219"/>
      <c r="AG32" s="219"/>
      <c r="AH32" s="219"/>
      <c r="AI32" s="218">
        <v>243</v>
      </c>
      <c r="AJ32" s="219"/>
      <c r="AK32" s="219"/>
      <c r="AL32" s="219"/>
      <c r="AM32" s="218">
        <v>246</v>
      </c>
      <c r="AN32" s="219"/>
      <c r="AO32" s="219"/>
      <c r="AP32" s="219"/>
      <c r="AQ32" s="340" t="s">
        <v>587</v>
      </c>
      <c r="AR32" s="207"/>
      <c r="AS32" s="207"/>
      <c r="AT32" s="341"/>
      <c r="AU32" s="219" t="s">
        <v>574</v>
      </c>
      <c r="AV32" s="219"/>
      <c r="AW32" s="219"/>
      <c r="AX32" s="221"/>
    </row>
    <row r="33" spans="1:50" ht="34.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574</v>
      </c>
      <c r="AC33" s="523"/>
      <c r="AD33" s="523"/>
      <c r="AE33" s="218" t="s">
        <v>568</v>
      </c>
      <c r="AF33" s="219"/>
      <c r="AG33" s="219"/>
      <c r="AH33" s="219"/>
      <c r="AI33" s="218" t="s">
        <v>568</v>
      </c>
      <c r="AJ33" s="219"/>
      <c r="AK33" s="219"/>
      <c r="AL33" s="219"/>
      <c r="AM33" s="218" t="s">
        <v>568</v>
      </c>
      <c r="AN33" s="219"/>
      <c r="AO33" s="219"/>
      <c r="AP33" s="219"/>
      <c r="AQ33" s="340" t="s">
        <v>568</v>
      </c>
      <c r="AR33" s="207"/>
      <c r="AS33" s="207"/>
      <c r="AT33" s="341"/>
      <c r="AU33" s="219" t="s">
        <v>588</v>
      </c>
      <c r="AV33" s="219"/>
      <c r="AW33" s="219"/>
      <c r="AX33" s="221"/>
    </row>
    <row r="34" spans="1:50" ht="3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568</v>
      </c>
      <c r="AN34" s="219"/>
      <c r="AO34" s="219"/>
      <c r="AP34" s="219"/>
      <c r="AQ34" s="340" t="s">
        <v>587</v>
      </c>
      <c r="AR34" s="207"/>
      <c r="AS34" s="207"/>
      <c r="AT34" s="341"/>
      <c r="AU34" s="219" t="s">
        <v>574</v>
      </c>
      <c r="AV34" s="219"/>
      <c r="AW34" s="219"/>
      <c r="AX34" s="221"/>
    </row>
    <row r="35" spans="1:50" ht="33.75" customHeight="1" x14ac:dyDescent="0.15">
      <c r="A35" s="226" t="s">
        <v>502</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3.7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243</v>
      </c>
      <c r="AF101" s="219"/>
      <c r="AG101" s="219"/>
      <c r="AH101" s="220"/>
      <c r="AI101" s="218">
        <v>243</v>
      </c>
      <c r="AJ101" s="219"/>
      <c r="AK101" s="219"/>
      <c r="AL101" s="220"/>
      <c r="AM101" s="218">
        <v>246</v>
      </c>
      <c r="AN101" s="219"/>
      <c r="AO101" s="219"/>
      <c r="AP101" s="220"/>
      <c r="AQ101" s="218" t="s">
        <v>568</v>
      </c>
      <c r="AR101" s="219"/>
      <c r="AS101" s="219"/>
      <c r="AT101" s="220"/>
      <c r="AU101" s="218" t="s">
        <v>568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251</v>
      </c>
      <c r="AF102" s="418"/>
      <c r="AG102" s="418"/>
      <c r="AH102" s="418"/>
      <c r="AI102" s="418">
        <v>252</v>
      </c>
      <c r="AJ102" s="418"/>
      <c r="AK102" s="418"/>
      <c r="AL102" s="418"/>
      <c r="AM102" s="418">
        <v>251</v>
      </c>
      <c r="AN102" s="418"/>
      <c r="AO102" s="418"/>
      <c r="AP102" s="418"/>
      <c r="AQ102" s="273">
        <v>257</v>
      </c>
      <c r="AR102" s="274"/>
      <c r="AS102" s="274"/>
      <c r="AT102" s="319"/>
      <c r="AU102" s="273">
        <v>266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3.5</v>
      </c>
      <c r="AF116" s="418"/>
      <c r="AG116" s="418"/>
      <c r="AH116" s="418"/>
      <c r="AI116" s="418">
        <v>3.5</v>
      </c>
      <c r="AJ116" s="418"/>
      <c r="AK116" s="418"/>
      <c r="AL116" s="418"/>
      <c r="AM116" s="418">
        <v>3.5</v>
      </c>
      <c r="AN116" s="418"/>
      <c r="AO116" s="418"/>
      <c r="AP116" s="418"/>
      <c r="AQ116" s="218">
        <v>3.5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634</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574</v>
      </c>
      <c r="AF134" s="207"/>
      <c r="AG134" s="207"/>
      <c r="AH134" s="207"/>
      <c r="AI134" s="206" t="s">
        <v>587</v>
      </c>
      <c r="AJ134" s="207"/>
      <c r="AK134" s="207"/>
      <c r="AL134" s="207"/>
      <c r="AM134" s="206"/>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574</v>
      </c>
      <c r="AF135" s="207"/>
      <c r="AG135" s="207"/>
      <c r="AH135" s="207"/>
      <c r="AI135" s="206" t="s">
        <v>574</v>
      </c>
      <c r="AJ135" s="207"/>
      <c r="AK135" s="207"/>
      <c r="AL135" s="207"/>
      <c r="AM135" s="206"/>
      <c r="AN135" s="207"/>
      <c r="AO135" s="207"/>
      <c r="AP135" s="207"/>
      <c r="AQ135" s="206" t="s">
        <v>574</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574</v>
      </c>
      <c r="K430" s="901"/>
      <c r="L430" s="901"/>
      <c r="M430" s="901"/>
      <c r="N430" s="901"/>
      <c r="O430" s="901"/>
      <c r="P430" s="901"/>
      <c r="Q430" s="901"/>
      <c r="R430" s="901"/>
      <c r="S430" s="901"/>
      <c r="T430" s="902"/>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587</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574</v>
      </c>
      <c r="AF433" s="207"/>
      <c r="AG433" s="207"/>
      <c r="AH433" s="341"/>
      <c r="AI433" s="340" t="s">
        <v>574</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574</v>
      </c>
      <c r="AF434" s="207"/>
      <c r="AG434" s="207"/>
      <c r="AH434" s="341"/>
      <c r="AI434" s="340" t="s">
        <v>587</v>
      </c>
      <c r="AJ434" s="207"/>
      <c r="AK434" s="207"/>
      <c r="AL434" s="207"/>
      <c r="AM434" s="340" t="s">
        <v>568</v>
      </c>
      <c r="AN434" s="207"/>
      <c r="AO434" s="207"/>
      <c r="AP434" s="341"/>
      <c r="AQ434" s="340" t="s">
        <v>587</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568</v>
      </c>
      <c r="AN435" s="207"/>
      <c r="AO435" s="207"/>
      <c r="AP435" s="341"/>
      <c r="AQ435" s="340" t="s">
        <v>587</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587</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574</v>
      </c>
      <c r="AF458" s="207"/>
      <c r="AG458" s="207"/>
      <c r="AH458" s="207"/>
      <c r="AI458" s="340" t="s">
        <v>574</v>
      </c>
      <c r="AJ458" s="207"/>
      <c r="AK458" s="207"/>
      <c r="AL458" s="207"/>
      <c r="AM458" s="340" t="s">
        <v>568</v>
      </c>
      <c r="AN458" s="207"/>
      <c r="AO458" s="207"/>
      <c r="AP458" s="341"/>
      <c r="AQ458" s="340" t="s">
        <v>598</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574</v>
      </c>
      <c r="AJ459" s="207"/>
      <c r="AK459" s="207"/>
      <c r="AL459" s="207"/>
      <c r="AM459" s="340" t="s">
        <v>568</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568</v>
      </c>
      <c r="AN460" s="207"/>
      <c r="AO460" s="207"/>
      <c r="AP460" s="341"/>
      <c r="AQ460" s="340" t="s">
        <v>587</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618</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618</v>
      </c>
      <c r="AE714" s="808"/>
      <c r="AF714" s="809"/>
      <c r="AG714" s="736" t="s">
        <v>574</v>
      </c>
      <c r="AH714" s="737"/>
      <c r="AI714" s="737"/>
      <c r="AJ714" s="737"/>
      <c r="AK714" s="737"/>
      <c r="AL714" s="737"/>
      <c r="AM714" s="737"/>
      <c r="AN714" s="737"/>
      <c r="AO714" s="737"/>
      <c r="AP714" s="737"/>
      <c r="AQ714" s="737"/>
      <c r="AR714" s="737"/>
      <c r="AS714" s="737"/>
      <c r="AT714" s="737"/>
      <c r="AU714" s="737"/>
      <c r="AV714" s="737"/>
      <c r="AW714" s="737"/>
      <c r="AX714" s="738"/>
    </row>
    <row r="715" spans="1:50" ht="41.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618</v>
      </c>
      <c r="AE719" s="605"/>
      <c r="AF719" s="605"/>
      <c r="AG719" s="125" t="s">
        <v>588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0.5" customHeight="1" thickBot="1" x14ac:dyDescent="0.2">
      <c r="A735" s="790" t="s">
        <v>620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605</v>
      </c>
      <c r="F737" s="990"/>
      <c r="G737" s="990"/>
      <c r="H737" s="990"/>
      <c r="I737" s="990"/>
      <c r="J737" s="990"/>
      <c r="K737" s="990"/>
      <c r="L737" s="990"/>
      <c r="M737" s="990"/>
      <c r="N737" s="365" t="s">
        <v>539</v>
      </c>
      <c r="O737" s="365"/>
      <c r="P737" s="365"/>
      <c r="Q737" s="365"/>
      <c r="R737" s="990" t="s">
        <v>605</v>
      </c>
      <c r="S737" s="990"/>
      <c r="T737" s="990"/>
      <c r="U737" s="990"/>
      <c r="V737" s="990"/>
      <c r="W737" s="990"/>
      <c r="X737" s="990"/>
      <c r="Y737" s="990"/>
      <c r="Z737" s="990"/>
      <c r="AA737" s="365" t="s">
        <v>538</v>
      </c>
      <c r="AB737" s="365"/>
      <c r="AC737" s="365"/>
      <c r="AD737" s="365"/>
      <c r="AE737" s="990" t="s">
        <v>605</v>
      </c>
      <c r="AF737" s="990"/>
      <c r="AG737" s="990"/>
      <c r="AH737" s="990"/>
      <c r="AI737" s="990"/>
      <c r="AJ737" s="990"/>
      <c r="AK737" s="990"/>
      <c r="AL737" s="990"/>
      <c r="AM737" s="990"/>
      <c r="AN737" s="365" t="s">
        <v>537</v>
      </c>
      <c r="AO737" s="365"/>
      <c r="AP737" s="365"/>
      <c r="AQ737" s="365"/>
      <c r="AR737" s="982" t="s">
        <v>606</v>
      </c>
      <c r="AS737" s="983"/>
      <c r="AT737" s="983"/>
      <c r="AU737" s="983"/>
      <c r="AV737" s="983"/>
      <c r="AW737" s="983"/>
      <c r="AX737" s="984"/>
      <c r="AY737" s="89"/>
      <c r="AZ737" s="89"/>
    </row>
    <row r="738" spans="1:52" ht="24.75" customHeight="1" x14ac:dyDescent="0.15">
      <c r="A738" s="991" t="s">
        <v>536</v>
      </c>
      <c r="B738" s="210"/>
      <c r="C738" s="210"/>
      <c r="D738" s="211"/>
      <c r="E738" s="990" t="s">
        <v>607</v>
      </c>
      <c r="F738" s="990"/>
      <c r="G738" s="990"/>
      <c r="H738" s="990"/>
      <c r="I738" s="990"/>
      <c r="J738" s="990"/>
      <c r="K738" s="990"/>
      <c r="L738" s="990"/>
      <c r="M738" s="990"/>
      <c r="N738" s="365" t="s">
        <v>535</v>
      </c>
      <c r="O738" s="365"/>
      <c r="P738" s="365"/>
      <c r="Q738" s="365"/>
      <c r="R738" s="990" t="s">
        <v>608</v>
      </c>
      <c r="S738" s="990"/>
      <c r="T738" s="990"/>
      <c r="U738" s="990"/>
      <c r="V738" s="990"/>
      <c r="W738" s="990"/>
      <c r="X738" s="990"/>
      <c r="Y738" s="990"/>
      <c r="Z738" s="990"/>
      <c r="AA738" s="365" t="s">
        <v>534</v>
      </c>
      <c r="AB738" s="365"/>
      <c r="AC738" s="365"/>
      <c r="AD738" s="365"/>
      <c r="AE738" s="990" t="s">
        <v>609</v>
      </c>
      <c r="AF738" s="990"/>
      <c r="AG738" s="990"/>
      <c r="AH738" s="990"/>
      <c r="AI738" s="990"/>
      <c r="AJ738" s="990"/>
      <c r="AK738" s="990"/>
      <c r="AL738" s="990"/>
      <c r="AM738" s="990"/>
      <c r="AN738" s="365" t="s">
        <v>530</v>
      </c>
      <c r="AO738" s="365"/>
      <c r="AP738" s="365"/>
      <c r="AQ738" s="365"/>
      <c r="AR738" s="982">
        <v>340</v>
      </c>
      <c r="AS738" s="983"/>
      <c r="AT738" s="983"/>
      <c r="AU738" s="983"/>
      <c r="AV738" s="983"/>
      <c r="AW738" s="983"/>
      <c r="AX738" s="984"/>
    </row>
    <row r="739" spans="1:52" ht="24.75" customHeight="1" thickBot="1" x14ac:dyDescent="0.2">
      <c r="A739" s="992" t="s">
        <v>526</v>
      </c>
      <c r="B739" s="993"/>
      <c r="C739" s="993"/>
      <c r="D739" s="994"/>
      <c r="E739" s="995" t="s">
        <v>610</v>
      </c>
      <c r="F739" s="985"/>
      <c r="G739" s="985"/>
      <c r="H739" s="93" t="str">
        <f>IF(E739="", "", "(")</f>
        <v>(</v>
      </c>
      <c r="I739" s="985"/>
      <c r="J739" s="985"/>
      <c r="K739" s="93" t="str">
        <f>IF(OR(I739="　", I739=""), "", "-")</f>
        <v/>
      </c>
      <c r="L739" s="986">
        <v>341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482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1.2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3.5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t="s">
        <v>563</v>
      </c>
      <c r="K837" s="349"/>
      <c r="L837" s="349"/>
      <c r="M837" s="349"/>
      <c r="N837" s="349"/>
      <c r="O837" s="349"/>
      <c r="P837" s="362" t="s">
        <v>623</v>
      </c>
      <c r="Q837" s="350"/>
      <c r="R837" s="350"/>
      <c r="S837" s="350"/>
      <c r="T837" s="350"/>
      <c r="U837" s="350"/>
      <c r="V837" s="350"/>
      <c r="W837" s="350"/>
      <c r="X837" s="350"/>
      <c r="Y837" s="351">
        <v>3.5</v>
      </c>
      <c r="Z837" s="352"/>
      <c r="AA837" s="352"/>
      <c r="AB837" s="353"/>
      <c r="AC837" s="363" t="s">
        <v>196</v>
      </c>
      <c r="AD837" s="371"/>
      <c r="AE837" s="371"/>
      <c r="AF837" s="371"/>
      <c r="AG837" s="371"/>
      <c r="AH837" s="372" t="s">
        <v>563</v>
      </c>
      <c r="AI837" s="373"/>
      <c r="AJ837" s="373"/>
      <c r="AK837" s="373"/>
      <c r="AL837" s="357" t="s">
        <v>563</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t="s">
        <v>563</v>
      </c>
      <c r="K838" s="349"/>
      <c r="L838" s="349"/>
      <c r="M838" s="349"/>
      <c r="N838" s="349"/>
      <c r="O838" s="349"/>
      <c r="P838" s="362" t="s">
        <v>623</v>
      </c>
      <c r="Q838" s="350"/>
      <c r="R838" s="350"/>
      <c r="S838" s="350"/>
      <c r="T838" s="350"/>
      <c r="U838" s="350"/>
      <c r="V838" s="350"/>
      <c r="W838" s="350"/>
      <c r="X838" s="350"/>
      <c r="Y838" s="351">
        <v>3.5</v>
      </c>
      <c r="Z838" s="352"/>
      <c r="AA838" s="352"/>
      <c r="AB838" s="353"/>
      <c r="AC838" s="363" t="s">
        <v>196</v>
      </c>
      <c r="AD838" s="363"/>
      <c r="AE838" s="363"/>
      <c r="AF838" s="363"/>
      <c r="AG838" s="363"/>
      <c r="AH838" s="372" t="s">
        <v>563</v>
      </c>
      <c r="AI838" s="373"/>
      <c r="AJ838" s="373"/>
      <c r="AK838" s="373"/>
      <c r="AL838" s="357" t="s">
        <v>563</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t="s">
        <v>563</v>
      </c>
      <c r="K839" s="349"/>
      <c r="L839" s="349"/>
      <c r="M839" s="349"/>
      <c r="N839" s="349"/>
      <c r="O839" s="349"/>
      <c r="P839" s="362" t="s">
        <v>623</v>
      </c>
      <c r="Q839" s="350"/>
      <c r="R839" s="350"/>
      <c r="S839" s="350"/>
      <c r="T839" s="350"/>
      <c r="U839" s="350"/>
      <c r="V839" s="350"/>
      <c r="W839" s="350"/>
      <c r="X839" s="350"/>
      <c r="Y839" s="351">
        <v>3.5</v>
      </c>
      <c r="Z839" s="352"/>
      <c r="AA839" s="352"/>
      <c r="AB839" s="353"/>
      <c r="AC839" s="363" t="s">
        <v>196</v>
      </c>
      <c r="AD839" s="363"/>
      <c r="AE839" s="363"/>
      <c r="AF839" s="363"/>
      <c r="AG839" s="363"/>
      <c r="AH839" s="372" t="s">
        <v>563</v>
      </c>
      <c r="AI839" s="373"/>
      <c r="AJ839" s="373"/>
      <c r="AK839" s="373"/>
      <c r="AL839" s="357" t="s">
        <v>563</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626</v>
      </c>
      <c r="D840" s="347"/>
      <c r="E840" s="347"/>
      <c r="F840" s="347"/>
      <c r="G840" s="347"/>
      <c r="H840" s="347"/>
      <c r="I840" s="347"/>
      <c r="J840" s="348" t="s">
        <v>563</v>
      </c>
      <c r="K840" s="349"/>
      <c r="L840" s="349"/>
      <c r="M840" s="349"/>
      <c r="N840" s="349"/>
      <c r="O840" s="349"/>
      <c r="P840" s="362" t="s">
        <v>623</v>
      </c>
      <c r="Q840" s="350"/>
      <c r="R840" s="350"/>
      <c r="S840" s="350"/>
      <c r="T840" s="350"/>
      <c r="U840" s="350"/>
      <c r="V840" s="350"/>
      <c r="W840" s="350"/>
      <c r="X840" s="350"/>
      <c r="Y840" s="351">
        <v>3.5</v>
      </c>
      <c r="Z840" s="352"/>
      <c r="AA840" s="352"/>
      <c r="AB840" s="353"/>
      <c r="AC840" s="363" t="s">
        <v>196</v>
      </c>
      <c r="AD840" s="363"/>
      <c r="AE840" s="363"/>
      <c r="AF840" s="363"/>
      <c r="AG840" s="363"/>
      <c r="AH840" s="372" t="s">
        <v>563</v>
      </c>
      <c r="AI840" s="373"/>
      <c r="AJ840" s="373"/>
      <c r="AK840" s="373"/>
      <c r="AL840" s="357" t="s">
        <v>563</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t="s">
        <v>563</v>
      </c>
      <c r="K841" s="349"/>
      <c r="L841" s="349"/>
      <c r="M841" s="349"/>
      <c r="N841" s="349"/>
      <c r="O841" s="349"/>
      <c r="P841" s="362" t="s">
        <v>623</v>
      </c>
      <c r="Q841" s="350"/>
      <c r="R841" s="350"/>
      <c r="S841" s="350"/>
      <c r="T841" s="350"/>
      <c r="U841" s="350"/>
      <c r="V841" s="350"/>
      <c r="W841" s="350"/>
      <c r="X841" s="350"/>
      <c r="Y841" s="351">
        <v>3.5</v>
      </c>
      <c r="Z841" s="352"/>
      <c r="AA841" s="352"/>
      <c r="AB841" s="353"/>
      <c r="AC841" s="363" t="s">
        <v>196</v>
      </c>
      <c r="AD841" s="363"/>
      <c r="AE841" s="363"/>
      <c r="AF841" s="363"/>
      <c r="AG841" s="363"/>
      <c r="AH841" s="372" t="s">
        <v>563</v>
      </c>
      <c r="AI841" s="373"/>
      <c r="AJ841" s="373"/>
      <c r="AK841" s="373"/>
      <c r="AL841" s="357" t="s">
        <v>563</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t="s">
        <v>563</v>
      </c>
      <c r="K842" s="349"/>
      <c r="L842" s="349"/>
      <c r="M842" s="349"/>
      <c r="N842" s="349"/>
      <c r="O842" s="349"/>
      <c r="P842" s="362" t="s">
        <v>623</v>
      </c>
      <c r="Q842" s="350"/>
      <c r="R842" s="350"/>
      <c r="S842" s="350"/>
      <c r="T842" s="350"/>
      <c r="U842" s="350"/>
      <c r="V842" s="350"/>
      <c r="W842" s="350"/>
      <c r="X842" s="350"/>
      <c r="Y842" s="351">
        <v>3.5</v>
      </c>
      <c r="Z842" s="352"/>
      <c r="AA842" s="352"/>
      <c r="AB842" s="353"/>
      <c r="AC842" s="363" t="s">
        <v>196</v>
      </c>
      <c r="AD842" s="363"/>
      <c r="AE842" s="363"/>
      <c r="AF842" s="363"/>
      <c r="AG842" s="363"/>
      <c r="AH842" s="372" t="s">
        <v>563</v>
      </c>
      <c r="AI842" s="373"/>
      <c r="AJ842" s="373"/>
      <c r="AK842" s="373"/>
      <c r="AL842" s="357" t="s">
        <v>563</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629</v>
      </c>
      <c r="D843" s="347"/>
      <c r="E843" s="347"/>
      <c r="F843" s="347"/>
      <c r="G843" s="347"/>
      <c r="H843" s="347"/>
      <c r="I843" s="347"/>
      <c r="J843" s="348" t="s">
        <v>563</v>
      </c>
      <c r="K843" s="349"/>
      <c r="L843" s="349"/>
      <c r="M843" s="349"/>
      <c r="N843" s="349"/>
      <c r="O843" s="349"/>
      <c r="P843" s="362" t="s">
        <v>623</v>
      </c>
      <c r="Q843" s="350"/>
      <c r="R843" s="350"/>
      <c r="S843" s="350"/>
      <c r="T843" s="350"/>
      <c r="U843" s="350"/>
      <c r="V843" s="350"/>
      <c r="W843" s="350"/>
      <c r="X843" s="350"/>
      <c r="Y843" s="351">
        <v>3.5</v>
      </c>
      <c r="Z843" s="352"/>
      <c r="AA843" s="352"/>
      <c r="AB843" s="353"/>
      <c r="AC843" s="363" t="s">
        <v>196</v>
      </c>
      <c r="AD843" s="363"/>
      <c r="AE843" s="363"/>
      <c r="AF843" s="363"/>
      <c r="AG843" s="363"/>
      <c r="AH843" s="372" t="s">
        <v>563</v>
      </c>
      <c r="AI843" s="373"/>
      <c r="AJ843" s="373"/>
      <c r="AK843" s="373"/>
      <c r="AL843" s="357" t="s">
        <v>563</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630</v>
      </c>
      <c r="D844" s="347"/>
      <c r="E844" s="347"/>
      <c r="F844" s="347"/>
      <c r="G844" s="347"/>
      <c r="H844" s="347"/>
      <c r="I844" s="347"/>
      <c r="J844" s="348" t="s">
        <v>563</v>
      </c>
      <c r="K844" s="349"/>
      <c r="L844" s="349"/>
      <c r="M844" s="349"/>
      <c r="N844" s="349"/>
      <c r="O844" s="349"/>
      <c r="P844" s="362" t="s">
        <v>623</v>
      </c>
      <c r="Q844" s="350"/>
      <c r="R844" s="350"/>
      <c r="S844" s="350"/>
      <c r="T844" s="350"/>
      <c r="U844" s="350"/>
      <c r="V844" s="350"/>
      <c r="W844" s="350"/>
      <c r="X844" s="350"/>
      <c r="Y844" s="351">
        <v>3.5</v>
      </c>
      <c r="Z844" s="352"/>
      <c r="AA844" s="352"/>
      <c r="AB844" s="353"/>
      <c r="AC844" s="363" t="s">
        <v>196</v>
      </c>
      <c r="AD844" s="363"/>
      <c r="AE844" s="363"/>
      <c r="AF844" s="363"/>
      <c r="AG844" s="363"/>
      <c r="AH844" s="372" t="s">
        <v>563</v>
      </c>
      <c r="AI844" s="373"/>
      <c r="AJ844" s="373"/>
      <c r="AK844" s="373"/>
      <c r="AL844" s="357" t="s">
        <v>563</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631</v>
      </c>
      <c r="D845" s="347"/>
      <c r="E845" s="347"/>
      <c r="F845" s="347"/>
      <c r="G845" s="347"/>
      <c r="H845" s="347"/>
      <c r="I845" s="347"/>
      <c r="J845" s="348" t="s">
        <v>563</v>
      </c>
      <c r="K845" s="349"/>
      <c r="L845" s="349"/>
      <c r="M845" s="349"/>
      <c r="N845" s="349"/>
      <c r="O845" s="349"/>
      <c r="P845" s="362" t="s">
        <v>623</v>
      </c>
      <c r="Q845" s="350"/>
      <c r="R845" s="350"/>
      <c r="S845" s="350"/>
      <c r="T845" s="350"/>
      <c r="U845" s="350"/>
      <c r="V845" s="350"/>
      <c r="W845" s="350"/>
      <c r="X845" s="350"/>
      <c r="Y845" s="351">
        <v>3.5</v>
      </c>
      <c r="Z845" s="352"/>
      <c r="AA845" s="352"/>
      <c r="AB845" s="353"/>
      <c r="AC845" s="363" t="s">
        <v>196</v>
      </c>
      <c r="AD845" s="363"/>
      <c r="AE845" s="363"/>
      <c r="AF845" s="363"/>
      <c r="AG845" s="363"/>
      <c r="AH845" s="372" t="s">
        <v>563</v>
      </c>
      <c r="AI845" s="373"/>
      <c r="AJ845" s="373"/>
      <c r="AK845" s="373"/>
      <c r="AL845" s="357" t="s">
        <v>563</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632</v>
      </c>
      <c r="D846" s="347"/>
      <c r="E846" s="347"/>
      <c r="F846" s="347"/>
      <c r="G846" s="347"/>
      <c r="H846" s="347"/>
      <c r="I846" s="347"/>
      <c r="J846" s="348" t="s">
        <v>563</v>
      </c>
      <c r="K846" s="349"/>
      <c r="L846" s="349"/>
      <c r="M846" s="349"/>
      <c r="N846" s="349"/>
      <c r="O846" s="349"/>
      <c r="P846" s="362" t="s">
        <v>623</v>
      </c>
      <c r="Q846" s="350"/>
      <c r="R846" s="350"/>
      <c r="S846" s="350"/>
      <c r="T846" s="350"/>
      <c r="U846" s="350"/>
      <c r="V846" s="350"/>
      <c r="W846" s="350"/>
      <c r="X846" s="350"/>
      <c r="Y846" s="351">
        <v>3.5</v>
      </c>
      <c r="Z846" s="352"/>
      <c r="AA846" s="352"/>
      <c r="AB846" s="353"/>
      <c r="AC846" s="363" t="s">
        <v>196</v>
      </c>
      <c r="AD846" s="363"/>
      <c r="AE846" s="363"/>
      <c r="AF846" s="363"/>
      <c r="AG846" s="363"/>
      <c r="AH846" s="372" t="s">
        <v>563</v>
      </c>
      <c r="AI846" s="373"/>
      <c r="AJ846" s="373"/>
      <c r="AK846" s="373"/>
      <c r="AL846" s="357" t="s">
        <v>563</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7:AO866">
    <cfRule type="expression" dxfId="2497" priority="6633">
      <formula>IF(AND(AL847&gt;=0, RIGHT(TEXT(AL847,"0.#"),1)&lt;&gt;"."),TRUE,FALSE)</formula>
    </cfRule>
    <cfRule type="expression" dxfId="2496" priority="6634">
      <formula>IF(AND(AL847&gt;=0, RIGHT(TEXT(AL847,"0.#"),1)="."),TRUE,FALSE)</formula>
    </cfRule>
    <cfRule type="expression" dxfId="2495" priority="6635">
      <formula>IF(AND(AL847&lt;0, RIGHT(TEXT(AL847,"0.#"),1)&lt;&gt;"."),TRUE,FALSE)</formula>
    </cfRule>
    <cfRule type="expression" dxfId="2494" priority="6636">
      <formula>IF(AND(AL847&lt;0, RIGHT(TEXT(AL847,"0.#"),1)="."),TRUE,FALSE)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66">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7:AO846">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Y846">
    <cfRule type="expression" dxfId="703" priority="3">
      <formula>IF(RIGHT(TEXT(Y837,"0.#"),1)=".",FALSE,TRUE)</formula>
    </cfRule>
    <cfRule type="expression" dxfId="702" priority="4">
      <formula>IF(RIGHT(TEXT(Y837,"0.#"),1)=".",TRUE,FALSE)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49" man="1"/>
    <brk id="69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2019-08-27T11:16:05Z</cp:lastPrinted>
  <dcterms:created xsi:type="dcterms:W3CDTF">2012-03-13T00:50:25Z</dcterms:created>
  <dcterms:modified xsi:type="dcterms:W3CDTF">2019-09-02T00:26:07Z</dcterms:modified>
</cp:coreProperties>
</file>