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30～新文書保存基準に伴うフォルダの移行\庶務係\45_予算・執行・決算\02_決算\行政事業レビュー\（作業依頼1119〆政策課）行政事業レビューシートの記載の確認\02_対象レビューシート\H31（R1）\H31_修正有\"/>
    </mc:Choice>
  </mc:AlternateContent>
  <bookViews>
    <workbookView xWindow="0" yWindow="0" windowWidth="18405" windowHeight="87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<sst xmlns="http://schemas.openxmlformats.org/spreadsheetml/2006/main" count="2968" uniqueCount="698">
  <si>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</si>
  <si>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</si>
  <si>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</si>
  <si>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</si>
  <si>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</si>
  <si>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</si>
  <si>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</si>
  <si>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</si>
  <si>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</si>
  <si>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</si>
  <si>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</si>
  <si>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</si>
  <si>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</si>
  <si>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</si>
  <si>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</si>
  <si>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</si>
  <si>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</si>
  <si>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</si>
  <si>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</si>
  <si>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</si>
  <si>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</si>
  <si>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</si>
  <si>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</si>
  <si>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</si>
  <si>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</si>
  <si>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</si>
  <si>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</si>
  <si>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</si>
  <si>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</si>
  <si>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</si>
  <si>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</si>
  <si>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</si>
  <si>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</si>
  <si>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</si>
  <si>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</si>
  <si>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</si>
  <si>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</si>
  <si>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</si>
  <si>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</si>
  <si>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</si>
  <si>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</si>
  <si>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</si>
  <si>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</si>
  <si>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</si>
  <si>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</si>
  <si>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</si>
  <si>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</si>
  <si>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</si>
  <si>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</si>
  <si>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</si>
  <si>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</si>
  <si>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</si>
  <si>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</si>
  <si>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</si>
  <si>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</si>
  <si>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</si>
  <si>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</si>
  <si>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</si>
  <si>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</si>
  <si>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</si>
  <si>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</si>
  <si>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</si>
  <si>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</si>
  <si>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</si>
  <si>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</si>
  <si>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</si>
  <si>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</si>
  <si>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</si>
  <si>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</si>
  <si>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</si>
  <si>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</si>
  <si>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</si>
  <si>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</si>
  <si>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</si>
  <si>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</si>
  <si>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</si>
  <si>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</si>
  <si>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</si>
  <si>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</si>
  <si>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</si>
  <si>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</si>
  <si>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</si>
  <si>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</si>
  <si>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</si>
  <si>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</si>
  <si>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</si>
  <si>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</si>
  <si>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</si>
  <si>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</si>
  <si>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</si>
  <si>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</si>
  <si>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</si>
  <si>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</si>
  <si>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</si>
  <si>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</si>
  <si>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</si>
  <si>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</si>
  <si>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</si>
  <si>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</si>
  <si>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</si>
  <si>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</si>
  <si>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</si>
  <si>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</si>
  <si>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</si>
  <si>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</si>
  <si>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</si>
  <si>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</si>
  <si>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</si>
  <si>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</si>
  <si>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</si>
  <si>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</si>
  <si>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</si>
  <si>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</si>
  <si>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</si>
  <si>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</si>
  <si>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</si>
  <si>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</si>
  <si>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</si>
  <si>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</si>
  <si>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</si>
  <si>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</si>
  <si>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</si>
  <si>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</si>
  <si>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</si>
  <si>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</si>
  <si>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</si>
  <si>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</si>
  <si>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</si>
  <si>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</si>
  <si>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</si>
  <si>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</si>
  <si>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</si>
  <si>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</si>
  <si>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</si>
  <si>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</si>
  <si>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</si>
  <si>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</si>
  <si>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</si>
  <si>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</si>
  <si>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</si>
  <si>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</si>
  <si>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</si>
  <si>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</si>
  <si>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</si>
  <si>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</si>
  <si>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</si>
  <si>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</si>
  <si>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</si>
  <si>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</si>
  <si>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</si>
  <si>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</si>
  <si>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</si>
  <si>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</si>
  <si>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</si>
  <si>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</si>
  <si>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</si>
  <si>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</si>
  <si>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</si>
  <si>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</si>
  <si>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</si>
  <si>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</si>
  <si>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</si>
  <si>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</si>
  <si>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</si>
  <si>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</si>
  <si>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</si>
  <si>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</si>
  <si>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</si>
  <si>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</si>
  <si>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</si>
  <si>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</si>
  <si>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</si>
  <si>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</si>
  <si>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</si>
  <si>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</si>
  <si>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</si>
  <si>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</si>
  <si>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</si>
  <si>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</si>
  <si>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</si>
  <si>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</si>
  <si>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</si>
  <si>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</si>
  <si>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</si>
  <si>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</si>
  <si>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</si>
  <si>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</si>
  <si>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</si>
  <si>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</si>
  <si>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</si>
  <si>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</si>
  <si>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</si>
  <si>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</si>
  <si>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</si>
  <si>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</si>
  <si>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</si>
  <si>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</si>
  <si>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</si>
  <si>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</si>
  <si>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</si>
  <si>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</si>
  <si>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</si>
  <si>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</si>
  <si>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</si>
  <si>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</si>
  <si>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</si>
  <si>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</si>
  <si>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</si>
  <si>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</si>
  <si>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</si>
  <si>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</si>
  <si>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</si>
  <si>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</si>
  <si>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</si>
  <si>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</si>
  <si>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</si>
  <si>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</si>
  <si>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</si>
  <si>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</si>
  <si>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</si>
  <si>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</si>
  <si>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</si>
  <si>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</si>
  <si>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</si>
  <si>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</si>
  <si>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</si>
  <si>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</si>
  <si>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</si>
  <si>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</si>
  <si>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</si>
  <si>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</si>
  <si>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</si>
  <si>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</si>
  <si>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</si>
  <si>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</si>
  <si>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</si>
  <si>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</si>
  <si>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</si>
  <si>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</si>
  <si>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</si>
  <si>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</si>
  <si>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</si>
  <si>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</si>
  <si>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</si>
  <si>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</si>
  <si>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</si>
  <si>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</si>
  <si>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</si>
  <si>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</si>
  <si>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</si>
  <si>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</si>
  <si>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</si>
  <si>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</si>
  <si>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</si>
  <si>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</si>
  <si>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</si>
  <si>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</si>
  <si>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</si>
  <si>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</si>
  <si>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</si>
  <si>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</si>
  <si>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</si>
  <si>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</si>
  <si>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</si>
  <si>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</si>
  <si>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</si>
  <si>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</si>
  <si>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</si>
  <si>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</si>
  <si>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</si>
  <si>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</si>
  <si>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</si>
  <si>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</si>
  <si>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</si>
  <si>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</si>
  <si>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</si>
  <si>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</si>
  <si>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</si>
  <si>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</si>
  <si>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</si>
  <si>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</si>
  <si>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</si>
  <si>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</si>
  <si>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</si>
  <si>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</si>
  <si>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</si>
  <si>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</si>
  <si>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</si>
  <si>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</si>
  <si>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</si>
  <si>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</si>
  <si>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</si>
  <si>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</si>
  <si>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</si>
  <si>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</si>
  <si>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</si>
  <si>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</si>
  <si>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</si>
  <si>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</si>
  <si>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</si>
  <si>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</si>
  <si>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</si>
  <si>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</si>
  <si>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</si>
  <si>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</si>
  <si>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</si>
  <si>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</si>
  <si>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</si>
  <si>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</si>
  <si>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</si>
  <si>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</si>
  <si>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</si>
  <si>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</si>
  <si>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</si>
  <si>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</si>
  <si>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</si>
  <si>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</si>
  <si>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</si>
  <si>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</si>
  <si>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</si>
  <si>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</si>
  <si>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</si>
  <si>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</si>
  <si>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</si>
  <si>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</si>
  <si>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</si>
  <si>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</si>
  <si>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</si>
  <si>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</si>
  <si>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</si>
  <si>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</si>
  <si>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</si>
  <si>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</si>
  <si>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</si>
  <si>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</si>
  <si>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</si>
  <si>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</si>
  <si>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</si>
  <si>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</si>
  <si>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</si>
  <si>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</si>
  <si>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</si>
  <si>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</si>
  <si>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</si>
  <si>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</si>
  <si>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</si>
  <si>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</si>
  <si>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</si>
  <si>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</si>
  <si>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</si>
  <si>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</si>
  <si>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</si>
  <si>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</si>
  <si>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</si>
  <si>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</si>
  <si>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</si>
  <si>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</si>
  <si>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</si>
  <si>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</si>
  <si>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</si>
  <si>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</si>
  <si>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</si>
  <si>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</si>
  <si>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</si>
  <si>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</si>
  <si>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</si>
  <si>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</si>
  <si>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</si>
  <si>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</si>
  <si>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</si>
  <si>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</si>
  <si>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</si>
  <si>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</si>
  <si>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</si>
  <si>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</si>
  <si>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</si>
  <si>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</si>
  <si>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</si>
  <si>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</si>
  <si>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</si>
  <si>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</si>
  <si>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</si>
  <si>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</si>
  <si>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</si>
  <si>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</si>
  <si>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</si>
  <si>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</si>
  <si>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</si>
  <si>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</si>
  <si>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</si>
  <si>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</si>
  <si>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</si>
  <si>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</si>
  <si>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</si>
  <si>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</si>
  <si>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</si>
  <si>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</si>
  <si>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</si>
  <si>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</si>
  <si>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</si>
  <si>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</si>
  <si>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</si>
  <si>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</si>
  <si>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</si>
  <si>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</si>
  <si>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</si>
  <si>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</si>
  <si>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</si>
  <si>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</si>
  <si>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</si>
  <si>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</si>
  <si>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</si>
  <si>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</si>
  <si>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</si>
  <si>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</si>
  <si>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</si>
  <si>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</si>
  <si>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</si>
  <si>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</si>
  <si>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</si>
  <si>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</si>
  <si>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</si>
  <si>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</si>
  <si>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</si>
  <si>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</si>
  <si>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</si>
  <si>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</si>
  <si>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</si>
  <si>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</si>
  <si>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</si>
  <si>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</si>
  <si>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</si>
  <si>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</si>
  <si>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</si>
  <si>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</si>
  <si>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</si>
  <si>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</si>
  <si>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</si>
  <si>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</si>
  <si>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</si>
  <si>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</si>
  <si>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</si>
  <si>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</si>
  <si>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</si>
  <si>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</si>
  <si>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</si>
  <si>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</si>
  <si>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</si>
  <si>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</si>
  <si>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</si>
  <si>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</si>
  <si>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</si>
  <si>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</si>
  <si>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</si>
  <si>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</si>
  <si>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</si>
  <si>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</si>
  <si>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</si>
  <si>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</si>
  <si>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</si>
  <si>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</si>
  <si>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</si>
  <si>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</si>
  <si>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</si>
  <si>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</si>
  <si>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</si>
  <si>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</si>
  <si>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</si>
  <si>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</si>
  <si>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</si>
  <si>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</si>
  <si>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</si>
  <si>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</si>
  <si>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</si>
  <si>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</si>
  <si>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</si>
  <si>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</si>
  <si>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</si>
  <si>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</si>
  <si>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</si>
  <si>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</si>
  <si>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</si>
  <si>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</si>
  <si>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</si>
  <si>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</si>
  <si>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</si>
  <si>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</si>
  <si>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</si>
  <si>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</si>
  <si>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</si>
  <si>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</si>
  <si>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</si>
  <si>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</si>
  <si>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</si>
  <si>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</si>
  <si>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</si>
  <si>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</si>
  <si>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</si>
  <si>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</si>
  <si>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</si>
  <si>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</si>
  <si>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</si>
  <si>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</si>
  <si>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</si>
  <si>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</si>
  <si>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</si>
  <si>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</si>
  <si>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</si>
  <si>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</si>
  <si>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</si>
  <si>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</si>
  <si>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</si>
  <si>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</si>
  <si>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</si>
  <si>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</si>
  <si>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</si>
  <si>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</si>
  <si>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</si>
  <si>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</si>
  <si>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</si>
  <si>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</si>
  <si>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</si>
  <si>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</si>
  <si>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</si>
  <si>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</si>
  <si>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</si>
  <si>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</si>
  <si>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</si>
  <si>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</si>
  <si>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</si>
  <si>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</si>
  <si>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</si>
  <si>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</si>
  <si>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</si>
  <si>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</si>
  <si>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</si>
  <si>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</si>
  <si>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</si>
  <si>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</si>
  <si>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</si>
  <si>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</si>
  <si>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</si>
  <si>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</si>
  <si>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</si>
  <si>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</si>
  <si>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</si>
  <si>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</si>
  <si>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</si>
  <si>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</si>
  <si>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</si>
  <si>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</si>
  <si>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</si>
  <si>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</si>
  <si>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</si>
  <si>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</si>
  <si>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</si>
  <si>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</si>
  <si>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</si>
  <si>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</si>
  <si>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</si>
  <si>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</si>
  <si>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</si>
  <si>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</si>
  <si>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</si>
  <si>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</si>
  <si>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</si>
  <si>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</si>
  <si>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</si>
  <si>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</si>
  <si>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</si>
  <si>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</si>
  <si>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</si>
  <si>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</si>
  <si>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件</t>
  </si>
  <si>
    <t>件</t>
    <phoneticPr fontId="5"/>
  </si>
  <si>
    <t>文部科学省</t>
    <phoneticPr fontId="5"/>
  </si>
  <si>
    <t>平成１８年度</t>
    <phoneticPr fontId="5"/>
  </si>
  <si>
    <t>終了予定なし</t>
    <phoneticPr fontId="5"/>
  </si>
  <si>
    <t>国際課長　粂川　泰一</t>
    <phoneticPr fontId="5"/>
  </si>
  <si>
    <t>ユネスコの国際規約で国の役割とされているドーピングの防止に関する教育、研修及び研究について、以下の事業を行う。
（1）ドーピング防止教育事業 :ドーピング防止規則違反を未然に防止するため、アスリート及びサポートスタッフ等に対する研修会、競技団体の教育・啓発活動の年間計画策定支援等を実施
（2）ドーピング防止研修事業（人材育成） :国際大会に対応できるドーピング検査員をはじめドーピング防止活動を担う専門人材を育成
（3）巧妙化・高度化するドーピングに対する検査技術の開発・研究を実施（平成25年度～）</t>
    <phoneticPr fontId="5"/>
  </si>
  <si>
    <t>-</t>
    <phoneticPr fontId="5"/>
  </si>
  <si>
    <t>-</t>
    <phoneticPr fontId="5"/>
  </si>
  <si>
    <t>-</t>
    <phoneticPr fontId="5"/>
  </si>
  <si>
    <t>-</t>
    <phoneticPr fontId="5"/>
  </si>
  <si>
    <t>スポーツ振興事業委託費</t>
    <phoneticPr fontId="5"/>
  </si>
  <si>
    <t>職員旅費</t>
  </si>
  <si>
    <t>庁費</t>
  </si>
  <si>
    <t>委員等旅費</t>
  </si>
  <si>
    <t>諸謝金</t>
  </si>
  <si>
    <t>（1）競技団体への教育・啓発活動の年間計画策定を促進し、策定を完了した競技団体数69団体を目指す。</t>
    <phoneticPr fontId="5"/>
  </si>
  <si>
    <t>教育・啓発活動の年間計画の策定を完了したオリンピック・パラリンピック競技種目の競技団体数</t>
    <phoneticPr fontId="5"/>
  </si>
  <si>
    <t>団体</t>
    <phoneticPr fontId="5"/>
  </si>
  <si>
    <t>団体</t>
    <phoneticPr fontId="5"/>
  </si>
  <si>
    <t>-</t>
    <phoneticPr fontId="5"/>
  </si>
  <si>
    <t>本事業の事業計画書及び事業完了報告書</t>
    <phoneticPr fontId="5"/>
  </si>
  <si>
    <t>（2）ドーピング防止活動を担う専門人材を育成し国際大会ドーピング検査員数150人を目指す。</t>
    <phoneticPr fontId="5"/>
  </si>
  <si>
    <t>国際大会ドーピング検査員数</t>
    <phoneticPr fontId="5"/>
  </si>
  <si>
    <t>人</t>
    <phoneticPr fontId="5"/>
  </si>
  <si>
    <t>人</t>
    <phoneticPr fontId="5"/>
  </si>
  <si>
    <t>血液採取によるドーピング検査件数</t>
  </si>
  <si>
    <t>（公財）日本アンチ・ドーピング機構事業報告書</t>
  </si>
  <si>
    <t>（1）ドーピング防止教育事業
教育・啓発活動の年間計画の策定支援に係るコンサルティング等の実施回数</t>
    <phoneticPr fontId="5"/>
  </si>
  <si>
    <t>回</t>
    <phoneticPr fontId="5"/>
  </si>
  <si>
    <t>（2）ドーピング防止研修事業
国際大会ドーピング検査員育成に係る講習会・研修会の開催数</t>
    <phoneticPr fontId="5"/>
  </si>
  <si>
    <t>回</t>
    <phoneticPr fontId="5"/>
  </si>
  <si>
    <t>（1）ドーピング防止教育事業
教育・啓発活動の年間計画の策定支援に係るコンサルティング等の実施１回当たりのコスト
教育・啓発活動の年間計画の策定支援に係るコンサルティング等の実施に係る執行額／教育・啓発活動の年間計画の策定会合等の実施回数　　　　　　　　　　　　</t>
    <phoneticPr fontId="5"/>
  </si>
  <si>
    <t xml:space="preserve">     円</t>
  </si>
  <si>
    <t xml:space="preserve">     円</t>
    <phoneticPr fontId="5"/>
  </si>
  <si>
    <t xml:space="preserve">     円/回</t>
    <phoneticPr fontId="5"/>
  </si>
  <si>
    <t>8,964,000/20</t>
    <phoneticPr fontId="5"/>
  </si>
  <si>
    <t>（2）ドーピング防止研修事業
国際大会ドーピング検査員育成に係る講習会・研修会の開催１回当たりのコスト
国際大会ドーピング検査員育成に係る講習会・研修会の開催係る執行額／国際大会ドーピング検査員育成に係る講習会・研修会の開催回数</t>
    <phoneticPr fontId="5"/>
  </si>
  <si>
    <t xml:space="preserve">     円/回</t>
    <phoneticPr fontId="5"/>
  </si>
  <si>
    <t>1,039,791/2</t>
  </si>
  <si>
    <t>／　　　　　　　　　　　　　　</t>
    <phoneticPr fontId="5"/>
  </si>
  <si>
    <t>　　/</t>
    <phoneticPr fontId="5"/>
  </si>
  <si>
    <t>／　　　　　　　　　　　　　　</t>
    <phoneticPr fontId="5"/>
  </si>
  <si>
    <t>オリンピック・パラリンピック競技種目における国内競技連盟所属選手によるドーピング防止規則違反件数</t>
    <phoneticPr fontId="5"/>
  </si>
  <si>
    <t>-</t>
    <phoneticPr fontId="5"/>
  </si>
  <si>
    <t>　ドーピング防止規則違反を未然に防止するための教育・啓発、ドーピング防止活動を担う専門人材の育成、巧妙化・高度化するドーピングに対する検査技術の開発・研究等を推進することにより、フェアプレーに徹する競技者を守り、スポーツ競技大会における公正性を確保するとともに、我が国で開催するラグビーワールドカップ2019及び2020年東京オリンピック・パラリンピック競技大会をはじめとするスポーツ競技大会をドーピングのないクリーンな大会にすることに寄与する。</t>
    <phoneticPr fontId="5"/>
  </si>
  <si>
    <t>　本事業は、スポーツ基本法及びスポーツ基本計画においてその必要性が明記されるなど、政策の優先度が極めて高い事業である。スポーツ界の透明性や公平・公正性を向上させることは、誰もが安全かつ公正な環境の下でスポーツに参画できる機会を充実させるための基礎条件であり、次代を担う青少年が、スポーツを通じて、他者を尊重しこれと協同する精神、公正さと規律を尊ぶ態度等を培っていくためにも重要であることから、広く国民のニーズがある事業である。
　また、ドーピング防止活動の実効性を高め、透明性の高い公平・公正なスポーツ界の実現に資するといった目的を達成するためには、統括競技団体、中央競技団体、（公財）日本アンチ・ドーピング機構、関係省庁との連携を図りながら事業を進めることが重要であることから、国が総合的に推進していく必要がある。　　</t>
    <phoneticPr fontId="5"/>
  </si>
  <si>
    <t>　本事業で取り組んでいるドーピングの防止に関する教育、研修及び研究は、ユネスコの国際規約において国の役割とされており、地方自治体や民間等には委ねることはできない。</t>
    <phoneticPr fontId="5"/>
  </si>
  <si>
    <t>　第2期スポーツ基本計画において、政策目標として掲げている「クリーンでフェアなスポーツの推進によるスポーツの価値の向上」を推進するために国が取り組む具体的施策展開として、本事業内容が明記されるなど、優先度の高い事業となっている。</t>
    <phoneticPr fontId="5"/>
  </si>
  <si>
    <t>　支出先の選定に当たっては、公募（企画競争）を実施するとともに、ドーピング教育・研修事業については、一者応札に関して契約の競争性、公平性、透明性を確保すべきとの行政事業レビュー推進チームによる所見を踏まえ、平成29年度委託先の選定から随意契約事前確認公募への移行を行うなど適切な対応を行っている。</t>
    <phoneticPr fontId="5"/>
  </si>
  <si>
    <t>　本事業は、ドーピング検査員等の人材育成や検査手法の開発・研究等を通じてドーピング防止活動の体制整備を図るものであり、競技大会等の開催に伴うドーピング検査については、スポーツ団体等がコストを負担して実施されており、受益者との負担関係は妥当である。</t>
    <phoneticPr fontId="5"/>
  </si>
  <si>
    <t>　委託事業の契約及び委託額の確定手続きに当たっては、事業経費の費目・使途の内容を厳正に審査するなど、その合理性について適切にチェックを行っている。</t>
    <phoneticPr fontId="5"/>
  </si>
  <si>
    <t>　委託事業の契約及び委託額の確定手続きに当たっては、事業経費の費目・使途の内容を厳正に審査するなど、その必要性について適切にチェックを行っている。</t>
    <phoneticPr fontId="5"/>
  </si>
  <si>
    <t>　委託事業の契約に当たっては、事業経費の費目・使途の内容を厳正に審査するなど、コスト削減や効率化について適切にチェックを行っている。</t>
    <phoneticPr fontId="5"/>
  </si>
  <si>
    <t>358</t>
    <phoneticPr fontId="5"/>
  </si>
  <si>
    <t>359</t>
    <phoneticPr fontId="5"/>
  </si>
  <si>
    <t>387</t>
    <phoneticPr fontId="5"/>
  </si>
  <si>
    <t>350</t>
    <phoneticPr fontId="5"/>
  </si>
  <si>
    <t>343</t>
    <phoneticPr fontId="5"/>
  </si>
  <si>
    <t>334</t>
    <phoneticPr fontId="5"/>
  </si>
  <si>
    <t>314</t>
    <phoneticPr fontId="5"/>
  </si>
  <si>
    <t xml:space="preserve">。
</t>
  </si>
  <si>
    <t>11　スポーツの振興</t>
    <phoneticPr fontId="5"/>
  </si>
  <si>
    <t>11-4 クリーンでフェアなスポーツの推進によるスポーツの価値の向上</t>
    <phoneticPr fontId="5"/>
  </si>
  <si>
    <t>ドーピング防止活動推進事業</t>
    <phoneticPr fontId="5"/>
  </si>
  <si>
    <t>スポーツ庁</t>
    <phoneticPr fontId="5"/>
  </si>
  <si>
    <t>国際課</t>
    <phoneticPr fontId="5"/>
  </si>
  <si>
    <t xml:space="preserve">ドーピング防止規則違反を未然に防止するため、アスリート及びサポートスタッフ等に対する研修会、競技団体の教育・啓発活動の年間計画策定支援等のドーピング防止教育事業を実施する。
　また、国際大会に対応できるドーピング検査員をはじめドーピング防止活動を担う専門人材を育成するため、ドーピング防止研修事業を実施する。
</t>
  </si>
  <si>
    <t xml:space="preserve">巧妙化・高度化するドーピングの検出やアスリートの負担軽減を図るための最新の検査手法等の開発・研究事業を実施する。
</t>
  </si>
  <si>
    <t>公益財団法人日本アンチ・ドーピング機構</t>
    <rPh sb="0" eb="2">
      <t>コウエキ</t>
    </rPh>
    <rPh sb="2" eb="4">
      <t>ザイダン</t>
    </rPh>
    <rPh sb="4" eb="6">
      <t>ホウジン</t>
    </rPh>
    <phoneticPr fontId="5"/>
  </si>
  <si>
    <t>一般社団法人日本アンチ・ドーピング研究コンソーシアム</t>
    <rPh sb="0" eb="2">
      <t>イッパン</t>
    </rPh>
    <rPh sb="2" eb="4">
      <t>シャダン</t>
    </rPh>
    <rPh sb="4" eb="6">
      <t>ホウジン</t>
    </rPh>
    <phoneticPr fontId="5"/>
  </si>
  <si>
    <t>-</t>
    <phoneticPr fontId="5"/>
  </si>
  <si>
    <t>-</t>
    <phoneticPr fontId="5"/>
  </si>
  <si>
    <t>賃金</t>
    <rPh sb="0" eb="2">
      <t>チンギン</t>
    </rPh>
    <phoneticPr fontId="5"/>
  </si>
  <si>
    <t>諸謝金</t>
    <rPh sb="0" eb="3">
      <t>ショシャキン</t>
    </rPh>
    <phoneticPr fontId="5"/>
  </si>
  <si>
    <t>旅費</t>
    <rPh sb="0" eb="2">
      <t>リョヒ</t>
    </rPh>
    <phoneticPr fontId="5"/>
  </si>
  <si>
    <t>借損料</t>
    <rPh sb="0" eb="3">
      <t>シャクソンリョウ</t>
    </rPh>
    <phoneticPr fontId="5"/>
  </si>
  <si>
    <t>印刷製本費</t>
    <rPh sb="0" eb="2">
      <t>インサツ</t>
    </rPh>
    <rPh sb="2" eb="4">
      <t>セイホン</t>
    </rPh>
    <rPh sb="4" eb="5">
      <t>ヒ</t>
    </rPh>
    <phoneticPr fontId="5"/>
  </si>
  <si>
    <t>消耗品費</t>
    <rPh sb="0" eb="4">
      <t>ショウモウヒンヒ</t>
    </rPh>
    <phoneticPr fontId="5"/>
  </si>
  <si>
    <t>会議費</t>
    <rPh sb="0" eb="3">
      <t>カイギヒ</t>
    </rPh>
    <phoneticPr fontId="5"/>
  </si>
  <si>
    <t>雑役務費</t>
    <rPh sb="0" eb="1">
      <t>ザツ</t>
    </rPh>
    <rPh sb="1" eb="4">
      <t>エキムヒ</t>
    </rPh>
    <phoneticPr fontId="5"/>
  </si>
  <si>
    <t>一般管理費</t>
    <rPh sb="0" eb="2">
      <t>イッパン</t>
    </rPh>
    <rPh sb="2" eb="5">
      <t>カンリヒ</t>
    </rPh>
    <phoneticPr fontId="5"/>
  </si>
  <si>
    <t>その他</t>
    <rPh sb="2" eb="3">
      <t>タ</t>
    </rPh>
    <phoneticPr fontId="5"/>
  </si>
  <si>
    <t>会議費、通信運搬費、消費税相当額</t>
    <rPh sb="0" eb="3">
      <t>カイギヒ</t>
    </rPh>
    <rPh sb="4" eb="9">
      <t>ツウシンウンパンヒ</t>
    </rPh>
    <rPh sb="10" eb="13">
      <t>ショウヒゼイ</t>
    </rPh>
    <rPh sb="13" eb="15">
      <t>ソウトウ</t>
    </rPh>
    <rPh sb="15" eb="16">
      <t>ガク</t>
    </rPh>
    <phoneticPr fontId="5"/>
  </si>
  <si>
    <t>人件費</t>
    <rPh sb="0" eb="3">
      <t>ジンケンヒ</t>
    </rPh>
    <phoneticPr fontId="5"/>
  </si>
  <si>
    <t>アウトリーチや研修等に係る旅費</t>
    <rPh sb="7" eb="9">
      <t>ケンシュウ</t>
    </rPh>
    <rPh sb="9" eb="10">
      <t>トウ</t>
    </rPh>
    <rPh sb="11" eb="12">
      <t>カカ</t>
    </rPh>
    <rPh sb="13" eb="15">
      <t>リョヒ</t>
    </rPh>
    <phoneticPr fontId="5"/>
  </si>
  <si>
    <t>会場借り上げ</t>
    <rPh sb="0" eb="2">
      <t>カイジョウ</t>
    </rPh>
    <rPh sb="2" eb="3">
      <t>カ</t>
    </rPh>
    <rPh sb="4" eb="5">
      <t>ア</t>
    </rPh>
    <phoneticPr fontId="5"/>
  </si>
  <si>
    <t>教材、製作費、システム利用料等</t>
    <rPh sb="0" eb="2">
      <t>キョウザイ</t>
    </rPh>
    <rPh sb="3" eb="6">
      <t>セイサクヒ</t>
    </rPh>
    <rPh sb="11" eb="14">
      <t>リヨウリョウ</t>
    </rPh>
    <rPh sb="14" eb="15">
      <t>トウ</t>
    </rPh>
    <phoneticPr fontId="5"/>
  </si>
  <si>
    <t>アウトリーチや研修等に係る謝金</t>
    <rPh sb="7" eb="9">
      <t>ケンシュウ</t>
    </rPh>
    <rPh sb="9" eb="10">
      <t>トウ</t>
    </rPh>
    <rPh sb="11" eb="12">
      <t>カカ</t>
    </rPh>
    <rPh sb="13" eb="15">
      <t>シャキン</t>
    </rPh>
    <phoneticPr fontId="5"/>
  </si>
  <si>
    <t>事業費の10%</t>
    <rPh sb="0" eb="3">
      <t>ジギョウヒ</t>
    </rPh>
    <phoneticPr fontId="5"/>
  </si>
  <si>
    <t>研修会・講習会におけるキット等</t>
    <rPh sb="0" eb="3">
      <t>ケンシュウカイ</t>
    </rPh>
    <rPh sb="4" eb="7">
      <t>コウシュウカイ</t>
    </rPh>
    <rPh sb="14" eb="15">
      <t>ナド</t>
    </rPh>
    <phoneticPr fontId="5"/>
  </si>
  <si>
    <t>印刷製本費</t>
    <rPh sb="0" eb="5">
      <t>インサツセイホンヒ</t>
    </rPh>
    <phoneticPr fontId="5"/>
  </si>
  <si>
    <t>教材等印刷費</t>
    <rPh sb="0" eb="2">
      <t>キョウザイ</t>
    </rPh>
    <rPh sb="2" eb="3">
      <t>トウ</t>
    </rPh>
    <rPh sb="3" eb="5">
      <t>インサツ</t>
    </rPh>
    <rPh sb="5" eb="6">
      <t>ヒ</t>
    </rPh>
    <phoneticPr fontId="5"/>
  </si>
  <si>
    <t>通信運搬費</t>
    <rPh sb="0" eb="5">
      <t>ツウシンウンパンヒ</t>
    </rPh>
    <phoneticPr fontId="5"/>
  </si>
  <si>
    <t>人件費</t>
    <rPh sb="0" eb="3">
      <t>ジンケンヒ</t>
    </rPh>
    <phoneticPr fontId="5"/>
  </si>
  <si>
    <t>血液被験者謝礼金</t>
    <rPh sb="0" eb="2">
      <t>ケツエキ</t>
    </rPh>
    <rPh sb="2" eb="5">
      <t>ヒケンシャ</t>
    </rPh>
    <rPh sb="5" eb="8">
      <t>シャレイキン</t>
    </rPh>
    <phoneticPr fontId="5"/>
  </si>
  <si>
    <t>MRI検査費,被験者募集業務費等</t>
    <phoneticPr fontId="5"/>
  </si>
  <si>
    <t>研究室借料</t>
    <rPh sb="0" eb="3">
      <t>ケンキュウシツ</t>
    </rPh>
    <rPh sb="3" eb="5">
      <t>シャクリョウ</t>
    </rPh>
    <phoneticPr fontId="5"/>
  </si>
  <si>
    <t>各研究課題用試薬・部品等</t>
    <phoneticPr fontId="5"/>
  </si>
  <si>
    <t>ポスター・パンフレット印刷</t>
    <rPh sb="11" eb="13">
      <t>インサツ</t>
    </rPh>
    <phoneticPr fontId="5"/>
  </si>
  <si>
    <t>会議・弁当代</t>
    <rPh sb="0" eb="2">
      <t>カイギ</t>
    </rPh>
    <rPh sb="3" eb="5">
      <t>ベントウ</t>
    </rPh>
    <rPh sb="5" eb="6">
      <t>ダイ</t>
    </rPh>
    <phoneticPr fontId="5"/>
  </si>
  <si>
    <t>郵送費</t>
    <rPh sb="0" eb="2">
      <t>ユウソウ</t>
    </rPh>
    <rPh sb="2" eb="3">
      <t>ヒ</t>
    </rPh>
    <phoneticPr fontId="5"/>
  </si>
  <si>
    <t>事業費の8.26%</t>
    <rPh sb="0" eb="3">
      <t>ジギョウヒ</t>
    </rPh>
    <phoneticPr fontId="5"/>
  </si>
  <si>
    <t>11,950,100/60</t>
    <phoneticPr fontId="5"/>
  </si>
  <si>
    <t xml:space="preserve">26,444,530/5  </t>
    <phoneticPr fontId="5"/>
  </si>
  <si>
    <t>A.公益財団法人日本アンチ・ドーピング機構</t>
    <rPh sb="2" eb="4">
      <t>コウエキ</t>
    </rPh>
    <rPh sb="4" eb="6">
      <t>ザイダン</t>
    </rPh>
    <rPh sb="6" eb="8">
      <t>ホウジン</t>
    </rPh>
    <phoneticPr fontId="5"/>
  </si>
  <si>
    <t>－</t>
    <phoneticPr fontId="5"/>
  </si>
  <si>
    <t>ドーピングは、競技者の健康を損ね、スポーツの価値を損ねるなどの問題があり、世界的規模での幅広い防止活動が求められている。また、我が国は、ユネスコの「スポーツにおけるドーピングの防止に関する国際規約」を締結するとともに、世界ドーピング防止機構（WADA）のアジア地域代表常任理事国・理事国となっている。こうしたことを踏まえ、国内外のドーピング防止活動を積極的に推進し、ドーピングのないクリーンなスポーツの実現を図る。</t>
    <rPh sb="140" eb="142">
      <t>リジ</t>
    </rPh>
    <rPh sb="142" eb="143">
      <t>コク</t>
    </rPh>
    <phoneticPr fontId="5"/>
  </si>
  <si>
    <t>‐</t>
  </si>
  <si>
    <t>　平成30年度の成果実績は概ね目標を達しており、成果実績は成果目標に見合ったものとなっている。
　なお、第2期スポーツ基本計画の策定や2015年世界ドーピング防止規程の改訂等を踏まえ、平成29年度事業から、ドーピング防止教育事業及びドーピング防止研修事業については、事業内容の見直しを行い、各競技団体に対する教育・啓発活動の年間計画の策定支援及び国際大会に対応できるドーピング検査員の育成等を新たに実施することとなったため、これに対応した成果目標及び活動指標を設定した。</t>
    <phoneticPr fontId="5"/>
  </si>
  <si>
    <t>平成30年度の活動実績は概ね目標を達しており、活動実績は見込みに見合ったものとなっている。</t>
    <phoneticPr fontId="5"/>
  </si>
  <si>
    <t>51,492,389/11</t>
    <phoneticPr fontId="5"/>
  </si>
  <si>
    <t>無</t>
  </si>
  <si>
    <t>本事業は、ユネスコの国際規約で国の役割とされているドーピング防止に係る教育、研修及び研究を実施するものであり、スポーツ基本法及びスポーツ基本計画においてもその必要性が明記されるなど政策の優先度が極めて事業であり、事業の成果実績及び活動実績も概ね目標を達している。また、平成29年度からの事業内容の見直しに対応した新たな成果目標及び活動指標を設定した。
　本事業の委託先の選定に当たっては、公募（企画競争）を実施し妥当性や競争性を確保するとともに、一者応札に関して契約の競争性、公平性、透明性を確保すべきとの行政事業レビュー推進チームによる所見を踏まえ、ドーピング防止教育・研修事業については、平成29年度委託先の選定から随意契約事前確認公募への移行を行うなど適切な対応を行っている。
　委託事業の契約の締結、委託額の確定手続きに当たっては、事業経費の費目の使途・内容を厳正に審査するなど、真に必要なものに限定するとともに、コスト削減や効率化を図っている。</t>
    <phoneticPr fontId="5"/>
  </si>
  <si>
    <t>支出先の選定に当たっては、引き続き、随意契約事前確認公募の実施など適切に対応し、契約の競争性、公平性、透明性を確保するとともに、新たに設定した成果目標及び活動指標を踏まえ、着実な事業実施に努める。</t>
    <phoneticPr fontId="5"/>
  </si>
  <si>
    <t>8,000,000/60</t>
    <phoneticPr fontId="5"/>
  </si>
  <si>
    <t>ユネスコの「スポーツにおけるドーピングの防止に関する国際規約」第19条・24条
スポーツ基本法第2条・29条
スポーツにおけるドーピングの防止活動の推進に関する法律 第12条・13条・14条</t>
    <rPh sb="69" eb="71">
      <t>ボウシ</t>
    </rPh>
    <rPh sb="71" eb="73">
      <t>カツドウ</t>
    </rPh>
    <rPh sb="74" eb="76">
      <t>スイシン</t>
    </rPh>
    <rPh sb="77" eb="78">
      <t>カン</t>
    </rPh>
    <rPh sb="80" eb="82">
      <t>ホウリツ</t>
    </rPh>
    <rPh sb="83" eb="84">
      <t>ダイ</t>
    </rPh>
    <rPh sb="86" eb="87">
      <t>ジョウ</t>
    </rPh>
    <rPh sb="90" eb="91">
      <t>ジョウ</t>
    </rPh>
    <rPh sb="94" eb="95">
      <t>ジョウ</t>
    </rPh>
    <phoneticPr fontId="5"/>
  </si>
  <si>
    <t>第2期スポーツ基本計画（平成29年3月24日策定）
スポーツ立国戦略（平成22年8月26日策定）
スポーツ振興基本計画（平成18年9月21日改定）
スポーツにおけるドーピング防止活動に関する施策を総合的に推進するための基本的な方針（平成31年3月14日決定）</t>
    <phoneticPr fontId="5"/>
  </si>
  <si>
    <t>（3）血液採取によるドーピング検査増加のための研究等を促進し、検査数500件／年を目指す。</t>
    <rPh sb="25" eb="26">
      <t>トウ</t>
    </rPh>
    <phoneticPr fontId="5"/>
  </si>
  <si>
    <t>B.一般社団法人日本アンチ・ドーピング
研究コンソーシアム</t>
    <rPh sb="2" eb="4">
      <t>イッパン</t>
    </rPh>
    <rPh sb="4" eb="6">
      <t>シャダン</t>
    </rPh>
    <rPh sb="6" eb="8">
      <t>ホウジン</t>
    </rPh>
    <phoneticPr fontId="5"/>
  </si>
  <si>
    <t>１．事業評価の観点：この事業は、ドーピングの防止に関する教育・研究などを行い、ドーピング防止活動の推進を図ることを目的に平成１８年度以降長期に渡り実施している事業であり、予算執行上の検証の観点から検証を行った。
２．所見：この事業は、ドーピング防止活動によりスポーツ界の透明性や公平・公正性を向上させることは、特に次代を担う青少年が、スポーツを通じて他者を尊重しこれと協同する精神、公正さと規律を尊ぶ態度等を培っていくためにも重要であり、国の事業としての必要性は認められる。ただし、委託先の選定にあたって、一者応札への対応として平成29年度から随意契約事前確認公募へ移行したことを踏まえ、更なる積算単価の見直しによるコスト削減に取り組むべきである。</t>
    <phoneticPr fontId="5"/>
  </si>
  <si>
    <t>-</t>
    <phoneticPr fontId="5"/>
  </si>
  <si>
    <t>縮減</t>
  </si>
  <si>
    <t>外部有識者による点検対象外</t>
    <phoneticPr fontId="5"/>
  </si>
  <si>
    <t>本事業については、引き続き、競争参加資格要件、仕様内容が限定されていないか精査し、公募期間の一層の確保に努める等の検討を行い改善を図るとともに、事前確認公募により委託先が選定された後に行う価格交渉において、計画の内容を精査し、コスト削減に努める。
令和2年度概算要求においては、新たな取組を盛り込む一方で、事業内容や積算の見直しを行った結果、▲0.1百万円反映した。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</si>
</sst>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163286</xdr:colOff>
      <xdr:row>742</xdr:row>
      <xdr:rowOff>54429</xdr:rowOff>
    </xdr:from>
    <xdr:to>
      <xdr:col>48</xdr:col>
      <xdr:colOff>155719</xdr:colOff>
      <xdr:row>756</xdr:row>
      <xdr:rowOff>545459</xdr:rowOff>
    </xdr:to>
    <xdr:grpSp>
      <xdr:nvGrpSpPr>
        <xdr:cNvPr id="3" name="グループ化 2">
          <a:extLst>
            <a:ext uri="{FF2B5EF4-FFF2-40B4-BE49-F238E27FC236}">
              <a16:creationId xmlns:a16="http://schemas.microsoft.com/office/drawing/2014/main" id="{4B46FD28-ADA2-43DA-9440-79F1671EA076}"/>
            </a:ext>
          </a:extLst>
        </xdr:cNvPr>
        <xdr:cNvGrpSpPr/>
      </xdr:nvGrpSpPr>
      <xdr:grpSpPr>
        <a:xfrm>
          <a:off x="1992086" y="55159729"/>
          <a:ext cx="7917233" cy="5469430"/>
          <a:chOff x="2225078" y="53315640"/>
          <a:chExt cx="7366705" cy="5223889"/>
        </a:xfrm>
      </xdr:grpSpPr>
      <xdr:sp macro="" textlink="">
        <xdr:nvSpPr>
          <xdr:cNvPr id="4" name="Rectangle 6">
            <a:extLst>
              <a:ext uri="{FF2B5EF4-FFF2-40B4-BE49-F238E27FC236}">
                <a16:creationId xmlns:a16="http://schemas.microsoft.com/office/drawing/2014/main" id="{FE3D5235-0928-40DB-AAD6-A1956F3BDF7D}"/>
              </a:ext>
            </a:extLst>
          </xdr:cNvPr>
          <xdr:cNvSpPr>
            <a:spLocks noChangeArrowheads="1"/>
          </xdr:cNvSpPr>
        </xdr:nvSpPr>
        <xdr:spPr bwMode="auto">
          <a:xfrm>
            <a:off x="2838850" y="56449072"/>
            <a:ext cx="163013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a:t>
            </a:r>
          </a:p>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 name="Rectangle 1">
            <a:extLst>
              <a:ext uri="{FF2B5EF4-FFF2-40B4-BE49-F238E27FC236}">
                <a16:creationId xmlns:a16="http://schemas.microsoft.com/office/drawing/2014/main" id="{90CF194D-35F3-4EA0-B409-D1700DEBDEC0}"/>
              </a:ext>
            </a:extLst>
          </xdr:cNvPr>
          <xdr:cNvSpPr>
            <a:spLocks noChangeArrowheads="1"/>
          </xdr:cNvSpPr>
        </xdr:nvSpPr>
        <xdr:spPr bwMode="auto">
          <a:xfrm>
            <a:off x="4147217" y="54028040"/>
            <a:ext cx="2819400" cy="392208"/>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Rectangle 5">
            <a:extLst>
              <a:ext uri="{FF2B5EF4-FFF2-40B4-BE49-F238E27FC236}">
                <a16:creationId xmlns:a16="http://schemas.microsoft.com/office/drawing/2014/main" id="{CC9161A8-9E3E-4DCC-BB3C-1C7A87390517}"/>
              </a:ext>
            </a:extLst>
          </xdr:cNvPr>
          <xdr:cNvSpPr>
            <a:spLocks noChangeArrowheads="1"/>
          </xdr:cNvSpPr>
        </xdr:nvSpPr>
        <xdr:spPr bwMode="auto">
          <a:xfrm>
            <a:off x="2225078" y="55369236"/>
            <a:ext cx="2648596" cy="894598"/>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A.ドーピング防止教育・研修事業：</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247.6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（公財)日本アンチ・ドーピング機構</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AutoShape 8">
            <a:extLst>
              <a:ext uri="{FF2B5EF4-FFF2-40B4-BE49-F238E27FC236}">
                <a16:creationId xmlns:a16="http://schemas.microsoft.com/office/drawing/2014/main" id="{CDA7DB1F-1DAC-4E19-8EE7-D3F499622236}"/>
              </a:ext>
            </a:extLst>
          </xdr:cNvPr>
          <xdr:cNvSpPr>
            <a:spLocks noChangeArrowheads="1"/>
          </xdr:cNvSpPr>
        </xdr:nvSpPr>
        <xdr:spPr bwMode="auto">
          <a:xfrm>
            <a:off x="2253651" y="56678140"/>
            <a:ext cx="2593155" cy="1792071"/>
          </a:xfrm>
          <a:prstGeom prst="bracketPair">
            <a:avLst>
              <a:gd name="adj" fmla="val 4483"/>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　ドーピング防止規則違反を未然に防止するため、アスリート及びサポートスタッフ等に対する研修会、競技団体の教育・啓発活動の年間計画策定支援等のドーピング防止教育事業を実施する。</a:t>
            </a:r>
            <a:endParaRPr lang="en-US" altLang="ja-JP">
              <a:solidFill>
                <a:srgbClr xmlns:mc="http://schemas.openxmlformats.org/markup-compatibility/2006" xmlns:a14="http://schemas.microsoft.com/office/drawing/2010/main" val="000000" mc:Ignorable="a14" a14:legacySpreadsheetColorIndex="8"/>
              </a:solidFill>
            </a:endParaRPr>
          </a:p>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　また、国際大会に対応できるドーピング検査員をはじめドーピング防止活動を担う専門人材を育成するため、ドーピング防止研修事業を実施する。</a:t>
            </a:r>
          </a:p>
        </xdr:txBody>
      </xdr:sp>
      <xdr:sp macro="" textlink="">
        <xdr:nvSpPr>
          <xdr:cNvPr id="8" name="Rectangle 17">
            <a:extLst>
              <a:ext uri="{FF2B5EF4-FFF2-40B4-BE49-F238E27FC236}">
                <a16:creationId xmlns:a16="http://schemas.microsoft.com/office/drawing/2014/main" id="{91B73C5C-F21E-497B-B208-095624960909}"/>
              </a:ext>
            </a:extLst>
          </xdr:cNvPr>
          <xdr:cNvSpPr>
            <a:spLocks noChangeArrowheads="1"/>
          </xdr:cNvSpPr>
        </xdr:nvSpPr>
        <xdr:spPr bwMode="auto">
          <a:xfrm>
            <a:off x="5861013" y="56446271"/>
            <a:ext cx="1377043" cy="0"/>
          </a:xfrm>
          <a:prstGeom prst="rect">
            <a:avLst/>
          </a:prstGeom>
          <a:solidFill>
            <a:srgbClr val="FFFFFF"/>
          </a:solidFill>
          <a:ln>
            <a:noFill/>
          </a:ln>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Line 24">
            <a:extLst>
              <a:ext uri="{FF2B5EF4-FFF2-40B4-BE49-F238E27FC236}">
                <a16:creationId xmlns:a16="http://schemas.microsoft.com/office/drawing/2014/main" id="{0A3E7687-6436-4506-AF0F-4A69FD86EA1E}"/>
              </a:ext>
            </a:extLst>
          </xdr:cNvPr>
          <xdr:cNvSpPr>
            <a:spLocks noChangeShapeType="1"/>
          </xdr:cNvSpPr>
        </xdr:nvSpPr>
        <xdr:spPr bwMode="auto">
          <a:xfrm>
            <a:off x="3631251" y="54647309"/>
            <a:ext cx="40669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25">
            <a:extLst>
              <a:ext uri="{FF2B5EF4-FFF2-40B4-BE49-F238E27FC236}">
                <a16:creationId xmlns:a16="http://schemas.microsoft.com/office/drawing/2014/main" id="{0FA60186-CA25-4BA1-870E-4BD079B866A5}"/>
              </a:ext>
            </a:extLst>
          </xdr:cNvPr>
          <xdr:cNvSpPr>
            <a:spLocks noChangeShapeType="1"/>
          </xdr:cNvSpPr>
        </xdr:nvSpPr>
        <xdr:spPr bwMode="auto">
          <a:xfrm>
            <a:off x="3632502" y="54655256"/>
            <a:ext cx="0" cy="323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1" name="Line 29">
            <a:extLst>
              <a:ext uri="{FF2B5EF4-FFF2-40B4-BE49-F238E27FC236}">
                <a16:creationId xmlns:a16="http://schemas.microsoft.com/office/drawing/2014/main" id="{1A047F49-A730-4C60-B53E-28C4B025FA02}"/>
              </a:ext>
            </a:extLst>
          </xdr:cNvPr>
          <xdr:cNvSpPr>
            <a:spLocks noChangeShapeType="1"/>
          </xdr:cNvSpPr>
        </xdr:nvSpPr>
        <xdr:spPr bwMode="auto">
          <a:xfrm flipH="1">
            <a:off x="5549598" y="54432957"/>
            <a:ext cx="0" cy="2075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Line 27">
            <a:extLst>
              <a:ext uri="{FF2B5EF4-FFF2-40B4-BE49-F238E27FC236}">
                <a16:creationId xmlns:a16="http://schemas.microsoft.com/office/drawing/2014/main" id="{F3BEC663-299F-41EB-85FF-B49A58528008}"/>
              </a:ext>
            </a:extLst>
          </xdr:cNvPr>
          <xdr:cNvSpPr>
            <a:spLocks noChangeShapeType="1"/>
          </xdr:cNvSpPr>
        </xdr:nvSpPr>
        <xdr:spPr bwMode="auto">
          <a:xfrm>
            <a:off x="7692644" y="54648739"/>
            <a:ext cx="0" cy="3333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3" name="Rectangle 16">
            <a:extLst>
              <a:ext uri="{FF2B5EF4-FFF2-40B4-BE49-F238E27FC236}">
                <a16:creationId xmlns:a16="http://schemas.microsoft.com/office/drawing/2014/main" id="{AD31C27C-E4E1-41F6-ACB9-D4FDCBE313A2}"/>
              </a:ext>
            </a:extLst>
          </xdr:cNvPr>
          <xdr:cNvSpPr>
            <a:spLocks noChangeArrowheads="1"/>
          </xdr:cNvSpPr>
        </xdr:nvSpPr>
        <xdr:spPr bwMode="auto">
          <a:xfrm>
            <a:off x="6158824" y="55386953"/>
            <a:ext cx="2798567" cy="850636"/>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ドーピング検査技術研究開発事業：</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000"/>
              </a:lnSpc>
              <a:defRPr sz="1000"/>
            </a:pPr>
            <a:r>
              <a:rPr lang="ja-JP" altLang="en-US" sz="1100">
                <a:solidFill>
                  <a:srgbClr xmlns:mc="http://schemas.openxmlformats.org/markup-compatibility/2006" xmlns:a14="http://schemas.microsoft.com/office/drawing/2010/main" val="000000" mc:Ignorable="a14" a14:legacySpreadsheetColorIndex="8"/>
                </a:solidFill>
              </a:rPr>
              <a:t>（一社</a:t>
            </a:r>
            <a:r>
              <a:rPr lang="en-US" altLang="ja-JP" sz="1100">
                <a:solidFill>
                  <a:srgbClr xmlns:mc="http://schemas.openxmlformats.org/markup-compatibility/2006" xmlns:a14="http://schemas.microsoft.com/office/drawing/2010/main" val="000000" mc:Ignorable="a14" a14:legacySpreadsheetColorIndex="8"/>
                </a:solidFill>
              </a:rPr>
              <a:t>)</a:t>
            </a:r>
            <a:r>
              <a:rPr lang="ja-JP" altLang="en-US" sz="1100">
                <a:solidFill>
                  <a:srgbClr xmlns:mc="http://schemas.openxmlformats.org/markup-compatibility/2006" xmlns:a14="http://schemas.microsoft.com/office/drawing/2010/main" val="000000" mc:Ignorable="a14" a14:legacySpreadsheetColorIndex="8"/>
                </a:solidFill>
              </a:rPr>
              <a:t>日本アンチ・ドーピング研究コンソーシアム</a:t>
            </a:r>
          </a:p>
        </xdr:txBody>
      </xdr:sp>
      <xdr:sp macro="" textlink="">
        <xdr:nvSpPr>
          <xdr:cNvPr id="14" name="Rectangle 5">
            <a:extLst>
              <a:ext uri="{FF2B5EF4-FFF2-40B4-BE49-F238E27FC236}">
                <a16:creationId xmlns:a16="http://schemas.microsoft.com/office/drawing/2014/main" id="{3271C99B-58F6-4BDA-AE0C-368AABFE8C77}"/>
              </a:ext>
            </a:extLst>
          </xdr:cNvPr>
          <xdr:cNvSpPr>
            <a:spLocks noChangeArrowheads="1"/>
          </xdr:cNvSpPr>
        </xdr:nvSpPr>
        <xdr:spPr bwMode="auto">
          <a:xfrm>
            <a:off x="4583204" y="56449633"/>
            <a:ext cx="918884" cy="56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5" name="Rectangle 5">
            <a:extLst>
              <a:ext uri="{FF2B5EF4-FFF2-40B4-BE49-F238E27FC236}">
                <a16:creationId xmlns:a16="http://schemas.microsoft.com/office/drawing/2014/main" id="{F9AAC4CD-1A03-4F10-B5F6-CF61D23B38B0}"/>
              </a:ext>
            </a:extLst>
          </xdr:cNvPr>
          <xdr:cNvSpPr>
            <a:spLocks noChangeArrowheads="1"/>
          </xdr:cNvSpPr>
        </xdr:nvSpPr>
        <xdr:spPr bwMode="auto">
          <a:xfrm>
            <a:off x="7306236" y="58533365"/>
            <a:ext cx="1344706" cy="61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【随意契約・再委託】</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6" name="Rectangle 5">
            <a:extLst>
              <a:ext uri="{FF2B5EF4-FFF2-40B4-BE49-F238E27FC236}">
                <a16:creationId xmlns:a16="http://schemas.microsoft.com/office/drawing/2014/main" id="{902C1BB0-D222-48CB-BD40-21C7824DBB28}"/>
              </a:ext>
            </a:extLst>
          </xdr:cNvPr>
          <xdr:cNvSpPr>
            <a:spLocks noChangeArrowheads="1"/>
          </xdr:cNvSpPr>
        </xdr:nvSpPr>
        <xdr:spPr bwMode="auto">
          <a:xfrm>
            <a:off x="3040260" y="55099726"/>
            <a:ext cx="2386969" cy="268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委託【随意契約（その他）】</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7" name="Rectangle 5">
            <a:extLst>
              <a:ext uri="{FF2B5EF4-FFF2-40B4-BE49-F238E27FC236}">
                <a16:creationId xmlns:a16="http://schemas.microsoft.com/office/drawing/2014/main" id="{D4C7C4ED-F7AC-46BE-A1CE-22D3D0336035}"/>
              </a:ext>
            </a:extLst>
          </xdr:cNvPr>
          <xdr:cNvSpPr>
            <a:spLocks noChangeArrowheads="1"/>
          </xdr:cNvSpPr>
        </xdr:nvSpPr>
        <xdr:spPr bwMode="auto">
          <a:xfrm>
            <a:off x="7101375" y="55104280"/>
            <a:ext cx="2044351" cy="2577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8" name="正方形/長方形 17">
            <a:extLst>
              <a:ext uri="{FF2B5EF4-FFF2-40B4-BE49-F238E27FC236}">
                <a16:creationId xmlns:a16="http://schemas.microsoft.com/office/drawing/2014/main" id="{2B20709B-4AC7-4F25-AA70-A0B2719241FC}"/>
              </a:ext>
            </a:extLst>
          </xdr:cNvPr>
          <xdr:cNvSpPr/>
        </xdr:nvSpPr>
        <xdr:spPr>
          <a:xfrm>
            <a:off x="6639662" y="53315640"/>
            <a:ext cx="2952121" cy="6213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職員旅費等</a:t>
            </a:r>
            <a:r>
              <a:rPr kumimoji="1" lang="en-US" altLang="ja-JP" sz="1100">
                <a:solidFill>
                  <a:sysClr val="windowText" lastClr="000000"/>
                </a:solidFill>
              </a:rPr>
              <a:t>1.0</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庁費</a:t>
            </a:r>
            <a:r>
              <a:rPr kumimoji="1" lang="en-US" altLang="ja-JP" sz="1100">
                <a:solidFill>
                  <a:sysClr val="windowText" lastClr="000000"/>
                </a:solidFill>
              </a:rPr>
              <a:t>0.1</a:t>
            </a:r>
            <a:r>
              <a:rPr kumimoji="1" lang="ja-JP" altLang="en-US" sz="1100">
                <a:solidFill>
                  <a:sysClr val="windowText" lastClr="000000"/>
                </a:solidFill>
              </a:rPr>
              <a:t>百万円　　　　　　　　を含む</a:t>
            </a:r>
          </a:p>
        </xdr:txBody>
      </xdr:sp>
    </xdr:grpSp>
    <xdr:clientData/>
  </xdr:twoCellAnchor>
  <xdr:twoCellAnchor>
    <xdr:from>
      <xdr:col>31</xdr:col>
      <xdr:colOff>0</xdr:colOff>
      <xdr:row>752</xdr:row>
      <xdr:rowOff>0</xdr:rowOff>
    </xdr:from>
    <xdr:to>
      <xdr:col>44</xdr:col>
      <xdr:colOff>149110</xdr:colOff>
      <xdr:row>753</xdr:row>
      <xdr:rowOff>262164</xdr:rowOff>
    </xdr:to>
    <xdr:sp macro="" textlink="">
      <xdr:nvSpPr>
        <xdr:cNvPr id="19" name="AutoShape 8">
          <a:extLst>
            <a:ext uri="{FF2B5EF4-FFF2-40B4-BE49-F238E27FC236}">
              <a16:creationId xmlns:a16="http://schemas.microsoft.com/office/drawing/2014/main" id="{BE959AC7-BC14-4533-A3F7-284EB07AB42D}"/>
            </a:ext>
          </a:extLst>
        </xdr:cNvPr>
        <xdr:cNvSpPr>
          <a:spLocks noChangeArrowheads="1"/>
        </xdr:cNvSpPr>
      </xdr:nvSpPr>
      <xdr:spPr bwMode="auto">
        <a:xfrm>
          <a:off x="6327321" y="57843964"/>
          <a:ext cx="2802503" cy="615950"/>
        </a:xfrm>
        <a:prstGeom prst="bracketPair">
          <a:avLst>
            <a:gd name="adj" fmla="val 4483"/>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巧妙化・高度化するドーピングの検出やアスリートの負担軽減を図るための最新の検査手法等の開発・研究事業を実施する。</a:t>
          </a:r>
          <a:endParaRPr lang="en-US" altLang="ja-JP">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6" zoomScale="75" zoomScaleNormal="75" zoomScaleSheetLayoutView="75" zoomScalePageLayoutView="85" workbookViewId="0">
      <selection activeCell="BI753" sqref="BI75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330</v>
      </c>
      <c r="AT2" s="220"/>
      <c r="AU2" s="220"/>
      <c r="AV2" s="52" t="str">
        <f>IF(AW2="", "", "-")</f>
        <v/>
      </c>
      <c r="AW2" s="397"/>
      <c r="AX2" s="397"/>
    </row>
    <row r="3" spans="1:50" ht="21" customHeight="1" thickBot="1" x14ac:dyDescent="0.2">
      <c r="A3" s="526" t="s">
        <v>539</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575</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637</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638</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576</v>
      </c>
      <c r="H5" s="562"/>
      <c r="I5" s="562"/>
      <c r="J5" s="562"/>
      <c r="K5" s="562"/>
      <c r="L5" s="562"/>
      <c r="M5" s="563" t="s">
        <v>66</v>
      </c>
      <c r="N5" s="564"/>
      <c r="O5" s="564"/>
      <c r="P5" s="564"/>
      <c r="Q5" s="564"/>
      <c r="R5" s="565"/>
      <c r="S5" s="566" t="s">
        <v>577</v>
      </c>
      <c r="T5" s="562"/>
      <c r="U5" s="562"/>
      <c r="V5" s="562"/>
      <c r="W5" s="562"/>
      <c r="X5" s="567"/>
      <c r="Y5" s="717" t="s">
        <v>3</v>
      </c>
      <c r="Z5" s="718"/>
      <c r="AA5" s="718"/>
      <c r="AB5" s="718"/>
      <c r="AC5" s="718"/>
      <c r="AD5" s="719"/>
      <c r="AE5" s="720" t="s">
        <v>639</v>
      </c>
      <c r="AF5" s="720"/>
      <c r="AG5" s="720"/>
      <c r="AH5" s="720"/>
      <c r="AI5" s="720"/>
      <c r="AJ5" s="720"/>
      <c r="AK5" s="720"/>
      <c r="AL5" s="720"/>
      <c r="AM5" s="720"/>
      <c r="AN5" s="720"/>
      <c r="AO5" s="720"/>
      <c r="AP5" s="721"/>
      <c r="AQ5" s="722" t="s">
        <v>578</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90" customHeight="1" x14ac:dyDescent="0.15">
      <c r="A7" s="829" t="s">
        <v>22</v>
      </c>
      <c r="B7" s="830"/>
      <c r="C7" s="830"/>
      <c r="D7" s="830"/>
      <c r="E7" s="830"/>
      <c r="F7" s="831"/>
      <c r="G7" s="832" t="s">
        <v>689</v>
      </c>
      <c r="H7" s="833"/>
      <c r="I7" s="833"/>
      <c r="J7" s="833"/>
      <c r="K7" s="833"/>
      <c r="L7" s="833"/>
      <c r="M7" s="833"/>
      <c r="N7" s="833"/>
      <c r="O7" s="833"/>
      <c r="P7" s="833"/>
      <c r="Q7" s="833"/>
      <c r="R7" s="833"/>
      <c r="S7" s="833"/>
      <c r="T7" s="833"/>
      <c r="U7" s="833"/>
      <c r="V7" s="833"/>
      <c r="W7" s="833"/>
      <c r="X7" s="834"/>
      <c r="Y7" s="395" t="s">
        <v>511</v>
      </c>
      <c r="Z7" s="296"/>
      <c r="AA7" s="296"/>
      <c r="AB7" s="296"/>
      <c r="AC7" s="296"/>
      <c r="AD7" s="396"/>
      <c r="AE7" s="383" t="s">
        <v>690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680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579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158.5</v>
      </c>
      <c r="Q13" s="109"/>
      <c r="R13" s="109"/>
      <c r="S13" s="109"/>
      <c r="T13" s="109"/>
      <c r="U13" s="109"/>
      <c r="V13" s="110"/>
      <c r="W13" s="108">
        <v>201</v>
      </c>
      <c r="X13" s="109"/>
      <c r="Y13" s="109"/>
      <c r="Z13" s="109"/>
      <c r="AA13" s="109"/>
      <c r="AB13" s="109"/>
      <c r="AC13" s="110"/>
      <c r="AD13" s="108">
        <v>296</v>
      </c>
      <c r="AE13" s="109"/>
      <c r="AF13" s="109"/>
      <c r="AG13" s="109"/>
      <c r="AH13" s="109"/>
      <c r="AI13" s="109"/>
      <c r="AJ13" s="110"/>
      <c r="AK13" s="108">
        <v>305.20000000000005</v>
      </c>
      <c r="AL13" s="109"/>
      <c r="AM13" s="109"/>
      <c r="AN13" s="109"/>
      <c r="AO13" s="109"/>
      <c r="AP13" s="109"/>
      <c r="AQ13" s="110"/>
      <c r="AR13" s="105">
        <v>305.10000000000002</v>
      </c>
      <c r="AS13" s="106"/>
      <c r="AT13" s="106"/>
      <c r="AU13" s="106"/>
      <c r="AV13" s="106"/>
      <c r="AW13" s="106"/>
      <c r="AX13" s="394"/>
    </row>
    <row r="14" spans="1:50" ht="21" customHeight="1" x14ac:dyDescent="0.15">
      <c r="A14" s="142"/>
      <c r="B14" s="143"/>
      <c r="C14" s="143"/>
      <c r="D14" s="143"/>
      <c r="E14" s="143"/>
      <c r="F14" s="144"/>
      <c r="G14" s="747"/>
      <c r="H14" s="748"/>
      <c r="I14" s="578" t="s">
        <v>8</v>
      </c>
      <c r="J14" s="632"/>
      <c r="K14" s="632"/>
      <c r="L14" s="632"/>
      <c r="M14" s="632"/>
      <c r="N14" s="632"/>
      <c r="O14" s="633"/>
      <c r="P14" s="108" t="s">
        <v>580</v>
      </c>
      <c r="Q14" s="109"/>
      <c r="R14" s="109"/>
      <c r="S14" s="109"/>
      <c r="T14" s="109"/>
      <c r="U14" s="109"/>
      <c r="V14" s="110"/>
      <c r="W14" s="108" t="s">
        <v>581</v>
      </c>
      <c r="X14" s="109"/>
      <c r="Y14" s="109"/>
      <c r="Z14" s="109"/>
      <c r="AA14" s="109"/>
      <c r="AB14" s="109"/>
      <c r="AC14" s="110"/>
      <c r="AD14" s="108" t="s">
        <v>562</v>
      </c>
      <c r="AE14" s="109"/>
      <c r="AF14" s="109"/>
      <c r="AG14" s="109"/>
      <c r="AH14" s="109"/>
      <c r="AI14" s="109"/>
      <c r="AJ14" s="110"/>
      <c r="AK14" s="108"/>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562</v>
      </c>
      <c r="Q15" s="109"/>
      <c r="R15" s="109"/>
      <c r="S15" s="109"/>
      <c r="T15" s="109"/>
      <c r="U15" s="109"/>
      <c r="V15" s="110"/>
      <c r="W15" s="108" t="s">
        <v>562</v>
      </c>
      <c r="X15" s="109"/>
      <c r="Y15" s="109"/>
      <c r="Z15" s="109"/>
      <c r="AA15" s="109"/>
      <c r="AB15" s="109"/>
      <c r="AC15" s="110"/>
      <c r="AD15" s="108" t="s">
        <v>562</v>
      </c>
      <c r="AE15" s="109"/>
      <c r="AF15" s="109"/>
      <c r="AG15" s="109"/>
      <c r="AH15" s="109"/>
      <c r="AI15" s="109"/>
      <c r="AJ15" s="110"/>
      <c r="AK15" s="108"/>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582</v>
      </c>
      <c r="Q16" s="109"/>
      <c r="R16" s="109"/>
      <c r="S16" s="109"/>
      <c r="T16" s="109"/>
      <c r="U16" s="109"/>
      <c r="V16" s="110"/>
      <c r="W16" s="108" t="s">
        <v>562</v>
      </c>
      <c r="X16" s="109"/>
      <c r="Y16" s="109"/>
      <c r="Z16" s="109"/>
      <c r="AA16" s="109"/>
      <c r="AB16" s="109"/>
      <c r="AC16" s="110"/>
      <c r="AD16" s="108" t="s">
        <v>583</v>
      </c>
      <c r="AE16" s="109"/>
      <c r="AF16" s="109"/>
      <c r="AG16" s="109"/>
      <c r="AH16" s="109"/>
      <c r="AI16" s="109"/>
      <c r="AJ16" s="110"/>
      <c r="AK16" s="108"/>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562</v>
      </c>
      <c r="Q17" s="109"/>
      <c r="R17" s="109"/>
      <c r="S17" s="109"/>
      <c r="T17" s="109"/>
      <c r="U17" s="109"/>
      <c r="V17" s="110"/>
      <c r="W17" s="108" t="s">
        <v>562</v>
      </c>
      <c r="X17" s="109"/>
      <c r="Y17" s="109"/>
      <c r="Z17" s="109"/>
      <c r="AA17" s="109"/>
      <c r="AB17" s="109"/>
      <c r="AC17" s="110"/>
      <c r="AD17" s="108" t="s">
        <v>562</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158.5</v>
      </c>
      <c r="Q18" s="115"/>
      <c r="R18" s="115"/>
      <c r="S18" s="115"/>
      <c r="T18" s="115"/>
      <c r="U18" s="115"/>
      <c r="V18" s="116"/>
      <c r="W18" s="114">
        <f>SUM(W13:AC17)</f>
        <v>201</v>
      </c>
      <c r="X18" s="115"/>
      <c r="Y18" s="115"/>
      <c r="Z18" s="115"/>
      <c r="AA18" s="115"/>
      <c r="AB18" s="115"/>
      <c r="AC18" s="116"/>
      <c r="AD18" s="114">
        <f>SUM(AD13:AJ17)</f>
        <v>296</v>
      </c>
      <c r="AE18" s="115"/>
      <c r="AF18" s="115"/>
      <c r="AG18" s="115"/>
      <c r="AH18" s="115"/>
      <c r="AI18" s="115"/>
      <c r="AJ18" s="116"/>
      <c r="AK18" s="114">
        <f>SUM(AK13:AQ17)</f>
        <v>305.20000000000005</v>
      </c>
      <c r="AL18" s="115"/>
      <c r="AM18" s="115"/>
      <c r="AN18" s="115"/>
      <c r="AO18" s="115"/>
      <c r="AP18" s="115"/>
      <c r="AQ18" s="116"/>
      <c r="AR18" s="114">
        <f>SUM(AR13:AX17)</f>
        <v>305.10000000000002</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153.69999999999999</v>
      </c>
      <c r="Q19" s="109"/>
      <c r="R19" s="109"/>
      <c r="S19" s="109"/>
      <c r="T19" s="109"/>
      <c r="U19" s="109"/>
      <c r="V19" s="110"/>
      <c r="W19" s="108">
        <v>197.8</v>
      </c>
      <c r="X19" s="109"/>
      <c r="Y19" s="109"/>
      <c r="Z19" s="109"/>
      <c r="AA19" s="109"/>
      <c r="AB19" s="109"/>
      <c r="AC19" s="110"/>
      <c r="AD19" s="108">
        <v>280</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0.96971608832807565</v>
      </c>
      <c r="Q20" s="542"/>
      <c r="R20" s="542"/>
      <c r="S20" s="542"/>
      <c r="T20" s="542"/>
      <c r="U20" s="542"/>
      <c r="V20" s="542"/>
      <c r="W20" s="542">
        <f t="shared" ref="W20" si="0">IF(W18=0, "-", SUM(W19)/W18)</f>
        <v>0.98407960199004985</v>
      </c>
      <c r="X20" s="542"/>
      <c r="Y20" s="542"/>
      <c r="Z20" s="542"/>
      <c r="AA20" s="542"/>
      <c r="AB20" s="542"/>
      <c r="AC20" s="542"/>
      <c r="AD20" s="542">
        <f t="shared" ref="AD20" si="1">IF(AD18=0, "-", SUM(AD19)/AD18)</f>
        <v>0.94594594594594594</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9" t="s">
        <v>478</v>
      </c>
      <c r="H21" s="930"/>
      <c r="I21" s="930"/>
      <c r="J21" s="930"/>
      <c r="K21" s="930"/>
      <c r="L21" s="930"/>
      <c r="M21" s="930"/>
      <c r="N21" s="930"/>
      <c r="O21" s="930"/>
      <c r="P21" s="542">
        <f>IF(P19=0, "-", SUM(P19)/SUM(P13,P14))</f>
        <v>0.96971608832807565</v>
      </c>
      <c r="Q21" s="542"/>
      <c r="R21" s="542"/>
      <c r="S21" s="542"/>
      <c r="T21" s="542"/>
      <c r="U21" s="542"/>
      <c r="V21" s="542"/>
      <c r="W21" s="542">
        <f t="shared" ref="W21" si="2">IF(W19=0, "-", SUM(W19)/SUM(W13,W14))</f>
        <v>0.98407960199004985</v>
      </c>
      <c r="X21" s="542"/>
      <c r="Y21" s="542"/>
      <c r="Z21" s="542"/>
      <c r="AA21" s="542"/>
      <c r="AB21" s="542"/>
      <c r="AC21" s="542"/>
      <c r="AD21" s="542">
        <f t="shared" ref="AD21" si="3">IF(AD19=0, "-", SUM(AD19)/SUM(AD13,AD14))</f>
        <v>0.94594594594594594</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584</v>
      </c>
      <c r="H23" s="187"/>
      <c r="I23" s="187"/>
      <c r="J23" s="187"/>
      <c r="K23" s="187"/>
      <c r="L23" s="187"/>
      <c r="M23" s="187"/>
      <c r="N23" s="187"/>
      <c r="O23" s="188"/>
      <c r="P23" s="105">
        <v>300.3</v>
      </c>
      <c r="Q23" s="106"/>
      <c r="R23" s="106"/>
      <c r="S23" s="106"/>
      <c r="T23" s="106"/>
      <c r="U23" s="106"/>
      <c r="V23" s="107"/>
      <c r="W23" s="105">
        <v>300.2</v>
      </c>
      <c r="X23" s="106"/>
      <c r="Y23" s="106"/>
      <c r="Z23" s="106"/>
      <c r="AA23" s="106"/>
      <c r="AB23" s="106"/>
      <c r="AC23" s="107"/>
      <c r="AD23" s="209" t="s">
        <v>566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585</v>
      </c>
      <c r="H24" s="190"/>
      <c r="I24" s="190"/>
      <c r="J24" s="190"/>
      <c r="K24" s="190"/>
      <c r="L24" s="190"/>
      <c r="M24" s="190"/>
      <c r="N24" s="190"/>
      <c r="O24" s="191"/>
      <c r="P24" s="108">
        <v>3.8</v>
      </c>
      <c r="Q24" s="109"/>
      <c r="R24" s="109"/>
      <c r="S24" s="109"/>
      <c r="T24" s="109"/>
      <c r="U24" s="109"/>
      <c r="V24" s="110"/>
      <c r="W24" s="108">
        <v>3.8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586</v>
      </c>
      <c r="H25" s="190"/>
      <c r="I25" s="190"/>
      <c r="J25" s="190"/>
      <c r="K25" s="190"/>
      <c r="L25" s="190"/>
      <c r="M25" s="190"/>
      <c r="N25" s="190"/>
      <c r="O25" s="191"/>
      <c r="P25" s="108">
        <v>0.6</v>
      </c>
      <c r="Q25" s="109"/>
      <c r="R25" s="109"/>
      <c r="S25" s="109"/>
      <c r="T25" s="109"/>
      <c r="U25" s="109"/>
      <c r="V25" s="110"/>
      <c r="W25" s="108">
        <v>0.6</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587</v>
      </c>
      <c r="H26" s="190"/>
      <c r="I26" s="190"/>
      <c r="J26" s="190"/>
      <c r="K26" s="190"/>
      <c r="L26" s="190"/>
      <c r="M26" s="190"/>
      <c r="N26" s="190"/>
      <c r="O26" s="191"/>
      <c r="P26" s="108">
        <v>0.2</v>
      </c>
      <c r="Q26" s="109"/>
      <c r="R26" s="109"/>
      <c r="S26" s="109"/>
      <c r="T26" s="109"/>
      <c r="U26" s="109"/>
      <c r="V26" s="110"/>
      <c r="W26" s="108">
        <v>0.2</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588</v>
      </c>
      <c r="H27" s="190"/>
      <c r="I27" s="190"/>
      <c r="J27" s="190"/>
      <c r="K27" s="190"/>
      <c r="L27" s="190"/>
      <c r="M27" s="190"/>
      <c r="N27" s="190"/>
      <c r="O27" s="191"/>
      <c r="P27" s="108">
        <v>0.2</v>
      </c>
      <c r="Q27" s="109"/>
      <c r="R27" s="109"/>
      <c r="S27" s="109"/>
      <c r="T27" s="109"/>
      <c r="U27" s="109"/>
      <c r="V27" s="110"/>
      <c r="W27" s="108">
        <v>0.2</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0.10000000000002274</v>
      </c>
      <c r="Q28" s="115"/>
      <c r="R28" s="115"/>
      <c r="S28" s="115"/>
      <c r="T28" s="115"/>
      <c r="U28" s="115"/>
      <c r="V28" s="116"/>
      <c r="W28" s="114">
        <f>W29-SUM(W23:W27)</f>
        <v>0.10000000000002274</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305.20000000000005</v>
      </c>
      <c r="Q29" s="109"/>
      <c r="R29" s="109"/>
      <c r="S29" s="109"/>
      <c r="T29" s="109"/>
      <c r="U29" s="109"/>
      <c r="V29" s="110"/>
      <c r="W29" s="227">
        <f>AR13</f>
        <v>305.10000000000002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531</v>
      </c>
      <c r="AF30" s="387"/>
      <c r="AG30" s="387"/>
      <c r="AH30" s="388"/>
      <c r="AI30" s="386" t="s">
        <v>528</v>
      </c>
      <c r="AJ30" s="387"/>
      <c r="AK30" s="387"/>
      <c r="AL30" s="388"/>
      <c r="AM30" s="389" t="s">
        <v>523</v>
      </c>
      <c r="AN30" s="389"/>
      <c r="AO30" s="389"/>
      <c r="AP30" s="386"/>
      <c r="AQ30" s="641" t="s">
        <v>354</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71"/>
      <c r="Z31" s="472"/>
      <c r="AA31" s="473"/>
      <c r="AB31" s="332"/>
      <c r="AC31" s="333"/>
      <c r="AD31" s="334"/>
      <c r="AE31" s="332"/>
      <c r="AF31" s="333"/>
      <c r="AG31" s="333"/>
      <c r="AH31" s="334"/>
      <c r="AI31" s="332"/>
      <c r="AJ31" s="333"/>
      <c r="AK31" s="333"/>
      <c r="AL31" s="334"/>
      <c r="AM31" s="376"/>
      <c r="AN31" s="376"/>
      <c r="AO31" s="376"/>
      <c r="AP31" s="332"/>
      <c r="AQ31" s="217" t="s">
        <v>567</v>
      </c>
      <c r="AR31" s="136"/>
      <c r="AS31" s="137" t="s">
        <v>355</v>
      </c>
      <c r="AT31" s="172"/>
      <c r="AU31" s="271">
        <v>33</v>
      </c>
      <c r="AV31" s="271"/>
      <c r="AW31" s="379" t="s">
        <v>300</v>
      </c>
      <c r="AX31" s="380"/>
    </row>
    <row r="32" spans="1:50" ht="23.25" customHeight="1" x14ac:dyDescent="0.15">
      <c r="A32" s="518"/>
      <c r="B32" s="516"/>
      <c r="C32" s="516"/>
      <c r="D32" s="516"/>
      <c r="E32" s="516"/>
      <c r="F32" s="517"/>
      <c r="G32" s="543" t="s">
        <v>589</v>
      </c>
      <c r="H32" s="544"/>
      <c r="I32" s="544"/>
      <c r="J32" s="544"/>
      <c r="K32" s="544"/>
      <c r="L32" s="544"/>
      <c r="M32" s="544"/>
      <c r="N32" s="544"/>
      <c r="O32" s="545"/>
      <c r="P32" s="161" t="s">
        <v>590</v>
      </c>
      <c r="Q32" s="161"/>
      <c r="R32" s="161"/>
      <c r="S32" s="161"/>
      <c r="T32" s="161"/>
      <c r="U32" s="161"/>
      <c r="V32" s="161"/>
      <c r="W32" s="161"/>
      <c r="X32" s="231"/>
      <c r="Y32" s="338" t="s">
        <v>12</v>
      </c>
      <c r="Z32" s="552"/>
      <c r="AA32" s="553"/>
      <c r="AB32" s="554" t="s">
        <v>591</v>
      </c>
      <c r="AC32" s="554"/>
      <c r="AD32" s="554"/>
      <c r="AE32" s="364" t="s">
        <v>567</v>
      </c>
      <c r="AF32" s="365"/>
      <c r="AG32" s="365"/>
      <c r="AH32" s="365"/>
      <c r="AI32" s="364">
        <v>5</v>
      </c>
      <c r="AJ32" s="365"/>
      <c r="AK32" s="365"/>
      <c r="AL32" s="365"/>
      <c r="AM32" s="364">
        <v>25</v>
      </c>
      <c r="AN32" s="365"/>
      <c r="AO32" s="365"/>
      <c r="AP32" s="365"/>
      <c r="AQ32" s="111" t="s">
        <v>582</v>
      </c>
      <c r="AR32" s="112"/>
      <c r="AS32" s="112"/>
      <c r="AT32" s="113"/>
      <c r="AU32" s="365" t="s">
        <v>562</v>
      </c>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592</v>
      </c>
      <c r="AC33" s="525"/>
      <c r="AD33" s="525"/>
      <c r="AE33" s="364" t="s">
        <v>567</v>
      </c>
      <c r="AF33" s="365"/>
      <c r="AG33" s="365"/>
      <c r="AH33" s="365"/>
      <c r="AI33" s="364" t="s">
        <v>567</v>
      </c>
      <c r="AJ33" s="365"/>
      <c r="AK33" s="365"/>
      <c r="AL33" s="365"/>
      <c r="AM33" s="364" t="s">
        <v>644</v>
      </c>
      <c r="AN33" s="365"/>
      <c r="AO33" s="365"/>
      <c r="AP33" s="365"/>
      <c r="AQ33" s="111" t="s">
        <v>567</v>
      </c>
      <c r="AR33" s="112"/>
      <c r="AS33" s="112"/>
      <c r="AT33" s="113"/>
      <c r="AU33" s="365">
        <v>69</v>
      </c>
      <c r="AV33" s="365"/>
      <c r="AW33" s="365"/>
      <c r="AX33" s="367"/>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4" t="s">
        <v>567</v>
      </c>
      <c r="AF34" s="365"/>
      <c r="AG34" s="365"/>
      <c r="AH34" s="365"/>
      <c r="AI34" s="364" t="s">
        <v>567</v>
      </c>
      <c r="AJ34" s="365"/>
      <c r="AK34" s="365"/>
      <c r="AL34" s="365"/>
      <c r="AM34" s="364" t="s">
        <v>645</v>
      </c>
      <c r="AN34" s="365"/>
      <c r="AO34" s="365"/>
      <c r="AP34" s="365"/>
      <c r="AQ34" s="111" t="s">
        <v>593</v>
      </c>
      <c r="AR34" s="112"/>
      <c r="AS34" s="112"/>
      <c r="AT34" s="113"/>
      <c r="AU34" s="365" t="s">
        <v>562</v>
      </c>
      <c r="AV34" s="365"/>
      <c r="AW34" s="365"/>
      <c r="AX34" s="367"/>
    </row>
    <row r="35" spans="1:50" ht="23.25" customHeight="1" x14ac:dyDescent="0.15">
      <c r="A35" s="900" t="s">
        <v>501</v>
      </c>
      <c r="B35" s="901"/>
      <c r="C35" s="901"/>
      <c r="D35" s="901"/>
      <c r="E35" s="901"/>
      <c r="F35" s="902"/>
      <c r="G35" s="906" t="s">
        <v>594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4" t="s">
        <v>473</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71"/>
      <c r="Z38" s="472"/>
      <c r="AA38" s="473"/>
      <c r="AB38" s="332"/>
      <c r="AC38" s="333"/>
      <c r="AD38" s="334"/>
      <c r="AE38" s="332"/>
      <c r="AF38" s="333"/>
      <c r="AG38" s="333"/>
      <c r="AH38" s="334"/>
      <c r="AI38" s="332"/>
      <c r="AJ38" s="333"/>
      <c r="AK38" s="333"/>
      <c r="AL38" s="334"/>
      <c r="AM38" s="376"/>
      <c r="AN38" s="376"/>
      <c r="AO38" s="376"/>
      <c r="AP38" s="332"/>
      <c r="AQ38" s="217" t="s">
        <v>567</v>
      </c>
      <c r="AR38" s="136"/>
      <c r="AS38" s="137" t="s">
        <v>355</v>
      </c>
      <c r="AT38" s="172"/>
      <c r="AU38" s="271">
        <v>32</v>
      </c>
      <c r="AV38" s="271"/>
      <c r="AW38" s="379" t="s">
        <v>300</v>
      </c>
      <c r="AX38" s="380"/>
    </row>
    <row r="39" spans="1:50" ht="27.75" customHeight="1" x14ac:dyDescent="0.15">
      <c r="A39" s="518"/>
      <c r="B39" s="516"/>
      <c r="C39" s="516"/>
      <c r="D39" s="516"/>
      <c r="E39" s="516"/>
      <c r="F39" s="517"/>
      <c r="G39" s="543" t="s">
        <v>595</v>
      </c>
      <c r="H39" s="544"/>
      <c r="I39" s="544"/>
      <c r="J39" s="544"/>
      <c r="K39" s="544"/>
      <c r="L39" s="544"/>
      <c r="M39" s="544"/>
      <c r="N39" s="544"/>
      <c r="O39" s="545"/>
      <c r="P39" s="161" t="s">
        <v>596</v>
      </c>
      <c r="Q39" s="161"/>
      <c r="R39" s="161"/>
      <c r="S39" s="161"/>
      <c r="T39" s="161"/>
      <c r="U39" s="161"/>
      <c r="V39" s="161"/>
      <c r="W39" s="161"/>
      <c r="X39" s="231"/>
      <c r="Y39" s="338" t="s">
        <v>12</v>
      </c>
      <c r="Z39" s="552"/>
      <c r="AA39" s="553"/>
      <c r="AB39" s="554" t="s">
        <v>597</v>
      </c>
      <c r="AC39" s="554"/>
      <c r="AD39" s="554"/>
      <c r="AE39" s="364" t="s">
        <v>567</v>
      </c>
      <c r="AF39" s="365"/>
      <c r="AG39" s="365"/>
      <c r="AH39" s="365"/>
      <c r="AI39" s="364">
        <v>9</v>
      </c>
      <c r="AJ39" s="365"/>
      <c r="AK39" s="365"/>
      <c r="AL39" s="365"/>
      <c r="AM39" s="364">
        <v>113</v>
      </c>
      <c r="AN39" s="365"/>
      <c r="AO39" s="365"/>
      <c r="AP39" s="365"/>
      <c r="AQ39" s="111" t="s">
        <v>582</v>
      </c>
      <c r="AR39" s="112"/>
      <c r="AS39" s="112"/>
      <c r="AT39" s="113"/>
      <c r="AU39" s="365" t="s">
        <v>562</v>
      </c>
      <c r="AV39" s="365"/>
      <c r="AW39" s="365"/>
      <c r="AX39" s="367"/>
    </row>
    <row r="40" spans="1:50" ht="27.75"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t="s">
        <v>598</v>
      </c>
      <c r="AC40" s="525"/>
      <c r="AD40" s="525"/>
      <c r="AE40" s="364" t="s">
        <v>567</v>
      </c>
      <c r="AF40" s="365"/>
      <c r="AG40" s="365"/>
      <c r="AH40" s="365"/>
      <c r="AI40" s="364" t="s">
        <v>567</v>
      </c>
      <c r="AJ40" s="365"/>
      <c r="AK40" s="365"/>
      <c r="AL40" s="365"/>
      <c r="AM40" s="364" t="s">
        <v>644</v>
      </c>
      <c r="AN40" s="365"/>
      <c r="AO40" s="365"/>
      <c r="AP40" s="365"/>
      <c r="AQ40" s="111" t="s">
        <v>567</v>
      </c>
      <c r="AR40" s="112"/>
      <c r="AS40" s="112"/>
      <c r="AT40" s="113"/>
      <c r="AU40" s="365">
        <v>150</v>
      </c>
      <c r="AV40" s="365"/>
      <c r="AW40" s="365"/>
      <c r="AX40" s="367"/>
    </row>
    <row r="41" spans="1:50" ht="27.75"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4" t="s">
        <v>567</v>
      </c>
      <c r="AF41" s="365"/>
      <c r="AG41" s="365"/>
      <c r="AH41" s="365"/>
      <c r="AI41" s="364" t="s">
        <v>567</v>
      </c>
      <c r="AJ41" s="365"/>
      <c r="AK41" s="365"/>
      <c r="AL41" s="365"/>
      <c r="AM41" s="364" t="s">
        <v>645</v>
      </c>
      <c r="AN41" s="365"/>
      <c r="AO41" s="365"/>
      <c r="AP41" s="365"/>
      <c r="AQ41" s="111" t="s">
        <v>562</v>
      </c>
      <c r="AR41" s="112"/>
      <c r="AS41" s="112"/>
      <c r="AT41" s="113"/>
      <c r="AU41" s="365" t="s">
        <v>562</v>
      </c>
      <c r="AV41" s="365"/>
      <c r="AW41" s="365"/>
      <c r="AX41" s="367"/>
    </row>
    <row r="42" spans="1:50" ht="23.25" customHeight="1" x14ac:dyDescent="0.15">
      <c r="A42" s="900" t="s">
        <v>501</v>
      </c>
      <c r="B42" s="901"/>
      <c r="C42" s="901"/>
      <c r="D42" s="901"/>
      <c r="E42" s="901"/>
      <c r="F42" s="902"/>
      <c r="G42" s="906" t="s">
        <v>594</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44" t="s">
        <v>473</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71"/>
      <c r="Z45" s="472"/>
      <c r="AA45" s="473"/>
      <c r="AB45" s="332"/>
      <c r="AC45" s="333"/>
      <c r="AD45" s="334"/>
      <c r="AE45" s="332"/>
      <c r="AF45" s="333"/>
      <c r="AG45" s="333"/>
      <c r="AH45" s="334"/>
      <c r="AI45" s="332"/>
      <c r="AJ45" s="333"/>
      <c r="AK45" s="333"/>
      <c r="AL45" s="334"/>
      <c r="AM45" s="376"/>
      <c r="AN45" s="376"/>
      <c r="AO45" s="376"/>
      <c r="AP45" s="332"/>
      <c r="AQ45" s="217" t="s">
        <v>567</v>
      </c>
      <c r="AR45" s="136"/>
      <c r="AS45" s="137" t="s">
        <v>355</v>
      </c>
      <c r="AT45" s="172"/>
      <c r="AU45" s="271">
        <v>33</v>
      </c>
      <c r="AV45" s="271"/>
      <c r="AW45" s="379" t="s">
        <v>300</v>
      </c>
      <c r="AX45" s="380"/>
    </row>
    <row r="46" spans="1:50" ht="28.5" customHeight="1" x14ac:dyDescent="0.15">
      <c r="A46" s="518"/>
      <c r="B46" s="516"/>
      <c r="C46" s="516"/>
      <c r="D46" s="516"/>
      <c r="E46" s="516"/>
      <c r="F46" s="517"/>
      <c r="G46" s="543" t="s">
        <v>691</v>
      </c>
      <c r="H46" s="544"/>
      <c r="I46" s="544"/>
      <c r="J46" s="544"/>
      <c r="K46" s="544"/>
      <c r="L46" s="544"/>
      <c r="M46" s="544"/>
      <c r="N46" s="544"/>
      <c r="O46" s="545"/>
      <c r="P46" s="161" t="s">
        <v>599</v>
      </c>
      <c r="Q46" s="161"/>
      <c r="R46" s="161"/>
      <c r="S46" s="161"/>
      <c r="T46" s="161"/>
      <c r="U46" s="161"/>
      <c r="V46" s="161"/>
      <c r="W46" s="161"/>
      <c r="X46" s="231"/>
      <c r="Y46" s="338" t="s">
        <v>12</v>
      </c>
      <c r="Z46" s="552"/>
      <c r="AA46" s="553"/>
      <c r="AB46" s="554" t="s">
        <v>573</v>
      </c>
      <c r="AC46" s="554"/>
      <c r="AD46" s="554"/>
      <c r="AE46" s="364">
        <v>335</v>
      </c>
      <c r="AF46" s="365"/>
      <c r="AG46" s="365"/>
      <c r="AH46" s="365"/>
      <c r="AI46" s="364">
        <v>370</v>
      </c>
      <c r="AJ46" s="365"/>
      <c r="AK46" s="365"/>
      <c r="AL46" s="365"/>
      <c r="AM46" s="364">
        <v>467</v>
      </c>
      <c r="AN46" s="365"/>
      <c r="AO46" s="365"/>
      <c r="AP46" s="365"/>
      <c r="AQ46" s="111" t="s">
        <v>567</v>
      </c>
      <c r="AR46" s="112"/>
      <c r="AS46" s="112"/>
      <c r="AT46" s="113"/>
      <c r="AU46" s="365" t="s">
        <v>567</v>
      </c>
      <c r="AV46" s="365"/>
      <c r="AW46" s="365"/>
      <c r="AX46" s="367"/>
    </row>
    <row r="47" spans="1:50" ht="28.5"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t="s">
        <v>573</v>
      </c>
      <c r="AC47" s="525"/>
      <c r="AD47" s="525"/>
      <c r="AE47" s="364">
        <v>300</v>
      </c>
      <c r="AF47" s="365"/>
      <c r="AG47" s="365"/>
      <c r="AH47" s="365"/>
      <c r="AI47" s="364">
        <v>300</v>
      </c>
      <c r="AJ47" s="365"/>
      <c r="AK47" s="365"/>
      <c r="AL47" s="365"/>
      <c r="AM47" s="364">
        <v>500</v>
      </c>
      <c r="AN47" s="365"/>
      <c r="AO47" s="365"/>
      <c r="AP47" s="365"/>
      <c r="AQ47" s="111" t="s">
        <v>567</v>
      </c>
      <c r="AR47" s="112"/>
      <c r="AS47" s="112"/>
      <c r="AT47" s="113"/>
      <c r="AU47" s="365">
        <v>500</v>
      </c>
      <c r="AV47" s="365"/>
      <c r="AW47" s="365"/>
      <c r="AX47" s="367"/>
    </row>
    <row r="48" spans="1:50" ht="28.5"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4">
        <v>111.66666666666667</v>
      </c>
      <c r="AF48" s="365"/>
      <c r="AG48" s="365"/>
      <c r="AH48" s="365"/>
      <c r="AI48" s="364">
        <v>123.3</v>
      </c>
      <c r="AJ48" s="365"/>
      <c r="AK48" s="365"/>
      <c r="AL48" s="365"/>
      <c r="AM48" s="364">
        <v>93.4</v>
      </c>
      <c r="AN48" s="365"/>
      <c r="AO48" s="365"/>
      <c r="AP48" s="365"/>
      <c r="AQ48" s="111" t="s">
        <v>567</v>
      </c>
      <c r="AR48" s="112"/>
      <c r="AS48" s="112"/>
      <c r="AT48" s="113"/>
      <c r="AU48" s="365" t="s">
        <v>567</v>
      </c>
      <c r="AV48" s="365"/>
      <c r="AW48" s="365"/>
      <c r="AX48" s="367"/>
    </row>
    <row r="49" spans="1:50" ht="23.25" customHeight="1" x14ac:dyDescent="0.15">
      <c r="A49" s="900" t="s">
        <v>501</v>
      </c>
      <c r="B49" s="901"/>
      <c r="C49" s="901"/>
      <c r="D49" s="901"/>
      <c r="E49" s="901"/>
      <c r="F49" s="902"/>
      <c r="G49" s="906" t="s">
        <v>600</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473</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71"/>
      <c r="Z52" s="472"/>
      <c r="AA52" s="473"/>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501</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473</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71"/>
      <c r="Z59" s="472"/>
      <c r="AA59" s="473"/>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501</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8" t="s">
        <v>531</v>
      </c>
      <c r="AF65" s="369"/>
      <c r="AG65" s="369"/>
      <c r="AH65" s="370"/>
      <c r="AI65" s="368" t="s">
        <v>528</v>
      </c>
      <c r="AJ65" s="369"/>
      <c r="AK65" s="369"/>
      <c r="AL65" s="370"/>
      <c r="AM65" s="375" t="s">
        <v>523</v>
      </c>
      <c r="AN65" s="375"/>
      <c r="AO65" s="375"/>
      <c r="AP65" s="368"/>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491</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491</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492</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490</v>
      </c>
      <c r="X70" s="947"/>
      <c r="Y70" s="952" t="s">
        <v>12</v>
      </c>
      <c r="Z70" s="952"/>
      <c r="AA70" s="953"/>
      <c r="AB70" s="954" t="s">
        <v>491</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491</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492</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504</v>
      </c>
      <c r="B78" s="915"/>
      <c r="C78" s="915"/>
      <c r="D78" s="915"/>
      <c r="E78" s="912" t="s">
        <v>451</v>
      </c>
      <c r="F78" s="913"/>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22"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556</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531</v>
      </c>
      <c r="AF100" s="827"/>
      <c r="AG100" s="827"/>
      <c r="AH100" s="828"/>
      <c r="AI100" s="826" t="s">
        <v>528</v>
      </c>
      <c r="AJ100" s="827"/>
      <c r="AK100" s="827"/>
      <c r="AL100" s="828"/>
      <c r="AM100" s="826" t="s">
        <v>524</v>
      </c>
      <c r="AN100" s="827"/>
      <c r="AO100" s="827"/>
      <c r="AP100" s="828"/>
      <c r="AQ100" s="931" t="s">
        <v>517</v>
      </c>
      <c r="AR100" s="932"/>
      <c r="AS100" s="932"/>
      <c r="AT100" s="933"/>
      <c r="AU100" s="931" t="s">
        <v>514</v>
      </c>
      <c r="AV100" s="932"/>
      <c r="AW100" s="932"/>
      <c r="AX100" s="934"/>
    </row>
    <row r="101" spans="1:60" ht="28.5" customHeight="1" x14ac:dyDescent="0.15">
      <c r="A101" s="494"/>
      <c r="B101" s="495"/>
      <c r="C101" s="495"/>
      <c r="D101" s="495"/>
      <c r="E101" s="495"/>
      <c r="F101" s="496"/>
      <c r="G101" s="161" t="s">
        <v>601</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602</v>
      </c>
      <c r="AC101" s="554"/>
      <c r="AD101" s="554"/>
      <c r="AE101" s="364" t="s">
        <v>567</v>
      </c>
      <c r="AF101" s="365"/>
      <c r="AG101" s="365"/>
      <c r="AH101" s="366"/>
      <c r="AI101" s="364">
        <v>20</v>
      </c>
      <c r="AJ101" s="365"/>
      <c r="AK101" s="365"/>
      <c r="AL101" s="366"/>
      <c r="AM101" s="364">
        <v>60</v>
      </c>
      <c r="AN101" s="365"/>
      <c r="AO101" s="365"/>
      <c r="AP101" s="366"/>
      <c r="AQ101" s="364" t="s">
        <v>567</v>
      </c>
      <c r="AR101" s="365"/>
      <c r="AS101" s="365"/>
      <c r="AT101" s="366"/>
      <c r="AU101" s="364"/>
      <c r="AV101" s="365"/>
      <c r="AW101" s="365"/>
      <c r="AX101" s="366"/>
    </row>
    <row r="102" spans="1:60" ht="28.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554" t="s">
        <v>602</v>
      </c>
      <c r="AC102" s="554"/>
      <c r="AD102" s="554"/>
      <c r="AE102" s="358" t="s">
        <v>567</v>
      </c>
      <c r="AF102" s="358"/>
      <c r="AG102" s="358"/>
      <c r="AH102" s="358"/>
      <c r="AI102" s="358">
        <v>20</v>
      </c>
      <c r="AJ102" s="358"/>
      <c r="AK102" s="358"/>
      <c r="AL102" s="358"/>
      <c r="AM102" s="358">
        <v>60</v>
      </c>
      <c r="AN102" s="358"/>
      <c r="AO102" s="358"/>
      <c r="AP102" s="358"/>
      <c r="AQ102" s="817">
        <v>60</v>
      </c>
      <c r="AR102" s="818"/>
      <c r="AS102" s="818"/>
      <c r="AT102" s="819"/>
      <c r="AU102" s="817" t="s">
        <v>694</v>
      </c>
      <c r="AV102" s="818"/>
      <c r="AW102" s="818"/>
      <c r="AX102" s="819"/>
    </row>
    <row r="103" spans="1:60" ht="31.5" customHeight="1" x14ac:dyDescent="0.15">
      <c r="A103" s="491" t="s">
        <v>475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30" customHeight="1" x14ac:dyDescent="0.15">
      <c r="A104" s="494"/>
      <c r="B104" s="495"/>
      <c r="C104" s="495"/>
      <c r="D104" s="495"/>
      <c r="E104" s="495"/>
      <c r="F104" s="496"/>
      <c r="G104" s="161" t="s">
        <v>603</v>
      </c>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t="s">
        <v>604</v>
      </c>
      <c r="AC104" s="475"/>
      <c r="AD104" s="476"/>
      <c r="AE104" s="364" t="s">
        <v>567</v>
      </c>
      <c r="AF104" s="365"/>
      <c r="AG104" s="365"/>
      <c r="AH104" s="366"/>
      <c r="AI104" s="364">
        <v>2</v>
      </c>
      <c r="AJ104" s="365"/>
      <c r="AK104" s="365"/>
      <c r="AL104" s="366"/>
      <c r="AM104" s="364">
        <v>5</v>
      </c>
      <c r="AN104" s="365"/>
      <c r="AO104" s="365"/>
      <c r="AP104" s="366"/>
      <c r="AQ104" s="364" t="s">
        <v>567</v>
      </c>
      <c r="AR104" s="365"/>
      <c r="AS104" s="365"/>
      <c r="AT104" s="366"/>
      <c r="AU104" s="364"/>
      <c r="AV104" s="365"/>
      <c r="AW104" s="365"/>
      <c r="AX104" s="366"/>
    </row>
    <row r="105" spans="1:60" ht="30"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6" t="s">
        <v>604</v>
      </c>
      <c r="AC105" s="407"/>
      <c r="AD105" s="408"/>
      <c r="AE105" s="358" t="s">
        <v>567</v>
      </c>
      <c r="AF105" s="358"/>
      <c r="AG105" s="358"/>
      <c r="AH105" s="358"/>
      <c r="AI105" s="358">
        <v>2</v>
      </c>
      <c r="AJ105" s="358"/>
      <c r="AK105" s="358"/>
      <c r="AL105" s="358"/>
      <c r="AM105" s="358">
        <v>4</v>
      </c>
      <c r="AN105" s="358"/>
      <c r="AO105" s="358"/>
      <c r="AP105" s="358"/>
      <c r="AQ105" s="364">
        <v>11</v>
      </c>
      <c r="AR105" s="365"/>
      <c r="AS105" s="365"/>
      <c r="AT105" s="366"/>
      <c r="AU105" s="817" t="s">
        <v>694</v>
      </c>
      <c r="AV105" s="818"/>
      <c r="AW105" s="818"/>
      <c r="AX105" s="819"/>
    </row>
    <row r="106" spans="1:60" ht="31.5" hidden="1" customHeight="1" x14ac:dyDescent="0.15">
      <c r="A106" s="491" t="s">
        <v>475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91" t="s">
        <v>475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91" t="s">
        <v>475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605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607</v>
      </c>
      <c r="AC116" s="301"/>
      <c r="AD116" s="302"/>
      <c r="AE116" s="358" t="s">
        <v>567</v>
      </c>
      <c r="AF116" s="358"/>
      <c r="AG116" s="358"/>
      <c r="AH116" s="358"/>
      <c r="AI116" s="358">
        <v>448200</v>
      </c>
      <c r="AJ116" s="358"/>
      <c r="AK116" s="358"/>
      <c r="AL116" s="358"/>
      <c r="AM116" s="358">
        <v>199168</v>
      </c>
      <c r="AN116" s="358"/>
      <c r="AO116" s="358"/>
      <c r="AP116" s="358"/>
      <c r="AQ116" s="364">
        <v>133333</v>
      </c>
      <c r="AR116" s="365"/>
      <c r="AS116" s="365"/>
      <c r="AT116" s="365"/>
      <c r="AU116" s="365"/>
      <c r="AV116" s="365"/>
      <c r="AW116" s="365"/>
      <c r="AX116" s="367"/>
    </row>
    <row r="117" spans="1:50" ht="72.7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608</v>
      </c>
      <c r="AC117" s="342"/>
      <c r="AD117" s="343"/>
      <c r="AE117" s="306" t="s">
        <v>582</v>
      </c>
      <c r="AF117" s="306"/>
      <c r="AG117" s="306"/>
      <c r="AH117" s="306"/>
      <c r="AI117" s="306" t="s">
        <v>609</v>
      </c>
      <c r="AJ117" s="306"/>
      <c r="AK117" s="306"/>
      <c r="AL117" s="306"/>
      <c r="AM117" s="306" t="s">
        <v>676</v>
      </c>
      <c r="AN117" s="306"/>
      <c r="AO117" s="306"/>
      <c r="AP117" s="306"/>
      <c r="AQ117" s="306" t="s">
        <v>688</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customHeight="1" x14ac:dyDescent="0.15">
      <c r="A119" s="292"/>
      <c r="B119" s="293"/>
      <c r="C119" s="293"/>
      <c r="D119" s="293"/>
      <c r="E119" s="293"/>
      <c r="F119" s="294"/>
      <c r="G119" s="351" t="s">
        <v>610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606</v>
      </c>
      <c r="AC119" s="301"/>
      <c r="AD119" s="302"/>
      <c r="AE119" s="358" t="s">
        <v>567</v>
      </c>
      <c r="AF119" s="358"/>
      <c r="AG119" s="358"/>
      <c r="AH119" s="358"/>
      <c r="AI119" s="358">
        <v>519896</v>
      </c>
      <c r="AJ119" s="358"/>
      <c r="AK119" s="358"/>
      <c r="AL119" s="358"/>
      <c r="AM119" s="358">
        <v>5288906</v>
      </c>
      <c r="AN119" s="358"/>
      <c r="AO119" s="358"/>
      <c r="AP119" s="358"/>
      <c r="AQ119" s="358">
        <v>4681126</v>
      </c>
      <c r="AR119" s="358"/>
      <c r="AS119" s="358"/>
      <c r="AT119" s="358"/>
      <c r="AU119" s="358"/>
      <c r="AV119" s="358"/>
      <c r="AW119" s="358"/>
      <c r="AX119" s="359"/>
    </row>
    <row r="120" spans="1:50" ht="7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611</v>
      </c>
      <c r="AC120" s="342"/>
      <c r="AD120" s="343"/>
      <c r="AE120" s="306" t="s">
        <v>567</v>
      </c>
      <c r="AF120" s="306"/>
      <c r="AG120" s="306"/>
      <c r="AH120" s="306"/>
      <c r="AI120" s="306" t="s">
        <v>612</v>
      </c>
      <c r="AJ120" s="306"/>
      <c r="AK120" s="306"/>
      <c r="AL120" s="306"/>
      <c r="AM120" s="306" t="s">
        <v>677</v>
      </c>
      <c r="AN120" s="306"/>
      <c r="AO120" s="306"/>
      <c r="AP120" s="306"/>
      <c r="AQ120" s="306" t="s">
        <v>684</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613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614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613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614</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615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614</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561</v>
      </c>
      <c r="B130" s="994"/>
      <c r="C130" s="993" t="s">
        <v>358</v>
      </c>
      <c r="D130" s="994"/>
      <c r="E130" s="308" t="s">
        <v>387</v>
      </c>
      <c r="F130" s="309"/>
      <c r="G130" s="310" t="s">
        <v>635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636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562</v>
      </c>
      <c r="AR133" s="271"/>
      <c r="AS133" s="137" t="s">
        <v>355</v>
      </c>
      <c r="AT133" s="172"/>
      <c r="AU133" s="136">
        <v>33</v>
      </c>
      <c r="AV133" s="136"/>
      <c r="AW133" s="137" t="s">
        <v>300</v>
      </c>
      <c r="AX133" s="138"/>
    </row>
    <row r="134" spans="1:50" ht="39.75" customHeight="1" x14ac:dyDescent="0.15">
      <c r="A134" s="997"/>
      <c r="B134" s="252"/>
      <c r="C134" s="251"/>
      <c r="D134" s="252"/>
      <c r="E134" s="251"/>
      <c r="F134" s="314"/>
      <c r="G134" s="230" t="s">
        <v>616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574</v>
      </c>
      <c r="AC134" s="221"/>
      <c r="AD134" s="221"/>
      <c r="AE134" s="266">
        <v>2</v>
      </c>
      <c r="AF134" s="112"/>
      <c r="AG134" s="112"/>
      <c r="AH134" s="112"/>
      <c r="AI134" s="266">
        <v>7</v>
      </c>
      <c r="AJ134" s="112"/>
      <c r="AK134" s="112"/>
      <c r="AL134" s="112"/>
      <c r="AM134" s="266">
        <v>4</v>
      </c>
      <c r="AN134" s="112"/>
      <c r="AO134" s="112"/>
      <c r="AP134" s="112"/>
      <c r="AQ134" s="266" t="s">
        <v>582</v>
      </c>
      <c r="AR134" s="112"/>
      <c r="AS134" s="112"/>
      <c r="AT134" s="112"/>
      <c r="AU134" s="266" t="s">
        <v>582</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574</v>
      </c>
      <c r="AC135" s="133"/>
      <c r="AD135" s="133"/>
      <c r="AE135" s="266" t="s">
        <v>562</v>
      </c>
      <c r="AF135" s="112"/>
      <c r="AG135" s="112"/>
      <c r="AH135" s="112"/>
      <c r="AI135" s="266" t="s">
        <v>617</v>
      </c>
      <c r="AJ135" s="112"/>
      <c r="AK135" s="112"/>
      <c r="AL135" s="112"/>
      <c r="AM135" s="266" t="s">
        <v>644</v>
      </c>
      <c r="AN135" s="112"/>
      <c r="AO135" s="112"/>
      <c r="AP135" s="112"/>
      <c r="AQ135" s="266" t="s">
        <v>562</v>
      </c>
      <c r="AR135" s="112"/>
      <c r="AS135" s="112"/>
      <c r="AT135" s="112"/>
      <c r="AU135" s="266">
        <v>0</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3" customHeight="1" x14ac:dyDescent="0.15">
      <c r="A188" s="997"/>
      <c r="B188" s="252"/>
      <c r="C188" s="251"/>
      <c r="D188" s="252"/>
      <c r="E188" s="160" t="s">
        <v>618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3"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t="s">
        <v>634</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557</v>
      </c>
      <c r="D430" s="250"/>
      <c r="E430" s="238" t="s">
        <v>541</v>
      </c>
      <c r="F430" s="451"/>
      <c r="G430" s="240" t="s">
        <v>374</v>
      </c>
      <c r="H430" s="158"/>
      <c r="I430" s="158"/>
      <c r="J430" s="241" t="s">
        <v>582</v>
      </c>
      <c r="K430" s="242"/>
      <c r="L430" s="242"/>
      <c r="M430" s="242"/>
      <c r="N430" s="242"/>
      <c r="O430" s="242"/>
      <c r="P430" s="242"/>
      <c r="Q430" s="242"/>
      <c r="R430" s="242"/>
      <c r="S430" s="242"/>
      <c r="T430" s="243"/>
      <c r="U430" s="244" t="s">
        <v>562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562</v>
      </c>
      <c r="AF432" s="136"/>
      <c r="AG432" s="137" t="s">
        <v>355</v>
      </c>
      <c r="AH432" s="172"/>
      <c r="AI432" s="182"/>
      <c r="AJ432" s="182"/>
      <c r="AK432" s="182"/>
      <c r="AL432" s="177"/>
      <c r="AM432" s="182"/>
      <c r="AN432" s="182"/>
      <c r="AO432" s="182"/>
      <c r="AP432" s="177"/>
      <c r="AQ432" s="217" t="s">
        <v>582</v>
      </c>
      <c r="AR432" s="136"/>
      <c r="AS432" s="137" t="s">
        <v>355</v>
      </c>
      <c r="AT432" s="172"/>
      <c r="AU432" s="136" t="s">
        <v>562</v>
      </c>
      <c r="AV432" s="136"/>
      <c r="AW432" s="137" t="s">
        <v>300</v>
      </c>
      <c r="AX432" s="138"/>
    </row>
    <row r="433" spans="1:50" ht="23.25" customHeight="1" x14ac:dyDescent="0.15">
      <c r="A433" s="997"/>
      <c r="B433" s="252"/>
      <c r="C433" s="251"/>
      <c r="D433" s="252"/>
      <c r="E433" s="166"/>
      <c r="F433" s="167"/>
      <c r="G433" s="230" t="s">
        <v>562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562</v>
      </c>
      <c r="AC433" s="133"/>
      <c r="AD433" s="133"/>
      <c r="AE433" s="111" t="s">
        <v>562</v>
      </c>
      <c r="AF433" s="112"/>
      <c r="AG433" s="112"/>
      <c r="AH433" s="113"/>
      <c r="AI433" s="111" t="s">
        <v>562</v>
      </c>
      <c r="AJ433" s="112"/>
      <c r="AK433" s="112"/>
      <c r="AL433" s="112"/>
      <c r="AM433" s="111" t="s">
        <v>567</v>
      </c>
      <c r="AN433" s="112"/>
      <c r="AO433" s="112"/>
      <c r="AP433" s="113"/>
      <c r="AQ433" s="111" t="s">
        <v>562</v>
      </c>
      <c r="AR433" s="112"/>
      <c r="AS433" s="112"/>
      <c r="AT433" s="113"/>
      <c r="AU433" s="112" t="s">
        <v>562</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562</v>
      </c>
      <c r="AC434" s="221"/>
      <c r="AD434" s="221"/>
      <c r="AE434" s="111" t="s">
        <v>562</v>
      </c>
      <c r="AF434" s="112"/>
      <c r="AG434" s="112"/>
      <c r="AH434" s="113"/>
      <c r="AI434" s="111" t="s">
        <v>582</v>
      </c>
      <c r="AJ434" s="112"/>
      <c r="AK434" s="112"/>
      <c r="AL434" s="112"/>
      <c r="AM434" s="111" t="s">
        <v>567</v>
      </c>
      <c r="AN434" s="112"/>
      <c r="AO434" s="112"/>
      <c r="AP434" s="113"/>
      <c r="AQ434" s="111" t="s">
        <v>562</v>
      </c>
      <c r="AR434" s="112"/>
      <c r="AS434" s="112"/>
      <c r="AT434" s="113"/>
      <c r="AU434" s="112" t="s">
        <v>562</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562</v>
      </c>
      <c r="AF435" s="112"/>
      <c r="AG435" s="112"/>
      <c r="AH435" s="113"/>
      <c r="AI435" s="111" t="s">
        <v>562</v>
      </c>
      <c r="AJ435" s="112"/>
      <c r="AK435" s="112"/>
      <c r="AL435" s="112"/>
      <c r="AM435" s="111" t="s">
        <v>567</v>
      </c>
      <c r="AN435" s="112"/>
      <c r="AO435" s="112"/>
      <c r="AP435" s="113"/>
      <c r="AQ435" s="111" t="s">
        <v>562</v>
      </c>
      <c r="AR435" s="112"/>
      <c r="AS435" s="112"/>
      <c r="AT435" s="113"/>
      <c r="AU435" s="112" t="s">
        <v>582</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562</v>
      </c>
      <c r="AF457" s="136"/>
      <c r="AG457" s="137" t="s">
        <v>355</v>
      </c>
      <c r="AH457" s="172"/>
      <c r="AI457" s="182"/>
      <c r="AJ457" s="182"/>
      <c r="AK457" s="182"/>
      <c r="AL457" s="177"/>
      <c r="AM457" s="182"/>
      <c r="AN457" s="182"/>
      <c r="AO457" s="182"/>
      <c r="AP457" s="177"/>
      <c r="AQ457" s="217" t="s">
        <v>562</v>
      </c>
      <c r="AR457" s="136"/>
      <c r="AS457" s="137" t="s">
        <v>355</v>
      </c>
      <c r="AT457" s="172"/>
      <c r="AU457" s="136" t="s">
        <v>562</v>
      </c>
      <c r="AV457" s="136"/>
      <c r="AW457" s="137" t="s">
        <v>300</v>
      </c>
      <c r="AX457" s="138"/>
    </row>
    <row r="458" spans="1:50" ht="23.25" customHeight="1" x14ac:dyDescent="0.15">
      <c r="A458" s="997"/>
      <c r="B458" s="252"/>
      <c r="C458" s="251"/>
      <c r="D458" s="252"/>
      <c r="E458" s="166"/>
      <c r="F458" s="167"/>
      <c r="G458" s="230" t="s">
        <v>582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562</v>
      </c>
      <c r="AC458" s="133"/>
      <c r="AD458" s="133"/>
      <c r="AE458" s="111" t="s">
        <v>582</v>
      </c>
      <c r="AF458" s="112"/>
      <c r="AG458" s="112"/>
      <c r="AH458" s="112"/>
      <c r="AI458" s="111" t="s">
        <v>562</v>
      </c>
      <c r="AJ458" s="112"/>
      <c r="AK458" s="112"/>
      <c r="AL458" s="112"/>
      <c r="AM458" s="111" t="s">
        <v>567</v>
      </c>
      <c r="AN458" s="112"/>
      <c r="AO458" s="112"/>
      <c r="AP458" s="113"/>
      <c r="AQ458" s="111" t="s">
        <v>582</v>
      </c>
      <c r="AR458" s="112"/>
      <c r="AS458" s="112"/>
      <c r="AT458" s="113"/>
      <c r="AU458" s="112" t="s">
        <v>582</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562</v>
      </c>
      <c r="AC459" s="221"/>
      <c r="AD459" s="221"/>
      <c r="AE459" s="111" t="s">
        <v>562</v>
      </c>
      <c r="AF459" s="112"/>
      <c r="AG459" s="112"/>
      <c r="AH459" s="113"/>
      <c r="AI459" s="111" t="s">
        <v>562</v>
      </c>
      <c r="AJ459" s="112"/>
      <c r="AK459" s="112"/>
      <c r="AL459" s="112"/>
      <c r="AM459" s="111" t="s">
        <v>567</v>
      </c>
      <c r="AN459" s="112"/>
      <c r="AO459" s="112"/>
      <c r="AP459" s="113"/>
      <c r="AQ459" s="111" t="s">
        <v>562</v>
      </c>
      <c r="AR459" s="112"/>
      <c r="AS459" s="112"/>
      <c r="AT459" s="113"/>
      <c r="AU459" s="112" t="s">
        <v>562</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562</v>
      </c>
      <c r="AF460" s="112"/>
      <c r="AG460" s="112"/>
      <c r="AH460" s="113"/>
      <c r="AI460" s="111" t="s">
        <v>562</v>
      </c>
      <c r="AJ460" s="112"/>
      <c r="AK460" s="112"/>
      <c r="AL460" s="112"/>
      <c r="AM460" s="111" t="s">
        <v>567</v>
      </c>
      <c r="AN460" s="112"/>
      <c r="AO460" s="112"/>
      <c r="AP460" s="113"/>
      <c r="AQ460" s="111" t="s">
        <v>617</v>
      </c>
      <c r="AR460" s="112"/>
      <c r="AS460" s="112"/>
      <c r="AT460" s="113"/>
      <c r="AU460" s="112" t="s">
        <v>562</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582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192"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572</v>
      </c>
      <c r="AE702" s="899"/>
      <c r="AF702" s="899"/>
      <c r="AG702" s="888" t="s">
        <v>619</v>
      </c>
      <c r="AH702" s="889"/>
      <c r="AI702" s="889"/>
      <c r="AJ702" s="889"/>
      <c r="AK702" s="889"/>
      <c r="AL702" s="889"/>
      <c r="AM702" s="889"/>
      <c r="AN702" s="889"/>
      <c r="AO702" s="889"/>
      <c r="AP702" s="889"/>
      <c r="AQ702" s="889"/>
      <c r="AR702" s="889"/>
      <c r="AS702" s="889"/>
      <c r="AT702" s="889"/>
      <c r="AU702" s="889"/>
      <c r="AV702" s="889"/>
      <c r="AW702" s="889"/>
      <c r="AX702" s="890"/>
    </row>
    <row r="703" spans="1:50" ht="54.7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572</v>
      </c>
      <c r="AE703" s="155"/>
      <c r="AF703" s="155"/>
      <c r="AG703" s="667" t="s">
        <v>620</v>
      </c>
      <c r="AH703" s="668"/>
      <c r="AI703" s="668"/>
      <c r="AJ703" s="668"/>
      <c r="AK703" s="668"/>
      <c r="AL703" s="668"/>
      <c r="AM703" s="668"/>
      <c r="AN703" s="668"/>
      <c r="AO703" s="668"/>
      <c r="AP703" s="668"/>
      <c r="AQ703" s="668"/>
      <c r="AR703" s="668"/>
      <c r="AS703" s="668"/>
      <c r="AT703" s="668"/>
      <c r="AU703" s="668"/>
      <c r="AV703" s="668"/>
      <c r="AW703" s="668"/>
      <c r="AX703" s="669"/>
    </row>
    <row r="704" spans="1:50" ht="69"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572</v>
      </c>
      <c r="AE704" s="589"/>
      <c r="AF704" s="589"/>
      <c r="AG704" s="428" t="s">
        <v>621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572</v>
      </c>
      <c r="AE705" s="736"/>
      <c r="AF705" s="736"/>
      <c r="AG705" s="160" t="s">
        <v>622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685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685</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84"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572</v>
      </c>
      <c r="AE708" s="671"/>
      <c r="AF708" s="671"/>
      <c r="AG708" s="529" t="s">
        <v>623</v>
      </c>
      <c r="AH708" s="530"/>
      <c r="AI708" s="530"/>
      <c r="AJ708" s="530"/>
      <c r="AK708" s="530"/>
      <c r="AL708" s="530"/>
      <c r="AM708" s="530"/>
      <c r="AN708" s="530"/>
      <c r="AO708" s="530"/>
      <c r="AP708" s="530"/>
      <c r="AQ708" s="530"/>
      <c r="AR708" s="530"/>
      <c r="AS708" s="530"/>
      <c r="AT708" s="530"/>
      <c r="AU708" s="530"/>
      <c r="AV708" s="530"/>
      <c r="AW708" s="530"/>
      <c r="AX708" s="531"/>
    </row>
    <row r="709" spans="1:50" ht="19.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681</v>
      </c>
      <c r="AE709" s="155"/>
      <c r="AF709" s="155"/>
      <c r="AG709" s="667" t="s">
        <v>582</v>
      </c>
      <c r="AH709" s="668"/>
      <c r="AI709" s="668"/>
      <c r="AJ709" s="668"/>
      <c r="AK709" s="668"/>
      <c r="AL709" s="668"/>
      <c r="AM709" s="668"/>
      <c r="AN709" s="668"/>
      <c r="AO709" s="668"/>
      <c r="AP709" s="668"/>
      <c r="AQ709" s="668"/>
      <c r="AR709" s="668"/>
      <c r="AS709" s="668"/>
      <c r="AT709" s="668"/>
      <c r="AU709" s="668"/>
      <c r="AV709" s="668"/>
      <c r="AW709" s="668"/>
      <c r="AX709" s="669"/>
    </row>
    <row r="710" spans="1:50" ht="51.7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572</v>
      </c>
      <c r="AE710" s="155"/>
      <c r="AF710" s="155"/>
      <c r="AG710" s="667" t="s">
        <v>624</v>
      </c>
      <c r="AH710" s="668"/>
      <c r="AI710" s="668"/>
      <c r="AJ710" s="668"/>
      <c r="AK710" s="668"/>
      <c r="AL710" s="668"/>
      <c r="AM710" s="668"/>
      <c r="AN710" s="668"/>
      <c r="AO710" s="668"/>
      <c r="AP710" s="668"/>
      <c r="AQ710" s="668"/>
      <c r="AR710" s="668"/>
      <c r="AS710" s="668"/>
      <c r="AT710" s="668"/>
      <c r="AU710" s="668"/>
      <c r="AV710" s="668"/>
      <c r="AW710" s="668"/>
      <c r="AX710" s="669"/>
    </row>
    <row r="711" spans="1:50" ht="51.7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572</v>
      </c>
      <c r="AE711" s="155"/>
      <c r="AF711" s="155"/>
      <c r="AG711" s="667" t="s">
        <v>625</v>
      </c>
      <c r="AH711" s="668"/>
      <c r="AI711" s="668"/>
      <c r="AJ711" s="668"/>
      <c r="AK711" s="668"/>
      <c r="AL711" s="668"/>
      <c r="AM711" s="668"/>
      <c r="AN711" s="668"/>
      <c r="AO711" s="668"/>
      <c r="AP711" s="668"/>
      <c r="AQ711" s="668"/>
      <c r="AR711" s="668"/>
      <c r="AS711" s="668"/>
      <c r="AT711" s="668"/>
      <c r="AU711" s="668"/>
      <c r="AV711" s="668"/>
      <c r="AW711" s="668"/>
      <c r="AX711" s="669"/>
    </row>
    <row r="712" spans="1:50" ht="19.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681</v>
      </c>
      <c r="AE712" s="589"/>
      <c r="AF712" s="589"/>
      <c r="AG712" s="597" t="s">
        <v>617</v>
      </c>
      <c r="AH712" s="598"/>
      <c r="AI712" s="598"/>
      <c r="AJ712" s="598"/>
      <c r="AK712" s="598"/>
      <c r="AL712" s="598"/>
      <c r="AM712" s="598"/>
      <c r="AN712" s="598"/>
      <c r="AO712" s="598"/>
      <c r="AP712" s="598"/>
      <c r="AQ712" s="598"/>
      <c r="AR712" s="598"/>
      <c r="AS712" s="598"/>
      <c r="AT712" s="598"/>
      <c r="AU712" s="598"/>
      <c r="AV712" s="598"/>
      <c r="AW712" s="598"/>
      <c r="AX712" s="599"/>
    </row>
    <row r="713" spans="1:50" ht="19.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681</v>
      </c>
      <c r="AE713" s="155"/>
      <c r="AF713" s="156"/>
      <c r="AG713" s="667" t="s">
        <v>562</v>
      </c>
      <c r="AH713" s="668"/>
      <c r="AI713" s="668"/>
      <c r="AJ713" s="668"/>
      <c r="AK713" s="668"/>
      <c r="AL713" s="668"/>
      <c r="AM713" s="668"/>
      <c r="AN713" s="668"/>
      <c r="AO713" s="668"/>
      <c r="AP713" s="668"/>
      <c r="AQ713" s="668"/>
      <c r="AR713" s="668"/>
      <c r="AS713" s="668"/>
      <c r="AT713" s="668"/>
      <c r="AU713" s="668"/>
      <c r="AV713" s="668"/>
      <c r="AW713" s="668"/>
      <c r="AX713" s="669"/>
    </row>
    <row r="714" spans="1:50" ht="53.2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572</v>
      </c>
      <c r="AE714" s="595"/>
      <c r="AF714" s="596"/>
      <c r="AG714" s="692" t="s">
        <v>626</v>
      </c>
      <c r="AH714" s="693"/>
      <c r="AI714" s="693"/>
      <c r="AJ714" s="693"/>
      <c r="AK714" s="693"/>
      <c r="AL714" s="693"/>
      <c r="AM714" s="693"/>
      <c r="AN714" s="693"/>
      <c r="AO714" s="693"/>
      <c r="AP714" s="693"/>
      <c r="AQ714" s="693"/>
      <c r="AR714" s="693"/>
      <c r="AS714" s="693"/>
      <c r="AT714" s="693"/>
      <c r="AU714" s="693"/>
      <c r="AV714" s="693"/>
      <c r="AW714" s="693"/>
      <c r="AX714" s="694"/>
    </row>
    <row r="715" spans="1:50" ht="135"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572</v>
      </c>
      <c r="AE715" s="671"/>
      <c r="AF715" s="780"/>
      <c r="AG715" s="529" t="s">
        <v>682</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681</v>
      </c>
      <c r="AE716" s="762"/>
      <c r="AF716" s="762"/>
      <c r="AG716" s="667" t="s">
        <v>562</v>
      </c>
      <c r="AH716" s="668"/>
      <c r="AI716" s="668"/>
      <c r="AJ716" s="668"/>
      <c r="AK716" s="668"/>
      <c r="AL716" s="668"/>
      <c r="AM716" s="668"/>
      <c r="AN716" s="668"/>
      <c r="AO716" s="668"/>
      <c r="AP716" s="668"/>
      <c r="AQ716" s="668"/>
      <c r="AR716" s="668"/>
      <c r="AS716" s="668"/>
      <c r="AT716" s="668"/>
      <c r="AU716" s="668"/>
      <c r="AV716" s="668"/>
      <c r="AW716" s="668"/>
      <c r="AX716" s="669"/>
    </row>
    <row r="717" spans="1:50" ht="42.75"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572</v>
      </c>
      <c r="AE717" s="155"/>
      <c r="AF717" s="155"/>
      <c r="AG717" s="667" t="s">
        <v>683</v>
      </c>
      <c r="AH717" s="668"/>
      <c r="AI717" s="668"/>
      <c r="AJ717" s="668"/>
      <c r="AK717" s="668"/>
      <c r="AL717" s="668"/>
      <c r="AM717" s="668"/>
      <c r="AN717" s="668"/>
      <c r="AO717" s="668"/>
      <c r="AP717" s="668"/>
      <c r="AQ717" s="668"/>
      <c r="AR717" s="668"/>
      <c r="AS717" s="668"/>
      <c r="AT717" s="668"/>
      <c r="AU717" s="668"/>
      <c r="AV717" s="668"/>
      <c r="AW717" s="668"/>
      <c r="AX717" s="669"/>
    </row>
    <row r="718" spans="1:50" ht="20.2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681</v>
      </c>
      <c r="AE718" s="155"/>
      <c r="AF718" s="155"/>
      <c r="AG718" s="163" t="s">
        <v>562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681</v>
      </c>
      <c r="AE719" s="671"/>
      <c r="AF719" s="671"/>
      <c r="AG719" s="160" t="s">
        <v>580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129" customHeight="1" x14ac:dyDescent="0.15">
      <c r="A726" s="624" t="s">
        <v>48</v>
      </c>
      <c r="B726" s="625"/>
      <c r="C726" s="443" t="s">
        <v>53</v>
      </c>
      <c r="D726" s="584"/>
      <c r="E726" s="584"/>
      <c r="F726" s="585"/>
      <c r="G726" s="800" t="s">
        <v>686</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46.5" customHeight="1" thickBot="1" x14ac:dyDescent="0.2">
      <c r="A727" s="626"/>
      <c r="B727" s="627"/>
      <c r="C727" s="698" t="s">
        <v>57</v>
      </c>
      <c r="D727" s="699"/>
      <c r="E727" s="699"/>
      <c r="F727" s="700"/>
      <c r="G727" s="798" t="s">
        <v>687</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696</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132" customHeight="1" thickBot="1" x14ac:dyDescent="0.2">
      <c r="A731" s="621" t="s">
        <v>256</v>
      </c>
      <c r="B731" s="622"/>
      <c r="C731" s="622"/>
      <c r="D731" s="622"/>
      <c r="E731" s="623"/>
      <c r="F731" s="683" t="s">
        <v>693</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695</v>
      </c>
      <c r="B733" s="753"/>
      <c r="C733" s="753"/>
      <c r="D733" s="753"/>
      <c r="E733" s="754"/>
      <c r="F733" s="769" t="s">
        <v>697</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545</v>
      </c>
      <c r="B737" s="124"/>
      <c r="C737" s="124"/>
      <c r="D737" s="125"/>
      <c r="E737" s="122" t="s">
        <v>627</v>
      </c>
      <c r="F737" s="122"/>
      <c r="G737" s="122"/>
      <c r="H737" s="122"/>
      <c r="I737" s="122"/>
      <c r="J737" s="122"/>
      <c r="K737" s="122"/>
      <c r="L737" s="122"/>
      <c r="M737" s="122"/>
      <c r="N737" s="101" t="s">
        <v>538</v>
      </c>
      <c r="O737" s="101"/>
      <c r="P737" s="101"/>
      <c r="Q737" s="101"/>
      <c r="R737" s="122" t="s">
        <v>628</v>
      </c>
      <c r="S737" s="122"/>
      <c r="T737" s="122"/>
      <c r="U737" s="122"/>
      <c r="V737" s="122"/>
      <c r="W737" s="122"/>
      <c r="X737" s="122"/>
      <c r="Y737" s="122"/>
      <c r="Z737" s="122"/>
      <c r="AA737" s="101" t="s">
        <v>537</v>
      </c>
      <c r="AB737" s="101"/>
      <c r="AC737" s="101"/>
      <c r="AD737" s="101"/>
      <c r="AE737" s="122" t="s">
        <v>629</v>
      </c>
      <c r="AF737" s="122"/>
      <c r="AG737" s="122"/>
      <c r="AH737" s="122"/>
      <c r="AI737" s="122"/>
      <c r="AJ737" s="122"/>
      <c r="AK737" s="122"/>
      <c r="AL737" s="122"/>
      <c r="AM737" s="122"/>
      <c r="AN737" s="101" t="s">
        <v>536</v>
      </c>
      <c r="AO737" s="101"/>
      <c r="AP737" s="101"/>
      <c r="AQ737" s="101"/>
      <c r="AR737" s="102" t="s">
        <v>630</v>
      </c>
      <c r="AS737" s="103"/>
      <c r="AT737" s="103"/>
      <c r="AU737" s="103"/>
      <c r="AV737" s="103"/>
      <c r="AW737" s="103"/>
      <c r="AX737" s="104"/>
      <c r="AY737" s="89"/>
      <c r="AZ737" s="89"/>
    </row>
    <row r="738" spans="1:52" ht="24.75" customHeight="1" x14ac:dyDescent="0.15">
      <c r="A738" s="123" t="s">
        <v>535</v>
      </c>
      <c r="B738" s="124"/>
      <c r="C738" s="124"/>
      <c r="D738" s="125"/>
      <c r="E738" s="122" t="s">
        <v>631</v>
      </c>
      <c r="F738" s="122"/>
      <c r="G738" s="122"/>
      <c r="H738" s="122"/>
      <c r="I738" s="122"/>
      <c r="J738" s="122"/>
      <c r="K738" s="122"/>
      <c r="L738" s="122"/>
      <c r="M738" s="122"/>
      <c r="N738" s="101" t="s">
        <v>534</v>
      </c>
      <c r="O738" s="101"/>
      <c r="P738" s="101"/>
      <c r="Q738" s="101"/>
      <c r="R738" s="122" t="s">
        <v>632</v>
      </c>
      <c r="S738" s="122"/>
      <c r="T738" s="122"/>
      <c r="U738" s="122"/>
      <c r="V738" s="122"/>
      <c r="W738" s="122"/>
      <c r="X738" s="122"/>
      <c r="Y738" s="122"/>
      <c r="Z738" s="122"/>
      <c r="AA738" s="101" t="s">
        <v>533</v>
      </c>
      <c r="AB738" s="101"/>
      <c r="AC738" s="101"/>
      <c r="AD738" s="101"/>
      <c r="AE738" s="122" t="s">
        <v>633</v>
      </c>
      <c r="AF738" s="122"/>
      <c r="AG738" s="122"/>
      <c r="AH738" s="122"/>
      <c r="AI738" s="122"/>
      <c r="AJ738" s="122"/>
      <c r="AK738" s="122"/>
      <c r="AL738" s="122"/>
      <c r="AM738" s="122"/>
      <c r="AN738" s="101" t="s">
        <v>529</v>
      </c>
      <c r="AO738" s="101"/>
      <c r="AP738" s="101"/>
      <c r="AQ738" s="101"/>
      <c r="AR738" s="102">
        <v>337</v>
      </c>
      <c r="AS738" s="103"/>
      <c r="AT738" s="103"/>
      <c r="AU738" s="103"/>
      <c r="AV738" s="103"/>
      <c r="AW738" s="103"/>
      <c r="AX738" s="104"/>
    </row>
    <row r="739" spans="1:52" ht="24.75" customHeight="1" thickBot="1" x14ac:dyDescent="0.2">
      <c r="A739" s="126" t="s">
        <v>525</v>
      </c>
      <c r="B739" s="127"/>
      <c r="C739" s="127"/>
      <c r="D739" s="128"/>
      <c r="E739" s="129" t="s">
        <v>575</v>
      </c>
      <c r="F739" s="117"/>
      <c r="G739" s="117"/>
      <c r="H739" s="93" t="str">
        <f>IF(E739="", "", "(")</f>
        <v>(</v>
      </c>
      <c r="I739" s="117"/>
      <c r="J739" s="117"/>
      <c r="K739" s="93" t="str">
        <f>IF(OR(I739="　", I739=""), "", "-")</f>
        <v/>
      </c>
      <c r="L739" s="118">
        <v>337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51.75" customHeight="1" x14ac:dyDescent="0.15">
      <c r="A779" s="763" t="s">
        <v>507</v>
      </c>
      <c r="B779" s="764"/>
      <c r="C779" s="764"/>
      <c r="D779" s="764"/>
      <c r="E779" s="764"/>
      <c r="F779" s="765"/>
      <c r="G779" s="439" t="s">
        <v>678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692</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9"/>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9"/>
      <c r="B781" s="766"/>
      <c r="C781" s="766"/>
      <c r="D781" s="766"/>
      <c r="E781" s="766"/>
      <c r="F781" s="767"/>
      <c r="G781" s="452" t="s">
        <v>646</v>
      </c>
      <c r="H781" s="453"/>
      <c r="I781" s="453"/>
      <c r="J781" s="453"/>
      <c r="K781" s="454"/>
      <c r="L781" s="455" t="s">
        <v>657</v>
      </c>
      <c r="M781" s="456"/>
      <c r="N781" s="456"/>
      <c r="O781" s="456"/>
      <c r="P781" s="456"/>
      <c r="Q781" s="456"/>
      <c r="R781" s="456"/>
      <c r="S781" s="456"/>
      <c r="T781" s="456"/>
      <c r="U781" s="456"/>
      <c r="V781" s="456"/>
      <c r="W781" s="456"/>
      <c r="X781" s="457"/>
      <c r="Y781" s="458">
        <v>31.6</v>
      </c>
      <c r="Z781" s="459"/>
      <c r="AA781" s="459"/>
      <c r="AB781" s="560"/>
      <c r="AC781" s="452" t="s">
        <v>646</v>
      </c>
      <c r="AD781" s="453"/>
      <c r="AE781" s="453"/>
      <c r="AF781" s="453"/>
      <c r="AG781" s="454"/>
      <c r="AH781" s="455" t="s">
        <v>667</v>
      </c>
      <c r="AI781" s="456"/>
      <c r="AJ781" s="456"/>
      <c r="AK781" s="456"/>
      <c r="AL781" s="456"/>
      <c r="AM781" s="456"/>
      <c r="AN781" s="456"/>
      <c r="AO781" s="456"/>
      <c r="AP781" s="456"/>
      <c r="AQ781" s="456"/>
      <c r="AR781" s="456"/>
      <c r="AS781" s="456"/>
      <c r="AT781" s="457"/>
      <c r="AU781" s="458">
        <v>1.1000000000000001</v>
      </c>
      <c r="AV781" s="459"/>
      <c r="AW781" s="459"/>
      <c r="AX781" s="460"/>
    </row>
    <row r="782" spans="1:50" ht="24.75" customHeight="1" x14ac:dyDescent="0.15">
      <c r="A782" s="559"/>
      <c r="B782" s="766"/>
      <c r="C782" s="766"/>
      <c r="D782" s="766"/>
      <c r="E782" s="766"/>
      <c r="F782" s="767"/>
      <c r="G782" s="348" t="s">
        <v>647</v>
      </c>
      <c r="H782" s="349"/>
      <c r="I782" s="349"/>
      <c r="J782" s="349"/>
      <c r="K782" s="350"/>
      <c r="L782" s="401" t="s">
        <v>661</v>
      </c>
      <c r="M782" s="402"/>
      <c r="N782" s="402"/>
      <c r="O782" s="402"/>
      <c r="P782" s="402"/>
      <c r="Q782" s="402"/>
      <c r="R782" s="402"/>
      <c r="S782" s="402"/>
      <c r="T782" s="402"/>
      <c r="U782" s="402"/>
      <c r="V782" s="402"/>
      <c r="W782" s="402"/>
      <c r="X782" s="403"/>
      <c r="Y782" s="398">
        <v>12.2</v>
      </c>
      <c r="Z782" s="399"/>
      <c r="AA782" s="399"/>
      <c r="AB782" s="405"/>
      <c r="AC782" s="348" t="s">
        <v>647</v>
      </c>
      <c r="AD782" s="349"/>
      <c r="AE782" s="349"/>
      <c r="AF782" s="349"/>
      <c r="AG782" s="350"/>
      <c r="AH782" s="401" t="s">
        <v>668</v>
      </c>
      <c r="AI782" s="402"/>
      <c r="AJ782" s="402"/>
      <c r="AK782" s="402"/>
      <c r="AL782" s="402"/>
      <c r="AM782" s="402"/>
      <c r="AN782" s="402"/>
      <c r="AO782" s="402"/>
      <c r="AP782" s="402"/>
      <c r="AQ782" s="402"/>
      <c r="AR782" s="402"/>
      <c r="AS782" s="402"/>
      <c r="AT782" s="403"/>
      <c r="AU782" s="398">
        <v>1.5</v>
      </c>
      <c r="AV782" s="399"/>
      <c r="AW782" s="399"/>
      <c r="AX782" s="400"/>
    </row>
    <row r="783" spans="1:50" ht="24.75" customHeight="1" x14ac:dyDescent="0.15">
      <c r="A783" s="559"/>
      <c r="B783" s="766"/>
      <c r="C783" s="766"/>
      <c r="D783" s="766"/>
      <c r="E783" s="766"/>
      <c r="F783" s="767"/>
      <c r="G783" s="348" t="s">
        <v>648</v>
      </c>
      <c r="H783" s="349"/>
      <c r="I783" s="349"/>
      <c r="J783" s="349"/>
      <c r="K783" s="350"/>
      <c r="L783" s="401" t="s">
        <v>658</v>
      </c>
      <c r="M783" s="402"/>
      <c r="N783" s="402"/>
      <c r="O783" s="402"/>
      <c r="P783" s="402"/>
      <c r="Q783" s="402"/>
      <c r="R783" s="402"/>
      <c r="S783" s="402"/>
      <c r="T783" s="402"/>
      <c r="U783" s="402"/>
      <c r="V783" s="402"/>
      <c r="W783" s="402"/>
      <c r="X783" s="403"/>
      <c r="Y783" s="398">
        <v>23.2</v>
      </c>
      <c r="Z783" s="399"/>
      <c r="AA783" s="399"/>
      <c r="AB783" s="405"/>
      <c r="AC783" s="348" t="s">
        <v>649</v>
      </c>
      <c r="AD783" s="349"/>
      <c r="AE783" s="349"/>
      <c r="AF783" s="349"/>
      <c r="AG783" s="350"/>
      <c r="AH783" s="401" t="s">
        <v>670</v>
      </c>
      <c r="AI783" s="402"/>
      <c r="AJ783" s="402"/>
      <c r="AK783" s="402"/>
      <c r="AL783" s="402"/>
      <c r="AM783" s="402"/>
      <c r="AN783" s="402"/>
      <c r="AO783" s="402"/>
      <c r="AP783" s="402"/>
      <c r="AQ783" s="402"/>
      <c r="AR783" s="402"/>
      <c r="AS783" s="402"/>
      <c r="AT783" s="403"/>
      <c r="AU783" s="398">
        <v>4.4000000000000004</v>
      </c>
      <c r="AV783" s="399"/>
      <c r="AW783" s="399"/>
      <c r="AX783" s="400"/>
    </row>
    <row r="784" spans="1:50" ht="24.75" customHeight="1" x14ac:dyDescent="0.15">
      <c r="A784" s="559"/>
      <c r="B784" s="766"/>
      <c r="C784" s="766"/>
      <c r="D784" s="766"/>
      <c r="E784" s="766"/>
      <c r="F784" s="767"/>
      <c r="G784" s="348" t="s">
        <v>649</v>
      </c>
      <c r="H784" s="349"/>
      <c r="I784" s="349"/>
      <c r="J784" s="349"/>
      <c r="K784" s="350"/>
      <c r="L784" s="401" t="s">
        <v>659</v>
      </c>
      <c r="M784" s="402"/>
      <c r="N784" s="402"/>
      <c r="O784" s="402"/>
      <c r="P784" s="402"/>
      <c r="Q784" s="402"/>
      <c r="R784" s="402"/>
      <c r="S784" s="402"/>
      <c r="T784" s="402"/>
      <c r="U784" s="402"/>
      <c r="V784" s="402"/>
      <c r="W784" s="402"/>
      <c r="X784" s="403"/>
      <c r="Y784" s="398">
        <v>6.2</v>
      </c>
      <c r="Z784" s="399"/>
      <c r="AA784" s="399"/>
      <c r="AB784" s="405"/>
      <c r="AC784" s="348" t="s">
        <v>650</v>
      </c>
      <c r="AD784" s="349"/>
      <c r="AE784" s="349"/>
      <c r="AF784" s="349"/>
      <c r="AG784" s="350"/>
      <c r="AH784" s="401" t="s">
        <v>672</v>
      </c>
      <c r="AI784" s="402"/>
      <c r="AJ784" s="402"/>
      <c r="AK784" s="402"/>
      <c r="AL784" s="402"/>
      <c r="AM784" s="402"/>
      <c r="AN784" s="402"/>
      <c r="AO784" s="402"/>
      <c r="AP784" s="402"/>
      <c r="AQ784" s="402"/>
      <c r="AR784" s="402"/>
      <c r="AS784" s="402"/>
      <c r="AT784" s="403"/>
      <c r="AU784" s="398">
        <v>0.1</v>
      </c>
      <c r="AV784" s="399"/>
      <c r="AW784" s="399"/>
      <c r="AX784" s="400"/>
    </row>
    <row r="785" spans="1:50" ht="24.75" customHeight="1" x14ac:dyDescent="0.15">
      <c r="A785" s="559"/>
      <c r="B785" s="766"/>
      <c r="C785" s="766"/>
      <c r="D785" s="766"/>
      <c r="E785" s="766"/>
      <c r="F785" s="767"/>
      <c r="G785" s="348" t="s">
        <v>664</v>
      </c>
      <c r="H785" s="349"/>
      <c r="I785" s="349"/>
      <c r="J785" s="349"/>
      <c r="K785" s="350"/>
      <c r="L785" s="401" t="s">
        <v>665</v>
      </c>
      <c r="M785" s="402"/>
      <c r="N785" s="402"/>
      <c r="O785" s="402"/>
      <c r="P785" s="402"/>
      <c r="Q785" s="402"/>
      <c r="R785" s="402"/>
      <c r="S785" s="402"/>
      <c r="T785" s="402"/>
      <c r="U785" s="402"/>
      <c r="V785" s="402"/>
      <c r="W785" s="402"/>
      <c r="X785" s="403"/>
      <c r="Y785" s="398">
        <v>10.7</v>
      </c>
      <c r="Z785" s="399"/>
      <c r="AA785" s="399"/>
      <c r="AB785" s="405"/>
      <c r="AC785" s="348" t="s">
        <v>651</v>
      </c>
      <c r="AD785" s="349"/>
      <c r="AE785" s="349"/>
      <c r="AF785" s="349"/>
      <c r="AG785" s="350"/>
      <c r="AH785" s="401" t="s">
        <v>671</v>
      </c>
      <c r="AI785" s="402"/>
      <c r="AJ785" s="402"/>
      <c r="AK785" s="402"/>
      <c r="AL785" s="402"/>
      <c r="AM785" s="402"/>
      <c r="AN785" s="402"/>
      <c r="AO785" s="402"/>
      <c r="AP785" s="402"/>
      <c r="AQ785" s="402"/>
      <c r="AR785" s="402"/>
      <c r="AS785" s="402"/>
      <c r="AT785" s="403"/>
      <c r="AU785" s="398">
        <v>12.4</v>
      </c>
      <c r="AV785" s="399"/>
      <c r="AW785" s="399"/>
      <c r="AX785" s="400"/>
    </row>
    <row r="786" spans="1:50" ht="24.75" customHeight="1" x14ac:dyDescent="0.15">
      <c r="A786" s="559"/>
      <c r="B786" s="766"/>
      <c r="C786" s="766"/>
      <c r="D786" s="766"/>
      <c r="E786" s="766"/>
      <c r="F786" s="767"/>
      <c r="G786" s="348" t="s">
        <v>653</v>
      </c>
      <c r="H786" s="349"/>
      <c r="I786" s="349"/>
      <c r="J786" s="349"/>
      <c r="K786" s="350"/>
      <c r="L786" s="401" t="s">
        <v>660</v>
      </c>
      <c r="M786" s="402"/>
      <c r="N786" s="402"/>
      <c r="O786" s="402"/>
      <c r="P786" s="402"/>
      <c r="Q786" s="402"/>
      <c r="R786" s="402"/>
      <c r="S786" s="402"/>
      <c r="T786" s="402"/>
      <c r="U786" s="402"/>
      <c r="V786" s="402"/>
      <c r="W786" s="402"/>
      <c r="X786" s="403"/>
      <c r="Y786" s="398">
        <v>129.19999999999999</v>
      </c>
      <c r="Z786" s="399"/>
      <c r="AA786" s="399"/>
      <c r="AB786" s="405"/>
      <c r="AC786" s="348" t="s">
        <v>652</v>
      </c>
      <c r="AD786" s="349"/>
      <c r="AE786" s="349"/>
      <c r="AF786" s="349"/>
      <c r="AG786" s="350"/>
      <c r="AH786" s="401" t="s">
        <v>673</v>
      </c>
      <c r="AI786" s="402"/>
      <c r="AJ786" s="402"/>
      <c r="AK786" s="402"/>
      <c r="AL786" s="402"/>
      <c r="AM786" s="402"/>
      <c r="AN786" s="402"/>
      <c r="AO786" s="402"/>
      <c r="AP786" s="402"/>
      <c r="AQ786" s="402"/>
      <c r="AR786" s="402"/>
      <c r="AS786" s="402"/>
      <c r="AT786" s="403"/>
      <c r="AU786" s="398">
        <v>0</v>
      </c>
      <c r="AV786" s="399"/>
      <c r="AW786" s="399"/>
      <c r="AX786" s="400"/>
    </row>
    <row r="787" spans="1:50" ht="24.75" customHeight="1" x14ac:dyDescent="0.15">
      <c r="A787" s="559"/>
      <c r="B787" s="766"/>
      <c r="C787" s="766"/>
      <c r="D787" s="766"/>
      <c r="E787" s="766"/>
      <c r="F787" s="767"/>
      <c r="G787" s="348" t="s">
        <v>651</v>
      </c>
      <c r="H787" s="349"/>
      <c r="I787" s="349"/>
      <c r="J787" s="349"/>
      <c r="K787" s="350"/>
      <c r="L787" s="401" t="s">
        <v>663</v>
      </c>
      <c r="M787" s="402"/>
      <c r="N787" s="402"/>
      <c r="O787" s="402"/>
      <c r="P787" s="402"/>
      <c r="Q787" s="402"/>
      <c r="R787" s="402"/>
      <c r="S787" s="402"/>
      <c r="T787" s="402"/>
      <c r="U787" s="402"/>
      <c r="V787" s="402"/>
      <c r="W787" s="402"/>
      <c r="X787" s="403"/>
      <c r="Y787" s="398">
        <v>3.8</v>
      </c>
      <c r="Z787" s="399"/>
      <c r="AA787" s="399"/>
      <c r="AB787" s="405"/>
      <c r="AC787" s="348" t="s">
        <v>666</v>
      </c>
      <c r="AD787" s="349"/>
      <c r="AE787" s="349"/>
      <c r="AF787" s="349"/>
      <c r="AG787" s="350"/>
      <c r="AH787" s="401" t="s">
        <v>674</v>
      </c>
      <c r="AI787" s="402"/>
      <c r="AJ787" s="402"/>
      <c r="AK787" s="402"/>
      <c r="AL787" s="402"/>
      <c r="AM787" s="402"/>
      <c r="AN787" s="402"/>
      <c r="AO787" s="402"/>
      <c r="AP787" s="402"/>
      <c r="AQ787" s="402"/>
      <c r="AR787" s="402"/>
      <c r="AS787" s="402"/>
      <c r="AT787" s="403"/>
      <c r="AU787" s="398">
        <v>0.1</v>
      </c>
      <c r="AV787" s="399"/>
      <c r="AW787" s="399"/>
      <c r="AX787" s="400"/>
    </row>
    <row r="788" spans="1:50" ht="24.75" customHeight="1" x14ac:dyDescent="0.15">
      <c r="A788" s="559"/>
      <c r="B788" s="766"/>
      <c r="C788" s="766"/>
      <c r="D788" s="766"/>
      <c r="E788" s="766"/>
      <c r="F788" s="767"/>
      <c r="G788" s="348" t="s">
        <v>654</v>
      </c>
      <c r="H788" s="349"/>
      <c r="I788" s="349"/>
      <c r="J788" s="349"/>
      <c r="K788" s="350"/>
      <c r="L788" s="401" t="s">
        <v>662</v>
      </c>
      <c r="M788" s="402"/>
      <c r="N788" s="402"/>
      <c r="O788" s="402"/>
      <c r="P788" s="402"/>
      <c r="Q788" s="402"/>
      <c r="R788" s="402"/>
      <c r="S788" s="402"/>
      <c r="T788" s="402"/>
      <c r="U788" s="402"/>
      <c r="V788" s="402"/>
      <c r="W788" s="402"/>
      <c r="X788" s="403"/>
      <c r="Y788" s="398">
        <v>22.5</v>
      </c>
      <c r="Z788" s="399"/>
      <c r="AA788" s="399"/>
      <c r="AB788" s="405"/>
      <c r="AC788" s="348" t="s">
        <v>653</v>
      </c>
      <c r="AD788" s="349"/>
      <c r="AE788" s="349"/>
      <c r="AF788" s="349"/>
      <c r="AG788" s="350"/>
      <c r="AH788" s="401" t="s">
        <v>669</v>
      </c>
      <c r="AI788" s="402"/>
      <c r="AJ788" s="402"/>
      <c r="AK788" s="402"/>
      <c r="AL788" s="402"/>
      <c r="AM788" s="402"/>
      <c r="AN788" s="402"/>
      <c r="AO788" s="402"/>
      <c r="AP788" s="402"/>
      <c r="AQ788" s="402"/>
      <c r="AR788" s="402"/>
      <c r="AS788" s="402"/>
      <c r="AT788" s="403"/>
      <c r="AU788" s="398">
        <v>8.9</v>
      </c>
      <c r="AV788" s="399"/>
      <c r="AW788" s="399"/>
      <c r="AX788" s="400"/>
    </row>
    <row r="789" spans="1:50" ht="24.75" customHeight="1" x14ac:dyDescent="0.15">
      <c r="A789" s="559"/>
      <c r="B789" s="766"/>
      <c r="C789" s="766"/>
      <c r="D789" s="766"/>
      <c r="E789" s="766"/>
      <c r="F789" s="767"/>
      <c r="G789" s="348" t="s">
        <v>655</v>
      </c>
      <c r="H789" s="349"/>
      <c r="I789" s="349"/>
      <c r="J789" s="349"/>
      <c r="K789" s="350"/>
      <c r="L789" s="401" t="s">
        <v>656</v>
      </c>
      <c r="M789" s="402"/>
      <c r="N789" s="402"/>
      <c r="O789" s="402"/>
      <c r="P789" s="402"/>
      <c r="Q789" s="402"/>
      <c r="R789" s="402"/>
      <c r="S789" s="402"/>
      <c r="T789" s="402"/>
      <c r="U789" s="402"/>
      <c r="V789" s="402"/>
      <c r="W789" s="402"/>
      <c r="X789" s="403"/>
      <c r="Y789" s="398">
        <v>8.1999999999999993</v>
      </c>
      <c r="Z789" s="399"/>
      <c r="AA789" s="399"/>
      <c r="AB789" s="405"/>
      <c r="AC789" s="348" t="s">
        <v>654</v>
      </c>
      <c r="AD789" s="349"/>
      <c r="AE789" s="349"/>
      <c r="AF789" s="349"/>
      <c r="AG789" s="350"/>
      <c r="AH789" s="401" t="s">
        <v>675</v>
      </c>
      <c r="AI789" s="402"/>
      <c r="AJ789" s="402"/>
      <c r="AK789" s="402"/>
      <c r="AL789" s="402"/>
      <c r="AM789" s="402"/>
      <c r="AN789" s="402"/>
      <c r="AO789" s="402"/>
      <c r="AP789" s="402"/>
      <c r="AQ789" s="402"/>
      <c r="AR789" s="402"/>
      <c r="AS789" s="402"/>
      <c r="AT789" s="403"/>
      <c r="AU789" s="398">
        <v>2.5</v>
      </c>
      <c r="AV789" s="399"/>
      <c r="AW789" s="399"/>
      <c r="AX789" s="400"/>
    </row>
    <row r="790" spans="1:50" ht="24.75" hidden="1" customHeight="1" x14ac:dyDescent="0.15">
      <c r="A790" s="559"/>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9"/>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247.6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31</v>
      </c>
      <c r="AV791" s="415"/>
      <c r="AW791" s="415"/>
      <c r="AX791" s="417"/>
    </row>
    <row r="792" spans="1:50" ht="24.75" hidden="1" customHeight="1" x14ac:dyDescent="0.15">
      <c r="A792" s="559"/>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9"/>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9"/>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468</v>
      </c>
      <c r="AM831" s="959"/>
      <c r="AN831" s="95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222.75" customHeight="1" x14ac:dyDescent="0.15">
      <c r="A837" s="404">
        <v>1</v>
      </c>
      <c r="B837" s="404">
        <v>1</v>
      </c>
      <c r="C837" s="418" t="s">
        <v>642</v>
      </c>
      <c r="D837" s="418"/>
      <c r="E837" s="418"/>
      <c r="F837" s="418"/>
      <c r="G837" s="418"/>
      <c r="H837" s="418"/>
      <c r="I837" s="418"/>
      <c r="J837" s="448">
        <v>8011505001508</v>
      </c>
      <c r="K837" s="449"/>
      <c r="L837" s="449"/>
      <c r="M837" s="449"/>
      <c r="N837" s="449"/>
      <c r="O837" s="450"/>
      <c r="P837" s="317" t="s">
        <v>640</v>
      </c>
      <c r="Q837" s="317"/>
      <c r="R837" s="317"/>
      <c r="S837" s="317"/>
      <c r="T837" s="317"/>
      <c r="U837" s="317"/>
      <c r="V837" s="317"/>
      <c r="W837" s="317"/>
      <c r="X837" s="317"/>
      <c r="Y837" s="318">
        <v>247.6</v>
      </c>
      <c r="Z837" s="319"/>
      <c r="AA837" s="319"/>
      <c r="AB837" s="320"/>
      <c r="AC837" s="328" t="s">
        <v>500</v>
      </c>
      <c r="AD837" s="423"/>
      <c r="AE837" s="423"/>
      <c r="AF837" s="423"/>
      <c r="AG837" s="423"/>
      <c r="AH837" s="421">
        <v>1</v>
      </c>
      <c r="AI837" s="422"/>
      <c r="AJ837" s="422"/>
      <c r="AK837" s="422"/>
      <c r="AL837" s="325">
        <v>100</v>
      </c>
      <c r="AM837" s="326"/>
      <c r="AN837" s="326"/>
      <c r="AO837" s="327"/>
      <c r="AP837" s="321" t="s">
        <v>679</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108" customHeight="1" x14ac:dyDescent="0.15">
      <c r="A870" s="404">
        <v>1</v>
      </c>
      <c r="B870" s="404">
        <v>1</v>
      </c>
      <c r="C870" s="418" t="s">
        <v>643</v>
      </c>
      <c r="D870" s="418"/>
      <c r="E870" s="418"/>
      <c r="F870" s="418"/>
      <c r="G870" s="418"/>
      <c r="H870" s="418"/>
      <c r="I870" s="418"/>
      <c r="J870" s="419">
        <v>4010005026457</v>
      </c>
      <c r="K870" s="420"/>
      <c r="L870" s="420"/>
      <c r="M870" s="420"/>
      <c r="N870" s="420"/>
      <c r="O870" s="420"/>
      <c r="P870" s="317" t="s">
        <v>641</v>
      </c>
      <c r="Q870" s="317"/>
      <c r="R870" s="317"/>
      <c r="S870" s="317"/>
      <c r="T870" s="317"/>
      <c r="U870" s="317"/>
      <c r="V870" s="317"/>
      <c r="W870" s="317"/>
      <c r="X870" s="317"/>
      <c r="Y870" s="318">
        <v>31</v>
      </c>
      <c r="Z870" s="319"/>
      <c r="AA870" s="319"/>
      <c r="AB870" s="320"/>
      <c r="AC870" s="328" t="s">
        <v>498</v>
      </c>
      <c r="AD870" s="423"/>
      <c r="AE870" s="423"/>
      <c r="AF870" s="423"/>
      <c r="AG870" s="423"/>
      <c r="AH870" s="421">
        <v>1</v>
      </c>
      <c r="AI870" s="422"/>
      <c r="AJ870" s="422"/>
      <c r="AK870" s="422"/>
      <c r="AL870" s="325">
        <v>100</v>
      </c>
      <c r="AM870" s="326"/>
      <c r="AN870" s="326"/>
      <c r="AO870" s="327"/>
      <c r="AP870" s="321" t="s">
        <v>679</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453</v>
      </c>
      <c r="AQ1101" s="427"/>
      <c r="AR1101" s="427"/>
      <c r="AS1101" s="427"/>
      <c r="AT1101" s="427"/>
      <c r="AU1101" s="427"/>
      <c r="AV1101" s="427"/>
      <c r="AW1101" s="427"/>
      <c r="AX1101" s="427"/>
    </row>
    <row r="1102" spans="1:50" ht="30" customHeight="1" x14ac:dyDescent="0.15">
      <c r="A1102" s="404">
        <v>1</v>
      </c>
      <c r="B1102" s="404">
        <v>1</v>
      </c>
      <c r="C1102" s="896"/>
      <c r="D1102" s="896"/>
      <c r="E1102" s="261" t="s">
        <v>568</v>
      </c>
      <c r="F1102" s="895"/>
      <c r="G1102" s="895"/>
      <c r="H1102" s="895"/>
      <c r="I1102" s="895"/>
      <c r="J1102" s="419" t="s">
        <v>569</v>
      </c>
      <c r="K1102" s="420"/>
      <c r="L1102" s="420"/>
      <c r="M1102" s="420"/>
      <c r="N1102" s="420"/>
      <c r="O1102" s="420"/>
      <c r="P1102" s="425" t="s">
        <v>568</v>
      </c>
      <c r="Q1102" s="317"/>
      <c r="R1102" s="317"/>
      <c r="S1102" s="317"/>
      <c r="T1102" s="317"/>
      <c r="U1102" s="317"/>
      <c r="V1102" s="317"/>
      <c r="W1102" s="317"/>
      <c r="X1102" s="317"/>
      <c r="Y1102" s="318" t="s">
        <v>570</v>
      </c>
      <c r="Z1102" s="319"/>
      <c r="AA1102" s="319"/>
      <c r="AB1102" s="320"/>
      <c r="AC1102" s="322"/>
      <c r="AD1102" s="322"/>
      <c r="AE1102" s="322"/>
      <c r="AF1102" s="322"/>
      <c r="AG1102" s="322"/>
      <c r="AH1102" s="323" t="s">
        <v>569</v>
      </c>
      <c r="AI1102" s="324"/>
      <c r="AJ1102" s="324"/>
      <c r="AK1102" s="324"/>
      <c r="AL1102" s="325" t="s">
        <v>571</v>
      </c>
      <c r="AM1102" s="326"/>
      <c r="AN1102" s="326"/>
      <c r="AO1102" s="327"/>
      <c r="AP1102" s="321" t="s">
        <v>568</v>
      </c>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2">
    <cfRule type="expression" dxfId="2789" priority="13875">
      <formula>IF(RIGHT(TEXT(Y782,"0.#"),1)=".",FALSE,TRUE)</formula>
    </cfRule>
    <cfRule type="expression" dxfId="2788" priority="13876">
      <formula>IF(RIGHT(TEXT(Y782,"0.#"),1)=".",TRUE,FALSE)</formula>
    </cfRule>
  </conditionalFormatting>
  <conditionalFormatting sqref="Y791">
    <cfRule type="expression" dxfId="2787" priority="13871">
      <formula>IF(RIGHT(TEXT(Y791,"0.#"),1)=".",FALSE,TRUE)</formula>
    </cfRule>
    <cfRule type="expression" dxfId="2786" priority="13872">
      <formula>IF(RIGHT(TEXT(Y791,"0.#"),1)=".",TRUE,FALSE)</formula>
    </cfRule>
  </conditionalFormatting>
  <conditionalFormatting sqref="Y822:Y829 Y820 Y809:Y816 Y807 Y796:Y803 Y794">
    <cfRule type="expression" dxfId="2785" priority="13653">
      <formula>IF(RIGHT(TEXT(Y794,"0.#"),1)=".",FALSE,TRUE)</formula>
    </cfRule>
    <cfRule type="expression" dxfId="2784" priority="13654">
      <formula>IF(RIGHT(TEXT(Y794,"0.#"),1)=".",TRUE,FALSE)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3:Y790 Y781">
    <cfRule type="expression" dxfId="2777" priority="13677">
      <formula>IF(RIGHT(TEXT(Y781,"0.#"),1)=".",FALSE,TRUE)</formula>
    </cfRule>
    <cfRule type="expression" dxfId="2776" priority="13678">
      <formula>IF(RIGHT(TEXT(Y781,"0.#"),1)=".",TRUE,FALSE)</formula>
    </cfRule>
  </conditionalFormatting>
  <conditionalFormatting sqref="AU782">
    <cfRule type="expression" dxfId="2775" priority="13675">
      <formula>IF(RIGHT(TEXT(AU782,"0.#"),1)=".",FALSE,TRUE)</formula>
    </cfRule>
    <cfRule type="expression" dxfId="2774" priority="13676">
      <formula>IF(RIGHT(TEXT(AU782,"0.#"),1)=".",TRUE,FALSE)</formula>
    </cfRule>
  </conditionalFormatting>
  <conditionalFormatting sqref="AU791">
    <cfRule type="expression" dxfId="2773" priority="13673">
      <formula>IF(RIGHT(TEXT(AU791,"0.#"),1)=".",FALSE,TRUE)</formula>
    </cfRule>
    <cfRule type="expression" dxfId="2772" priority="13674">
      <formula>IF(RIGHT(TEXT(AU791,"0.#"),1)=".",TRUE,FALSE)</formula>
    </cfRule>
  </conditionalFormatting>
  <conditionalFormatting sqref="AU783:AU790 AU781">
    <cfRule type="expression" dxfId="2771" priority="13671">
      <formula>IF(RIGHT(TEXT(AU781,"0.#"),1)=".",FALSE,TRUE)</formula>
    </cfRule>
    <cfRule type="expression" dxfId="2770" priority="13672">
      <formula>IF(RIGHT(TEXT(AU781,"0.#"),1)=".",TRUE,FALSE)</formula>
    </cfRule>
  </conditionalFormatting>
  <conditionalFormatting sqref="Y821 Y808 Y795">
    <cfRule type="expression" dxfId="2769" priority="13657">
      <formula>IF(RIGHT(TEXT(Y795,"0.#"),1)=".",FALSE,TRUE)</formula>
    </cfRule>
    <cfRule type="expression" dxfId="2768" priority="13658">
      <formula>IF(RIGHT(TEXT(Y795,"0.#"),1)=".",TRUE,FALSE)</formula>
    </cfRule>
  </conditionalFormatting>
  <conditionalFormatting sqref="Y830 Y817 Y804">
    <cfRule type="expression" dxfId="2767" priority="13655">
      <formula>IF(RIGHT(TEXT(Y804,"0.#"),1)=".",FALSE,TRUE)</formula>
    </cfRule>
    <cfRule type="expression" dxfId="2766" priority="13656">
      <formula>IF(RIGHT(TEXT(Y804,"0.#"),1)=".",TRUE,FALSE)</formula>
    </cfRule>
  </conditionalFormatting>
  <conditionalFormatting sqref="AU821 AU808 AU795">
    <cfRule type="expression" dxfId="2765" priority="13651">
      <formula>IF(RIGHT(TEXT(AU795,"0.#"),1)=".",FALSE,TRUE)</formula>
    </cfRule>
    <cfRule type="expression" dxfId="2764" priority="13652">
      <formula>IF(RIGHT(TEXT(AU795,"0.#"),1)=".",TRUE,FALSE)</formula>
    </cfRule>
  </conditionalFormatting>
  <conditionalFormatting sqref="AU830 AU817 AU804">
    <cfRule type="expression" dxfId="2763" priority="13649">
      <formula>IF(RIGHT(TEXT(AU804,"0.#"),1)=".",FALSE,TRUE)</formula>
    </cfRule>
    <cfRule type="expression" dxfId="2762" priority="13650">
      <formula>IF(RIGHT(TEXT(AU804,"0.#"),1)=".",TRUE,FALSE)</formula>
    </cfRule>
  </conditionalFormatting>
  <conditionalFormatting sqref="AU822:AU829 AU820 AU809:AU816 AU807 AU796:AU803 AU794">
    <cfRule type="expression" dxfId="2761" priority="13647">
      <formula>IF(RIGHT(TEXT(AU794,"0.#"),1)=".",FALSE,TRUE)</formula>
    </cfRule>
    <cfRule type="expression" dxfId="2760" priority="13648">
      <formula>IF(RIGHT(TEXT(AU794,"0.#"),1)=".",TRUE,FALSE)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I105">
    <cfRule type="expression" dxfId="2629" priority="13203">
      <formula>IF(RIGHT(TEXT(AI105,"0.#"),1)=".",FALSE,TRUE)</formula>
    </cfRule>
    <cfRule type="expression" dxfId="2628" priority="13204">
      <formula>IF(RIGHT(TEXT(AI105,"0.#"),1)=".",TRUE,FALSE)</formula>
    </cfRule>
  </conditionalFormatting>
  <conditionalFormatting sqref="AM105">
    <cfRule type="expression" dxfId="2627" priority="13201">
      <formula>IF(RIGHT(TEXT(AM105,"0.#"),1)=".",FALSE,TRUE)</formula>
    </cfRule>
    <cfRule type="expression" dxfId="2626" priority="13202">
      <formula>IF(RIGHT(TEXT(AM105,"0.#"),1)=".",TRUE,FALSE)</formula>
    </cfRule>
  </conditionalFormatting>
  <conditionalFormatting sqref="AE107">
    <cfRule type="expression" dxfId="2625" priority="13197">
      <formula>IF(RIGHT(TEXT(AE107,"0.#"),1)=".",FALSE,TRUE)</formula>
    </cfRule>
    <cfRule type="expression" dxfId="2624" priority="13198">
      <formula>IF(RIGHT(TEXT(AE107,"0.#"),1)=".",TRUE,FALSE)</formula>
    </cfRule>
  </conditionalFormatting>
  <conditionalFormatting sqref="AI107">
    <cfRule type="expression" dxfId="2623" priority="13195">
      <formula>IF(RIGHT(TEXT(AI107,"0.#"),1)=".",FALSE,TRUE)</formula>
    </cfRule>
    <cfRule type="expression" dxfId="2622" priority="13196">
      <formula>IF(RIGHT(TEXT(AI107,"0.#"),1)=".",TRUE,FALSE)</formula>
    </cfRule>
  </conditionalFormatting>
  <conditionalFormatting sqref="AM107">
    <cfRule type="expression" dxfId="2621" priority="13193">
      <formula>IF(RIGHT(TEXT(AM107,"0.#"),1)=".",FALSE,TRUE)</formula>
    </cfRule>
    <cfRule type="expression" dxfId="2620" priority="13194">
      <formula>IF(RIGHT(TEXT(AM107,"0.#"),1)=".",TRUE,FALSE)</formula>
    </cfRule>
  </conditionalFormatting>
  <conditionalFormatting sqref="AE108">
    <cfRule type="expression" dxfId="2619" priority="13191">
      <formula>IF(RIGHT(TEXT(AE108,"0.#"),1)=".",FALSE,TRUE)</formula>
    </cfRule>
    <cfRule type="expression" dxfId="2618" priority="13192">
      <formula>IF(RIGHT(TEXT(AE108,"0.#"),1)=".",TRUE,FALSE)</formula>
    </cfRule>
  </conditionalFormatting>
  <conditionalFormatting sqref="AI108">
    <cfRule type="expression" dxfId="2617" priority="13189">
      <formula>IF(RIGHT(TEXT(AI108,"0.#"),1)=".",FALSE,TRUE)</formula>
    </cfRule>
    <cfRule type="expression" dxfId="2616" priority="13190">
      <formula>IF(RIGHT(TEXT(AI108,"0.#"),1)=".",TRUE,FALSE)</formula>
    </cfRule>
  </conditionalFormatting>
  <conditionalFormatting sqref="AM108">
    <cfRule type="expression" dxfId="2615" priority="13187">
      <formula>IF(RIGHT(TEXT(AM108,"0.#"),1)=".",FALSE,TRUE)</formula>
    </cfRule>
    <cfRule type="expression" dxfId="2614" priority="13188">
      <formula>IF(RIGHT(TEXT(AM108,"0.#"),1)=".",TRUE,FALSE)</formula>
    </cfRule>
  </conditionalFormatting>
  <conditionalFormatting sqref="AE110">
    <cfRule type="expression" dxfId="2613" priority="13183">
      <formula>IF(RIGHT(TEXT(AE110,"0.#"),1)=".",FALSE,TRUE)</formula>
    </cfRule>
    <cfRule type="expression" dxfId="2612" priority="13184">
      <formula>IF(RIGHT(TEXT(AE110,"0.#"),1)=".",TRUE,FALSE)</formula>
    </cfRule>
  </conditionalFormatting>
  <conditionalFormatting sqref="AI110">
    <cfRule type="expression" dxfId="2611" priority="13181">
      <formula>IF(RIGHT(TEXT(AI110,"0.#"),1)=".",FALSE,TRUE)</formula>
    </cfRule>
    <cfRule type="expression" dxfId="2610" priority="13182">
      <formula>IF(RIGHT(TEXT(AI110,"0.#"),1)=".",TRUE,FALSE)</formula>
    </cfRule>
  </conditionalFormatting>
  <conditionalFormatting sqref="AM110">
    <cfRule type="expression" dxfId="2609" priority="13179">
      <formula>IF(RIGHT(TEXT(AM110,"0.#"),1)=".",FALSE,TRUE)</formula>
    </cfRule>
    <cfRule type="expression" dxfId="2608" priority="13180">
      <formula>IF(RIGHT(TEXT(AM110,"0.#"),1)=".",TRUE,FALSE)</formula>
    </cfRule>
  </conditionalFormatting>
  <conditionalFormatting sqref="AE111">
    <cfRule type="expression" dxfId="2607" priority="13177">
      <formula>IF(RIGHT(TEXT(AE111,"0.#"),1)=".",FALSE,TRUE)</formula>
    </cfRule>
    <cfRule type="expression" dxfId="2606" priority="13178">
      <formula>IF(RIGHT(TEXT(AE111,"0.#"),1)=".",TRUE,FALSE)</formula>
    </cfRule>
  </conditionalFormatting>
  <conditionalFormatting sqref="AI111">
    <cfRule type="expression" dxfId="2605" priority="13175">
      <formula>IF(RIGHT(TEXT(AI111,"0.#"),1)=".",FALSE,TRUE)</formula>
    </cfRule>
    <cfRule type="expression" dxfId="2604" priority="13176">
      <formula>IF(RIGHT(TEXT(AI111,"0.#"),1)=".",TRUE,FALSE)</formula>
    </cfRule>
  </conditionalFormatting>
  <conditionalFormatting sqref="AM111">
    <cfRule type="expression" dxfId="2603" priority="13173">
      <formula>IF(RIGHT(TEXT(AM111,"0.#"),1)=".",FALSE,TRUE)</formula>
    </cfRule>
    <cfRule type="expression" dxfId="2602" priority="13174">
      <formula>IF(RIGHT(TEXT(AM111,"0.#"),1)=".",TRUE,FALSE)</formula>
    </cfRule>
  </conditionalFormatting>
  <conditionalFormatting sqref="AE113">
    <cfRule type="expression" dxfId="2601" priority="13169">
      <formula>IF(RIGHT(TEXT(AE113,"0.#"),1)=".",FALSE,TRUE)</formula>
    </cfRule>
    <cfRule type="expression" dxfId="2600" priority="13170">
      <formula>IF(RIGHT(TEXT(AE113,"0.#"),1)=".",TRUE,FALSE)</formula>
    </cfRule>
  </conditionalFormatting>
  <conditionalFormatting sqref="AI113">
    <cfRule type="expression" dxfId="2599" priority="13167">
      <formula>IF(RIGHT(TEXT(AI113,"0.#"),1)=".",FALSE,TRUE)</formula>
    </cfRule>
    <cfRule type="expression" dxfId="2598" priority="13168">
      <formula>IF(RIGHT(TEXT(AI113,"0.#"),1)=".",TRUE,FALSE)</formula>
    </cfRule>
  </conditionalFormatting>
  <conditionalFormatting sqref="AM113">
    <cfRule type="expression" dxfId="2597" priority="13165">
      <formula>IF(RIGHT(TEXT(AM113,"0.#"),1)=".",FALSE,TRUE)</formula>
    </cfRule>
    <cfRule type="expression" dxfId="2596" priority="13166">
      <formula>IF(RIGHT(TEXT(AM113,"0.#"),1)=".",TRUE,FALSE)</formula>
    </cfRule>
  </conditionalFormatting>
  <conditionalFormatting sqref="AE114">
    <cfRule type="expression" dxfId="2595" priority="13163">
      <formula>IF(RIGHT(TEXT(AE114,"0.#"),1)=".",FALSE,TRUE)</formula>
    </cfRule>
    <cfRule type="expression" dxfId="2594" priority="13164">
      <formula>IF(RIGHT(TEXT(AE114,"0.#"),1)=".",TRUE,FALSE)</formula>
    </cfRule>
  </conditionalFormatting>
  <conditionalFormatting sqref="AI114">
    <cfRule type="expression" dxfId="2593" priority="13161">
      <formula>IF(RIGHT(TEXT(AI114,"0.#"),1)=".",FALSE,TRUE)</formula>
    </cfRule>
    <cfRule type="expression" dxfId="2592" priority="13162">
      <formula>IF(RIGHT(TEXT(AI114,"0.#"),1)=".",TRUE,FALSE)</formula>
    </cfRule>
  </conditionalFormatting>
  <conditionalFormatting sqref="AM114">
    <cfRule type="expression" dxfId="2591" priority="13159">
      <formula>IF(RIGHT(TEXT(AM114,"0.#"),1)=".",FALSE,TRUE)</formula>
    </cfRule>
    <cfRule type="expression" dxfId="2590" priority="13160">
      <formula>IF(RIGHT(TEXT(AM114,"0.#"),1)=".",TRUE,FALSE)</formula>
    </cfRule>
  </conditionalFormatting>
  <conditionalFormatting sqref="AE116 AQ116">
    <cfRule type="expression" dxfId="2589" priority="13155">
      <formula>IF(RIGHT(TEXT(AE116,"0.#"),1)=".",FALSE,TRUE)</formula>
    </cfRule>
    <cfRule type="expression" dxfId="2588" priority="13156">
      <formula>IF(RIGHT(TEXT(AE116,"0.#"),1)=".",TRUE,FALSE)</formula>
    </cfRule>
  </conditionalFormatting>
  <conditionalFormatting sqref="AI116">
    <cfRule type="expression" dxfId="2587" priority="13153">
      <formula>IF(RIGHT(TEXT(AI116,"0.#"),1)=".",FALSE,TRUE)</formula>
    </cfRule>
    <cfRule type="expression" dxfId="2586" priority="13154">
      <formula>IF(RIGHT(TEXT(AI116,"0.#"),1)=".",TRUE,FALSE)</formula>
    </cfRule>
  </conditionalFormatting>
  <conditionalFormatting sqref="AM116">
    <cfRule type="expression" dxfId="2585" priority="13151">
      <formula>IF(RIGHT(TEXT(AM116,"0.#"),1)=".",FALSE,TRUE)</formula>
    </cfRule>
    <cfRule type="expression" dxfId="2584" priority="13152">
      <formula>IF(RIGHT(TEXT(AM116,"0.#"),1)=".",TRUE,FALSE)</formula>
    </cfRule>
  </conditionalFormatting>
  <conditionalFormatting sqref="AE117 AM117">
    <cfRule type="expression" dxfId="2583" priority="13149">
      <formula>IF(RIGHT(TEXT(AE117,"0.#"),1)=".",FALSE,TRUE)</formula>
    </cfRule>
    <cfRule type="expression" dxfId="2582" priority="13150">
      <formula>IF(RIGHT(TEXT(AE117,"0.#"),1)=".",TRUE,FALSE)</formula>
    </cfRule>
  </conditionalFormatting>
  <conditionalFormatting sqref="AI117">
    <cfRule type="expression" dxfId="2581" priority="13147">
      <formula>IF(RIGHT(TEXT(AI117,"0.#"),1)=".",FALSE,TRUE)</formula>
    </cfRule>
    <cfRule type="expression" dxfId="2580" priority="13148">
      <formula>IF(RIGHT(TEXT(AI117,"0.#"),1)=".",TRUE,FALSE)</formula>
    </cfRule>
  </conditionalFormatting>
  <conditionalFormatting sqref="AQ117">
    <cfRule type="expression" dxfId="2579" priority="13143">
      <formula>IF(RIGHT(TEXT(AQ117,"0.#"),1)=".",FALSE,TRUE)</formula>
    </cfRule>
    <cfRule type="expression" dxfId="2578" priority="13144">
      <formula>IF(RIGHT(TEXT(AQ117,"0.#"),1)=".",TRUE,FALSE)</formula>
    </cfRule>
  </conditionalFormatting>
  <conditionalFormatting sqref="AE119 AQ119">
    <cfRule type="expression" dxfId="2577" priority="13141">
      <formula>IF(RIGHT(TEXT(AE119,"0.#"),1)=".",FALSE,TRUE)</formula>
    </cfRule>
    <cfRule type="expression" dxfId="2576" priority="13142">
      <formula>IF(RIGHT(TEXT(AE119,"0.#"),1)=".",TRUE,FALSE)</formula>
    </cfRule>
  </conditionalFormatting>
  <conditionalFormatting sqref="AI119">
    <cfRule type="expression" dxfId="2575" priority="13139">
      <formula>IF(RIGHT(TEXT(AI119,"0.#"),1)=".",FALSE,TRUE)</formula>
    </cfRule>
    <cfRule type="expression" dxfId="2574" priority="13140">
      <formula>IF(RIGHT(TEXT(AI119,"0.#"),1)=".",TRUE,FALSE)</formula>
    </cfRule>
  </conditionalFormatting>
  <conditionalFormatting sqref="AM119">
    <cfRule type="expression" dxfId="2573" priority="13137">
      <formula>IF(RIGHT(TEXT(AM119,"0.#"),1)=".",FALSE,TRUE)</formula>
    </cfRule>
    <cfRule type="expression" dxfId="2572" priority="13138">
      <formula>IF(RIGHT(TEXT(AM119,"0.#"),1)=".",TRUE,FALSE)</formula>
    </cfRule>
  </conditionalFormatting>
  <conditionalFormatting sqref="AQ120">
    <cfRule type="expression" dxfId="2571" priority="13129">
      <formula>IF(RIGHT(TEXT(AQ120,"0.#"),1)=".",FALSE,TRUE)</formula>
    </cfRule>
    <cfRule type="expression" dxfId="2570" priority="13130">
      <formula>IF(RIGHT(TEXT(AQ120,"0.#"),1)=".",TRUE,FALSE)</formula>
    </cfRule>
  </conditionalFormatting>
  <conditionalFormatting sqref="AE122 AQ122">
    <cfRule type="expression" dxfId="2569" priority="13127">
      <formula>IF(RIGHT(TEXT(AE122,"0.#"),1)=".",FALSE,TRUE)</formula>
    </cfRule>
    <cfRule type="expression" dxfId="2568" priority="13128">
      <formula>IF(RIGHT(TEXT(AE122,"0.#"),1)=".",TRUE,FALSE)</formula>
    </cfRule>
  </conditionalFormatting>
  <conditionalFormatting sqref="AI122">
    <cfRule type="expression" dxfId="2567" priority="13125">
      <formula>IF(RIGHT(TEXT(AI122,"0.#"),1)=".",FALSE,TRUE)</formula>
    </cfRule>
    <cfRule type="expression" dxfId="2566" priority="13126">
      <formula>IF(RIGHT(TEXT(AI122,"0.#"),1)=".",TRUE,FALSE)</formula>
    </cfRule>
  </conditionalFormatting>
  <conditionalFormatting sqref="AM122">
    <cfRule type="expression" dxfId="2565" priority="13123">
      <formula>IF(RIGHT(TEXT(AM122,"0.#"),1)=".",FALSE,TRUE)</formula>
    </cfRule>
    <cfRule type="expression" dxfId="2564" priority="13124">
      <formula>IF(RIGHT(TEXT(AM122,"0.#"),1)=".",TRUE,FALSE)</formula>
    </cfRule>
  </conditionalFormatting>
  <conditionalFormatting sqref="AQ123">
    <cfRule type="expression" dxfId="2563" priority="13115">
      <formula>IF(RIGHT(TEXT(AQ123,"0.#"),1)=".",FALSE,TRUE)</formula>
    </cfRule>
    <cfRule type="expression" dxfId="2562" priority="13116">
      <formula>IF(RIGHT(TEXT(AQ123,"0.#"),1)=".",TRUE,FALSE)</formula>
    </cfRule>
  </conditionalFormatting>
  <conditionalFormatting sqref="AE125 AQ125">
    <cfRule type="expression" dxfId="2561" priority="13113">
      <formula>IF(RIGHT(TEXT(AE125,"0.#"),1)=".",FALSE,TRUE)</formula>
    </cfRule>
    <cfRule type="expression" dxfId="2560" priority="13114">
      <formula>IF(RIGHT(TEXT(AE125,"0.#"),1)=".",TRUE,FALSE)</formula>
    </cfRule>
  </conditionalFormatting>
  <conditionalFormatting sqref="AI125">
    <cfRule type="expression" dxfId="2559" priority="13111">
      <formula>IF(RIGHT(TEXT(AI125,"0.#"),1)=".",FALSE,TRUE)</formula>
    </cfRule>
    <cfRule type="expression" dxfId="2558" priority="13112">
      <formula>IF(RIGHT(TEXT(AI125,"0.#"),1)=".",TRUE,FALSE)</formula>
    </cfRule>
  </conditionalFormatting>
  <conditionalFormatting sqref="AM125">
    <cfRule type="expression" dxfId="2557" priority="13109">
      <formula>IF(RIGHT(TEXT(AM125,"0.#"),1)=".",FALSE,TRUE)</formula>
    </cfRule>
    <cfRule type="expression" dxfId="2556" priority="13110">
      <formula>IF(RIGHT(TEXT(AM125,"0.#"),1)=".",TRUE,FALSE)</formula>
    </cfRule>
  </conditionalFormatting>
  <conditionalFormatting sqref="AQ126">
    <cfRule type="expression" dxfId="2555" priority="13101">
      <formula>IF(RIGHT(TEXT(AQ126,"0.#"),1)=".",FALSE,TRUE)</formula>
    </cfRule>
    <cfRule type="expression" dxfId="2554" priority="13102">
      <formula>IF(RIGHT(TEXT(AQ126,"0.#"),1)=".",TRUE,FALSE)</formula>
    </cfRule>
  </conditionalFormatting>
  <conditionalFormatting sqref="AE128 AQ128">
    <cfRule type="expression" dxfId="2553" priority="13099">
      <formula>IF(RIGHT(TEXT(AE128,"0.#"),1)=".",FALSE,TRUE)</formula>
    </cfRule>
    <cfRule type="expression" dxfId="2552" priority="13100">
      <formula>IF(RIGHT(TEXT(AE128,"0.#"),1)=".",TRUE,FALSE)</formula>
    </cfRule>
  </conditionalFormatting>
  <conditionalFormatting sqref="AI128">
    <cfRule type="expression" dxfId="2551" priority="13097">
      <formula>IF(RIGHT(TEXT(AI128,"0.#"),1)=".",FALSE,TRUE)</formula>
    </cfRule>
    <cfRule type="expression" dxfId="2550" priority="13098">
      <formula>IF(RIGHT(TEXT(AI128,"0.#"),1)=".",TRUE,FALSE)</formula>
    </cfRule>
  </conditionalFormatting>
  <conditionalFormatting sqref="AM128">
    <cfRule type="expression" dxfId="2549" priority="13095">
      <formula>IF(RIGHT(TEXT(AM128,"0.#"),1)=".",FALSE,TRUE)</formula>
    </cfRule>
    <cfRule type="expression" dxfId="2548" priority="13096">
      <formula>IF(RIGHT(TEXT(AM128,"0.#"),1)=".",TRUE,FALSE)</formula>
    </cfRule>
  </conditionalFormatting>
  <conditionalFormatting sqref="AQ129">
    <cfRule type="expression" dxfId="2547" priority="13087">
      <formula>IF(RIGHT(TEXT(AQ129,"0.#"),1)=".",FALSE,TRUE)</formula>
    </cfRule>
    <cfRule type="expression" dxfId="2546" priority="13088">
      <formula>IF(RIGHT(TEXT(AQ129,"0.#"),1)=".",TRUE,FALSE)</formula>
    </cfRule>
  </conditionalFormatting>
  <conditionalFormatting sqref="AE75">
    <cfRule type="expression" dxfId="2545" priority="13085">
      <formula>IF(RIGHT(TEXT(AE75,"0.#"),1)=".",FALSE,TRUE)</formula>
    </cfRule>
    <cfRule type="expression" dxfId="2544" priority="13086">
      <formula>IF(RIGHT(TEXT(AE75,"0.#"),1)=".",TRUE,FALSE)</formula>
    </cfRule>
  </conditionalFormatting>
  <conditionalFormatting sqref="AE76">
    <cfRule type="expression" dxfId="2543" priority="13083">
      <formula>IF(RIGHT(TEXT(AE76,"0.#"),1)=".",FALSE,TRUE)</formula>
    </cfRule>
    <cfRule type="expression" dxfId="2542" priority="13084">
      <formula>IF(RIGHT(TEXT(AE76,"0.#"),1)=".",TRUE,FALSE)</formula>
    </cfRule>
  </conditionalFormatting>
  <conditionalFormatting sqref="AE77">
    <cfRule type="expression" dxfId="2541" priority="13081">
      <formula>IF(RIGHT(TEXT(AE77,"0.#"),1)=".",FALSE,TRUE)</formula>
    </cfRule>
    <cfRule type="expression" dxfId="2540" priority="13082">
      <formula>IF(RIGHT(TEXT(AE77,"0.#"),1)=".",TRUE,FALSE)</formula>
    </cfRule>
  </conditionalFormatting>
  <conditionalFormatting sqref="AI77">
    <cfRule type="expression" dxfId="2539" priority="13079">
      <formula>IF(RIGHT(TEXT(AI77,"0.#"),1)=".",FALSE,TRUE)</formula>
    </cfRule>
    <cfRule type="expression" dxfId="2538" priority="13080">
      <formula>IF(RIGHT(TEXT(AI77,"0.#"),1)=".",TRUE,FALSE)</formula>
    </cfRule>
  </conditionalFormatting>
  <conditionalFormatting sqref="AI76">
    <cfRule type="expression" dxfId="2537" priority="13077">
      <formula>IF(RIGHT(TEXT(AI76,"0.#"),1)=".",FALSE,TRUE)</formula>
    </cfRule>
    <cfRule type="expression" dxfId="2536" priority="13078">
      <formula>IF(RIGHT(TEXT(AI76,"0.#"),1)=".",TRUE,FALSE)</formula>
    </cfRule>
  </conditionalFormatting>
  <conditionalFormatting sqref="AI75">
    <cfRule type="expression" dxfId="2535" priority="13075">
      <formula>IF(RIGHT(TEXT(AI75,"0.#"),1)=".",FALSE,TRUE)</formula>
    </cfRule>
    <cfRule type="expression" dxfId="2534" priority="13076">
      <formula>IF(RIGHT(TEXT(AI75,"0.#"),1)=".",TRUE,FALSE)</formula>
    </cfRule>
  </conditionalFormatting>
  <conditionalFormatting sqref="AM75">
    <cfRule type="expression" dxfId="2533" priority="13073">
      <formula>IF(RIGHT(TEXT(AM75,"0.#"),1)=".",FALSE,TRUE)</formula>
    </cfRule>
    <cfRule type="expression" dxfId="2532" priority="13074">
      <formula>IF(RIGHT(TEXT(AM75,"0.#"),1)=".",TRUE,FALSE)</formula>
    </cfRule>
  </conditionalFormatting>
  <conditionalFormatting sqref="AM76">
    <cfRule type="expression" dxfId="2531" priority="13071">
      <formula>IF(RIGHT(TEXT(AM76,"0.#"),1)=".",FALSE,TRUE)</formula>
    </cfRule>
    <cfRule type="expression" dxfId="2530" priority="13072">
      <formula>IF(RIGHT(TEXT(AM76,"0.#"),1)=".",TRUE,FALSE)</formula>
    </cfRule>
  </conditionalFormatting>
  <conditionalFormatting sqref="AM77">
    <cfRule type="expression" dxfId="2529" priority="13069">
      <formula>IF(RIGHT(TEXT(AM77,"0.#"),1)=".",FALSE,TRUE)</formula>
    </cfRule>
    <cfRule type="expression" dxfId="2528" priority="13070">
      <formula>IF(RIGHT(TEXT(AM77,"0.#"),1)=".",TRUE,FALSE)</formula>
    </cfRule>
  </conditionalFormatting>
  <conditionalFormatting sqref="AE134:AE135 AI134:AI135 AM134:AM135 AQ134:AQ135 AU134:AU135">
    <cfRule type="expression" dxfId="2527" priority="13055">
      <formula>IF(RIGHT(TEXT(AE134,"0.#"),1)=".",FALSE,TRUE)</formula>
    </cfRule>
    <cfRule type="expression" dxfId="2526" priority="13056">
      <formula>IF(RIGHT(TEXT(AE134,"0.#"),1)=".",TRUE,FALSE)</formula>
    </cfRule>
  </conditionalFormatting>
  <conditionalFormatting sqref="AE433">
    <cfRule type="expression" dxfId="2525" priority="13025">
      <formula>IF(RIGHT(TEXT(AE433,"0.#"),1)=".",FALSE,TRUE)</formula>
    </cfRule>
    <cfRule type="expression" dxfId="2524" priority="13026">
      <formula>IF(RIGHT(TEXT(AE433,"0.#"),1)=".",TRUE,FALSE)</formula>
    </cfRule>
  </conditionalFormatting>
  <conditionalFormatting sqref="AM435">
    <cfRule type="expression" dxfId="2523" priority="13009">
      <formula>IF(RIGHT(TEXT(AM435,"0.#"),1)=".",FALSE,TRUE)</formula>
    </cfRule>
    <cfRule type="expression" dxfId="2522" priority="13010">
      <formula>IF(RIGHT(TEXT(AM435,"0.#"),1)=".",TRUE,FALSE)</formula>
    </cfRule>
  </conditionalFormatting>
  <conditionalFormatting sqref="AE434">
    <cfRule type="expression" dxfId="2521" priority="13023">
      <formula>IF(RIGHT(TEXT(AE434,"0.#"),1)=".",FALSE,TRUE)</formula>
    </cfRule>
    <cfRule type="expression" dxfId="2520" priority="13024">
      <formula>IF(RIGHT(TEXT(AE434,"0.#"),1)=".",TRUE,FALSE)</formula>
    </cfRule>
  </conditionalFormatting>
  <conditionalFormatting sqref="AE435">
    <cfRule type="expression" dxfId="2519" priority="13021">
      <formula>IF(RIGHT(TEXT(AE435,"0.#"),1)=".",FALSE,TRUE)</formula>
    </cfRule>
    <cfRule type="expression" dxfId="2518" priority="13022">
      <formula>IF(RIGHT(TEXT(AE435,"0.#"),1)=".",TRUE,FALSE)</formula>
    </cfRule>
  </conditionalFormatting>
  <conditionalFormatting sqref="AM433">
    <cfRule type="expression" dxfId="2517" priority="13013">
      <formula>IF(RIGHT(TEXT(AM433,"0.#"),1)=".",FALSE,TRUE)</formula>
    </cfRule>
    <cfRule type="expression" dxfId="2516" priority="13014">
      <formula>IF(RIGHT(TEXT(AM433,"0.#"),1)=".",TRUE,FALSE)</formula>
    </cfRule>
  </conditionalFormatting>
  <conditionalFormatting sqref="AM434">
    <cfRule type="expression" dxfId="2515" priority="13011">
      <formula>IF(RIGHT(TEXT(AM434,"0.#"),1)=".",FALSE,TRUE)</formula>
    </cfRule>
    <cfRule type="expression" dxfId="2514" priority="13012">
      <formula>IF(RIGHT(TEXT(AM434,"0.#"),1)=".",TRUE,FALSE)</formula>
    </cfRule>
  </conditionalFormatting>
  <conditionalFormatting sqref="AU433">
    <cfRule type="expression" dxfId="2513" priority="13001">
      <formula>IF(RIGHT(TEXT(AU433,"0.#"),1)=".",FALSE,TRUE)</formula>
    </cfRule>
    <cfRule type="expression" dxfId="2512" priority="13002">
      <formula>IF(RIGHT(TEXT(AU433,"0.#"),1)=".",TRUE,FALSE)</formula>
    </cfRule>
  </conditionalFormatting>
  <conditionalFormatting sqref="AU434">
    <cfRule type="expression" dxfId="2511" priority="12999">
      <formula>IF(RIGHT(TEXT(AU434,"0.#"),1)=".",FALSE,TRUE)</formula>
    </cfRule>
    <cfRule type="expression" dxfId="2510" priority="13000">
      <formula>IF(RIGHT(TEXT(AU434,"0.#"),1)=".",TRUE,FALSE)</formula>
    </cfRule>
  </conditionalFormatting>
  <conditionalFormatting sqref="AU435">
    <cfRule type="expression" dxfId="2509" priority="12997">
      <formula>IF(RIGHT(TEXT(AU435,"0.#"),1)=".",FALSE,TRUE)</formula>
    </cfRule>
    <cfRule type="expression" dxfId="2508" priority="12998">
      <formula>IF(RIGHT(TEXT(AU435,"0.#"),1)=".",TRUE,FALSE)</formula>
    </cfRule>
  </conditionalFormatting>
  <conditionalFormatting sqref="AI435">
    <cfRule type="expression" dxfId="2507" priority="12931">
      <formula>IF(RIGHT(TEXT(AI435,"0.#"),1)=".",FALSE,TRUE)</formula>
    </cfRule>
    <cfRule type="expression" dxfId="2506" priority="12932">
      <formula>IF(RIGHT(TEXT(AI435,"0.#"),1)=".",TRUE,FALSE)</formula>
    </cfRule>
  </conditionalFormatting>
  <conditionalFormatting sqref="AI433">
    <cfRule type="expression" dxfId="2505" priority="12935">
      <formula>IF(RIGHT(TEXT(AI433,"0.#"),1)=".",FALSE,TRUE)</formula>
    </cfRule>
    <cfRule type="expression" dxfId="2504" priority="12936">
      <formula>IF(RIGHT(TEXT(AI433,"0.#"),1)=".",TRUE,FALSE)</formula>
    </cfRule>
  </conditionalFormatting>
  <conditionalFormatting sqref="AI434">
    <cfRule type="expression" dxfId="2503" priority="12933">
      <formula>IF(RIGHT(TEXT(AI434,"0.#"),1)=".",FALSE,TRUE)</formula>
    </cfRule>
    <cfRule type="expression" dxfId="2502" priority="12934">
      <formula>IF(RIGHT(TEXT(AI434,"0.#"),1)=".",TRUE,FALSE)</formula>
    </cfRule>
  </conditionalFormatting>
  <conditionalFormatting sqref="AQ434">
    <cfRule type="expression" dxfId="2501" priority="12917">
      <formula>IF(RIGHT(TEXT(AQ434,"0.#"),1)=".",FALSE,TRUE)</formula>
    </cfRule>
    <cfRule type="expression" dxfId="2500" priority="12918">
      <formula>IF(RIGHT(TEXT(AQ434,"0.#"),1)=".",TRUE,FALSE)</formula>
    </cfRule>
  </conditionalFormatting>
  <conditionalFormatting sqref="AQ435">
    <cfRule type="expression" dxfId="2499" priority="12903">
      <formula>IF(RIGHT(TEXT(AQ435,"0.#"),1)=".",FALSE,TRUE)</formula>
    </cfRule>
    <cfRule type="expression" dxfId="2498" priority="12904">
      <formula>IF(RIGHT(TEXT(AQ435,"0.#"),1)=".",TRUE,FALSE)</formula>
    </cfRule>
  </conditionalFormatting>
  <conditionalFormatting sqref="AQ433">
    <cfRule type="expression" dxfId="2497" priority="12901">
      <formula>IF(RIGHT(TEXT(AQ433,"0.#"),1)=".",FALSE,TRUE)</formula>
    </cfRule>
    <cfRule type="expression" dxfId="2496" priority="12902">
      <formula>IF(RIGHT(TEXT(AQ433,"0.#"),1)=".",TRUE,FALSE)</formula>
    </cfRule>
  </conditionalFormatting>
  <conditionalFormatting sqref="AL839:AO866">
    <cfRule type="expression" dxfId="2495" priority="6625">
      <formula>IF(AND(AL839&gt;=0, RIGHT(TEXT(AL839,"0.#"),1)&lt;&gt;"."),TRUE,FALSE)</formula>
    </cfRule>
    <cfRule type="expression" dxfId="2494" priority="6626">
      <formula>IF(AND(AL839&gt;=0, RIGHT(TEXT(AL839,"0.#"),1)="."),TRUE,FALSE)</formula>
    </cfRule>
    <cfRule type="expression" dxfId="2493" priority="6627">
      <formula>IF(AND(AL839&lt;0, RIGHT(TEXT(AL839,"0.#"),1)&lt;&gt;"."),TRUE,FALSE)</formula>
    </cfRule>
    <cfRule type="expression" dxfId="2492" priority="6628">
      <formula>IF(AND(AL839&lt;0, RIGHT(TEXT(AL839,"0.#"),1)="."),TRUE,FALSE)</formula>
    </cfRule>
  </conditionalFormatting>
  <conditionalFormatting sqref="AQ53:AQ55">
    <cfRule type="expression" dxfId="2491" priority="4647">
      <formula>IF(RIGHT(TEXT(AQ53,"0.#"),1)=".",FALSE,TRUE)</formula>
    </cfRule>
    <cfRule type="expression" dxfId="2490" priority="4648">
      <formula>IF(RIGHT(TEXT(AQ53,"0.#"),1)=".",TRUE,FALSE)</formula>
    </cfRule>
  </conditionalFormatting>
  <conditionalFormatting sqref="AU53:AU55">
    <cfRule type="expression" dxfId="2489" priority="4645">
      <formula>IF(RIGHT(TEXT(AU53,"0.#"),1)=".",FALSE,TRUE)</formula>
    </cfRule>
    <cfRule type="expression" dxfId="2488" priority="4646">
      <formula>IF(RIGHT(TEXT(AU53,"0.#"),1)=".",TRUE,FALSE)</formula>
    </cfRule>
  </conditionalFormatting>
  <conditionalFormatting sqref="AQ60:AQ62">
    <cfRule type="expression" dxfId="2487" priority="4643">
      <formula>IF(RIGHT(TEXT(AQ60,"0.#"),1)=".",FALSE,TRUE)</formula>
    </cfRule>
    <cfRule type="expression" dxfId="2486" priority="4644">
      <formula>IF(RIGHT(TEXT(AQ60,"0.#"),1)=".",TRUE,FALSE)</formula>
    </cfRule>
  </conditionalFormatting>
  <conditionalFormatting sqref="AU60:AU62">
    <cfRule type="expression" dxfId="2485" priority="4641">
      <formula>IF(RIGHT(TEXT(AU60,"0.#"),1)=".",FALSE,TRUE)</formula>
    </cfRule>
    <cfRule type="expression" dxfId="2484" priority="4642">
      <formula>IF(RIGHT(TEXT(AU60,"0.#"),1)=".",TRUE,FALSE)</formula>
    </cfRule>
  </conditionalFormatting>
  <conditionalFormatting sqref="AQ75:AQ77">
    <cfRule type="expression" dxfId="2483" priority="4639">
      <formula>IF(RIGHT(TEXT(AQ75,"0.#"),1)=".",FALSE,TRUE)</formula>
    </cfRule>
    <cfRule type="expression" dxfId="2482" priority="4640">
      <formula>IF(RIGHT(TEXT(AQ75,"0.#"),1)=".",TRUE,FALSE)</formula>
    </cfRule>
  </conditionalFormatting>
  <conditionalFormatting sqref="AU75:AU77">
    <cfRule type="expression" dxfId="2481" priority="4637">
      <formula>IF(RIGHT(TEXT(AU75,"0.#"),1)=".",FALSE,TRUE)</formula>
    </cfRule>
    <cfRule type="expression" dxfId="2480" priority="4638">
      <formula>IF(RIGHT(TEXT(AU75,"0.#"),1)=".",TRUE,FALSE)</formula>
    </cfRule>
  </conditionalFormatting>
  <conditionalFormatting sqref="AQ87:AQ89">
    <cfRule type="expression" dxfId="2479" priority="4635">
      <formula>IF(RIGHT(TEXT(AQ87,"0.#"),1)=".",FALSE,TRUE)</formula>
    </cfRule>
    <cfRule type="expression" dxfId="2478" priority="4636">
      <formula>IF(RIGHT(TEXT(AQ87,"0.#"),1)=".",TRUE,FALSE)</formula>
    </cfRule>
  </conditionalFormatting>
  <conditionalFormatting sqref="AU87:AU89">
    <cfRule type="expression" dxfId="2477" priority="4633">
      <formula>IF(RIGHT(TEXT(AU87,"0.#"),1)=".",FALSE,TRUE)</formula>
    </cfRule>
    <cfRule type="expression" dxfId="2476" priority="4634">
      <formula>IF(RIGHT(TEXT(AU87,"0.#"),1)=".",TRUE,FALSE)</formula>
    </cfRule>
  </conditionalFormatting>
  <conditionalFormatting sqref="AQ92:AQ94">
    <cfRule type="expression" dxfId="2475" priority="4631">
      <formula>IF(RIGHT(TEXT(AQ92,"0.#"),1)=".",FALSE,TRUE)</formula>
    </cfRule>
    <cfRule type="expression" dxfId="2474" priority="4632">
      <formula>IF(RIGHT(TEXT(AQ92,"0.#"),1)=".",TRUE,FALSE)</formula>
    </cfRule>
  </conditionalFormatting>
  <conditionalFormatting sqref="AU92:AU94">
    <cfRule type="expression" dxfId="2473" priority="4629">
      <formula>IF(RIGHT(TEXT(AU92,"0.#"),1)=".",FALSE,TRUE)</formula>
    </cfRule>
    <cfRule type="expression" dxfId="2472" priority="4630">
      <formula>IF(RIGHT(TEXT(AU92,"0.#"),1)=".",TRUE,FALSE)</formula>
    </cfRule>
  </conditionalFormatting>
  <conditionalFormatting sqref="AQ97:AQ99">
    <cfRule type="expression" dxfId="2471" priority="4627">
      <formula>IF(RIGHT(TEXT(AQ97,"0.#"),1)=".",FALSE,TRUE)</formula>
    </cfRule>
    <cfRule type="expression" dxfId="2470" priority="4628">
      <formula>IF(RIGHT(TEXT(AQ97,"0.#"),1)=".",TRUE,FALSE)</formula>
    </cfRule>
  </conditionalFormatting>
  <conditionalFormatting sqref="AU97:AU99">
    <cfRule type="expression" dxfId="2469" priority="4625">
      <formula>IF(RIGHT(TEXT(AU97,"0.#"),1)=".",FALSE,TRUE)</formula>
    </cfRule>
    <cfRule type="expression" dxfId="2468" priority="4626">
      <formula>IF(RIGHT(TEXT(AU97,"0.#"),1)=".",TRUE,FALSE)</formula>
    </cfRule>
  </conditionalFormatting>
  <conditionalFormatting sqref="AE458">
    <cfRule type="expression" dxfId="2467" priority="4319">
      <formula>IF(RIGHT(TEXT(AE458,"0.#"),1)=".",FALSE,TRUE)</formula>
    </cfRule>
    <cfRule type="expression" dxfId="2466" priority="4320">
      <formula>IF(RIGHT(TEXT(AE458,"0.#"),1)=".",TRUE,FALSE)</formula>
    </cfRule>
  </conditionalFormatting>
  <conditionalFormatting sqref="AM460">
    <cfRule type="expression" dxfId="2465" priority="4309">
      <formula>IF(RIGHT(TEXT(AM460,"0.#"),1)=".",FALSE,TRUE)</formula>
    </cfRule>
    <cfRule type="expression" dxfId="2464" priority="4310">
      <formula>IF(RIGHT(TEXT(AM460,"0.#"),1)=".",TRUE,FALSE)</formula>
    </cfRule>
  </conditionalFormatting>
  <conditionalFormatting sqref="AE459">
    <cfRule type="expression" dxfId="2463" priority="4317">
      <formula>IF(RIGHT(TEXT(AE459,"0.#"),1)=".",FALSE,TRUE)</formula>
    </cfRule>
    <cfRule type="expression" dxfId="2462" priority="4318">
      <formula>IF(RIGHT(TEXT(AE459,"0.#"),1)=".",TRUE,FALSE)</formula>
    </cfRule>
  </conditionalFormatting>
  <conditionalFormatting sqref="AE460">
    <cfRule type="expression" dxfId="2461" priority="4315">
      <formula>IF(RIGHT(TEXT(AE460,"0.#"),1)=".",FALSE,TRUE)</formula>
    </cfRule>
    <cfRule type="expression" dxfId="2460" priority="4316">
      <formula>IF(RIGHT(TEXT(AE460,"0.#"),1)=".",TRUE,FALSE)</formula>
    </cfRule>
  </conditionalFormatting>
  <conditionalFormatting sqref="AM458">
    <cfRule type="expression" dxfId="2459" priority="4313">
      <formula>IF(RIGHT(TEXT(AM458,"0.#"),1)=".",FALSE,TRUE)</formula>
    </cfRule>
    <cfRule type="expression" dxfId="2458" priority="4314">
      <formula>IF(RIGHT(TEXT(AM458,"0.#"),1)=".",TRUE,FALSE)</formula>
    </cfRule>
  </conditionalFormatting>
  <conditionalFormatting sqref="AM459">
    <cfRule type="expression" dxfId="2457" priority="4311">
      <formula>IF(RIGHT(TEXT(AM459,"0.#"),1)=".",FALSE,TRUE)</formula>
    </cfRule>
    <cfRule type="expression" dxfId="2456" priority="4312">
      <formula>IF(RIGHT(TEXT(AM459,"0.#"),1)=".",TRUE,FALSE)</formula>
    </cfRule>
  </conditionalFormatting>
  <conditionalFormatting sqref="AU458">
    <cfRule type="expression" dxfId="2455" priority="4307">
      <formula>IF(RIGHT(TEXT(AU458,"0.#"),1)=".",FALSE,TRUE)</formula>
    </cfRule>
    <cfRule type="expression" dxfId="2454" priority="4308">
      <formula>IF(RIGHT(TEXT(AU458,"0.#"),1)=".",TRUE,FALSE)</formula>
    </cfRule>
  </conditionalFormatting>
  <conditionalFormatting sqref="AU459">
    <cfRule type="expression" dxfId="2453" priority="4305">
      <formula>IF(RIGHT(TEXT(AU459,"0.#"),1)=".",FALSE,TRUE)</formula>
    </cfRule>
    <cfRule type="expression" dxfId="2452" priority="4306">
      <formula>IF(RIGHT(TEXT(AU459,"0.#"),1)=".",TRUE,FALSE)</formula>
    </cfRule>
  </conditionalFormatting>
  <conditionalFormatting sqref="AU460">
    <cfRule type="expression" dxfId="2451" priority="4303">
      <formula>IF(RIGHT(TEXT(AU460,"0.#"),1)=".",FALSE,TRUE)</formula>
    </cfRule>
    <cfRule type="expression" dxfId="2450" priority="4304">
      <formula>IF(RIGHT(TEXT(AU460,"0.#"),1)=".",TRUE,FALSE)</formula>
    </cfRule>
  </conditionalFormatting>
  <conditionalFormatting sqref="AI460">
    <cfRule type="expression" dxfId="2449" priority="4297">
      <formula>IF(RIGHT(TEXT(AI460,"0.#"),1)=".",FALSE,TRUE)</formula>
    </cfRule>
    <cfRule type="expression" dxfId="2448" priority="4298">
      <formula>IF(RIGHT(TEXT(AI460,"0.#"),1)=".",TRUE,FALSE)</formula>
    </cfRule>
  </conditionalFormatting>
  <conditionalFormatting sqref="AI458">
    <cfRule type="expression" dxfId="2447" priority="4301">
      <formula>IF(RIGHT(TEXT(AI458,"0.#"),1)=".",FALSE,TRUE)</formula>
    </cfRule>
    <cfRule type="expression" dxfId="2446" priority="4302">
      <formula>IF(RIGHT(TEXT(AI458,"0.#"),1)=".",TRUE,FALSE)</formula>
    </cfRule>
  </conditionalFormatting>
  <conditionalFormatting sqref="AI459">
    <cfRule type="expression" dxfId="2445" priority="4299">
      <formula>IF(RIGHT(TEXT(AI459,"0.#"),1)=".",FALSE,TRUE)</formula>
    </cfRule>
    <cfRule type="expression" dxfId="2444" priority="4300">
      <formula>IF(RIGHT(TEXT(AI459,"0.#"),1)=".",TRUE,FALSE)</formula>
    </cfRule>
  </conditionalFormatting>
  <conditionalFormatting sqref="AQ459">
    <cfRule type="expression" dxfId="2443" priority="4295">
      <formula>IF(RIGHT(TEXT(AQ459,"0.#"),1)=".",FALSE,TRUE)</formula>
    </cfRule>
    <cfRule type="expression" dxfId="2442" priority="4296">
      <formula>IF(RIGHT(TEXT(AQ459,"0.#"),1)=".",TRUE,FALSE)</formula>
    </cfRule>
  </conditionalFormatting>
  <conditionalFormatting sqref="AQ460">
    <cfRule type="expression" dxfId="2441" priority="4293">
      <formula>IF(RIGHT(TEXT(AQ460,"0.#"),1)=".",FALSE,TRUE)</formula>
    </cfRule>
    <cfRule type="expression" dxfId="2440" priority="4294">
      <formula>IF(RIGHT(TEXT(AQ460,"0.#"),1)=".",TRUE,FALSE)</formula>
    </cfRule>
  </conditionalFormatting>
  <conditionalFormatting sqref="AQ458">
    <cfRule type="expression" dxfId="2439" priority="4291">
      <formula>IF(RIGHT(TEXT(AQ458,"0.#"),1)=".",FALSE,TRUE)</formula>
    </cfRule>
    <cfRule type="expression" dxfId="2438" priority="4292">
      <formula>IF(RIGHT(TEXT(AQ458,"0.#"),1)=".",TRUE,FALSE)</formula>
    </cfRule>
  </conditionalFormatting>
  <conditionalFormatting sqref="AE120 AM120">
    <cfRule type="expression" dxfId="2437" priority="2969">
      <formula>IF(RIGHT(TEXT(AE120,"0.#"),1)=".",FALSE,TRUE)</formula>
    </cfRule>
    <cfRule type="expression" dxfId="2436" priority="2970">
      <formula>IF(RIGHT(TEXT(AE120,"0.#"),1)=".",TRUE,FALSE)</formula>
    </cfRule>
  </conditionalFormatting>
  <conditionalFormatting sqref="AI126">
    <cfRule type="expression" dxfId="2435" priority="2959">
      <formula>IF(RIGHT(TEXT(AI126,"0.#"),1)=".",FALSE,TRUE)</formula>
    </cfRule>
    <cfRule type="expression" dxfId="2434" priority="2960">
      <formula>IF(RIGHT(TEXT(AI126,"0.#"),1)=".",TRUE,FALSE)</formula>
    </cfRule>
  </conditionalFormatting>
  <conditionalFormatting sqref="AI120">
    <cfRule type="expression" dxfId="2433" priority="2967">
      <formula>IF(RIGHT(TEXT(AI120,"0.#"),1)=".",FALSE,TRUE)</formula>
    </cfRule>
    <cfRule type="expression" dxfId="2432" priority="2968">
      <formula>IF(RIGHT(TEXT(AI120,"0.#"),1)=".",TRUE,FALSE)</formula>
    </cfRule>
  </conditionalFormatting>
  <conditionalFormatting sqref="AE123 AM123">
    <cfRule type="expression" dxfId="2431" priority="2965">
      <formula>IF(RIGHT(TEXT(AE123,"0.#"),1)=".",FALSE,TRUE)</formula>
    </cfRule>
    <cfRule type="expression" dxfId="2430" priority="2966">
      <formula>IF(RIGHT(TEXT(AE123,"0.#"),1)=".",TRUE,FALSE)</formula>
    </cfRule>
  </conditionalFormatting>
  <conditionalFormatting sqref="AI123">
    <cfRule type="expression" dxfId="2429" priority="2963">
      <formula>IF(RIGHT(TEXT(AI123,"0.#"),1)=".",FALSE,TRUE)</formula>
    </cfRule>
    <cfRule type="expression" dxfId="2428" priority="2964">
      <formula>IF(RIGHT(TEXT(AI123,"0.#"),1)=".",TRUE,FALSE)</formula>
    </cfRule>
  </conditionalFormatting>
  <conditionalFormatting sqref="AE126 AM126">
    <cfRule type="expression" dxfId="2427" priority="2961">
      <formula>IF(RIGHT(TEXT(AE126,"0.#"),1)=".",FALSE,TRUE)</formula>
    </cfRule>
    <cfRule type="expression" dxfId="2426" priority="2962">
      <formula>IF(RIGHT(TEXT(AE126,"0.#"),1)=".",TRUE,FALSE)</formula>
    </cfRule>
  </conditionalFormatting>
  <conditionalFormatting sqref="AE129 AM129">
    <cfRule type="expression" dxfId="2425" priority="2957">
      <formula>IF(RIGHT(TEXT(AE129,"0.#"),1)=".",FALSE,TRUE)</formula>
    </cfRule>
    <cfRule type="expression" dxfId="2424" priority="2958">
      <formula>IF(RIGHT(TEXT(AE129,"0.#"),1)=".",TRUE,FALSE)</formula>
    </cfRule>
  </conditionalFormatting>
  <conditionalFormatting sqref="AI129">
    <cfRule type="expression" dxfId="2423" priority="2955">
      <formula>IF(RIGHT(TEXT(AI129,"0.#"),1)=".",FALSE,TRUE)</formula>
    </cfRule>
    <cfRule type="expression" dxfId="2422" priority="2956">
      <formula>IF(RIGHT(TEXT(AI129,"0.#"),1)=".",TRUE,FALSE)</formula>
    </cfRule>
  </conditionalFormatting>
  <conditionalFormatting sqref="Y839:Y866">
    <cfRule type="expression" dxfId="2421" priority="2953">
      <formula>IF(RIGHT(TEXT(Y839,"0.#"),1)=".",FALSE,TRUE)</formula>
    </cfRule>
    <cfRule type="expression" dxfId="2420" priority="2954">
      <formula>IF(RIGHT(TEXT(Y839,"0.#"),1)=".",TRUE,FALSE)</formula>
    </cfRule>
  </conditionalFormatting>
  <conditionalFormatting sqref="AU518">
    <cfRule type="expression" dxfId="2419" priority="1463">
      <formula>IF(RIGHT(TEXT(AU518,"0.#"),1)=".",FALSE,TRUE)</formula>
    </cfRule>
    <cfRule type="expression" dxfId="2418" priority="1464">
      <formula>IF(RIGHT(TEXT(AU518,"0.#"),1)=".",TRUE,FALSE)</formula>
    </cfRule>
  </conditionalFormatting>
  <conditionalFormatting sqref="AQ551">
    <cfRule type="expression" dxfId="2417" priority="1239">
      <formula>IF(RIGHT(TEXT(AQ551,"0.#"),1)=".",FALSE,TRUE)</formula>
    </cfRule>
    <cfRule type="expression" dxfId="2416" priority="1240">
      <formula>IF(RIGHT(TEXT(AQ551,"0.#"),1)=".",TRUE,FALSE)</formula>
    </cfRule>
  </conditionalFormatting>
  <conditionalFormatting sqref="AE556">
    <cfRule type="expression" dxfId="2415" priority="1237">
      <formula>IF(RIGHT(TEXT(AE556,"0.#"),1)=".",FALSE,TRUE)</formula>
    </cfRule>
    <cfRule type="expression" dxfId="2414" priority="1238">
      <formula>IF(RIGHT(TEXT(AE556,"0.#"),1)=".",TRUE,FALSE)</formula>
    </cfRule>
  </conditionalFormatting>
  <conditionalFormatting sqref="AE557">
    <cfRule type="expression" dxfId="2413" priority="1235">
      <formula>IF(RIGHT(TEXT(AE557,"0.#"),1)=".",FALSE,TRUE)</formula>
    </cfRule>
    <cfRule type="expression" dxfId="2412" priority="1236">
      <formula>IF(RIGHT(TEXT(AE557,"0.#"),1)=".",TRUE,FALSE)</formula>
    </cfRule>
  </conditionalFormatting>
  <conditionalFormatting sqref="AE558">
    <cfRule type="expression" dxfId="2411" priority="1233">
      <formula>IF(RIGHT(TEXT(AE558,"0.#"),1)=".",FALSE,TRUE)</formula>
    </cfRule>
    <cfRule type="expression" dxfId="2410" priority="1234">
      <formula>IF(RIGHT(TEXT(AE558,"0.#"),1)=".",TRUE,FALSE)</formula>
    </cfRule>
  </conditionalFormatting>
  <conditionalFormatting sqref="AU556">
    <cfRule type="expression" dxfId="2409" priority="1225">
      <formula>IF(RIGHT(TEXT(AU556,"0.#"),1)=".",FALSE,TRUE)</formula>
    </cfRule>
    <cfRule type="expression" dxfId="2408" priority="1226">
      <formula>IF(RIGHT(TEXT(AU556,"0.#"),1)=".",TRUE,FALSE)</formula>
    </cfRule>
  </conditionalFormatting>
  <conditionalFormatting sqref="AU557">
    <cfRule type="expression" dxfId="2407" priority="1223">
      <formula>IF(RIGHT(TEXT(AU557,"0.#"),1)=".",FALSE,TRUE)</formula>
    </cfRule>
    <cfRule type="expression" dxfId="2406" priority="1224">
      <formula>IF(RIGHT(TEXT(AU557,"0.#"),1)=".",TRUE,FALSE)</formula>
    </cfRule>
  </conditionalFormatting>
  <conditionalFormatting sqref="AU558">
    <cfRule type="expression" dxfId="2405" priority="1221">
      <formula>IF(RIGHT(TEXT(AU558,"0.#"),1)=".",FALSE,TRUE)</formula>
    </cfRule>
    <cfRule type="expression" dxfId="2404" priority="1222">
      <formula>IF(RIGHT(TEXT(AU558,"0.#"),1)=".",TRUE,FALSE)</formula>
    </cfRule>
  </conditionalFormatting>
  <conditionalFormatting sqref="AQ557">
    <cfRule type="expression" dxfId="2403" priority="1213">
      <formula>IF(RIGHT(TEXT(AQ557,"0.#"),1)=".",FALSE,TRUE)</formula>
    </cfRule>
    <cfRule type="expression" dxfId="2402" priority="1214">
      <formula>IF(RIGHT(TEXT(AQ557,"0.#"),1)=".",TRUE,FALSE)</formula>
    </cfRule>
  </conditionalFormatting>
  <conditionalFormatting sqref="AQ558">
    <cfRule type="expression" dxfId="2401" priority="1211">
      <formula>IF(RIGHT(TEXT(AQ558,"0.#"),1)=".",FALSE,TRUE)</formula>
    </cfRule>
    <cfRule type="expression" dxfId="2400" priority="1212">
      <formula>IF(RIGHT(TEXT(AQ558,"0.#"),1)=".",TRUE,FALSE)</formula>
    </cfRule>
  </conditionalFormatting>
  <conditionalFormatting sqref="AQ556">
    <cfRule type="expression" dxfId="2399" priority="1209">
      <formula>IF(RIGHT(TEXT(AQ556,"0.#"),1)=".",FALSE,TRUE)</formula>
    </cfRule>
    <cfRule type="expression" dxfId="2398" priority="1210">
      <formula>IF(RIGHT(TEXT(AQ556,"0.#"),1)=".",TRUE,FALSE)</formula>
    </cfRule>
  </conditionalFormatting>
  <conditionalFormatting sqref="AE561">
    <cfRule type="expression" dxfId="2397" priority="1207">
      <formula>IF(RIGHT(TEXT(AE561,"0.#"),1)=".",FALSE,TRUE)</formula>
    </cfRule>
    <cfRule type="expression" dxfId="2396" priority="1208">
      <formula>IF(RIGHT(TEXT(AE561,"0.#"),1)=".",TRUE,FALSE)</formula>
    </cfRule>
  </conditionalFormatting>
  <conditionalFormatting sqref="AE562">
    <cfRule type="expression" dxfId="2395" priority="1205">
      <formula>IF(RIGHT(TEXT(AE562,"0.#"),1)=".",FALSE,TRUE)</formula>
    </cfRule>
    <cfRule type="expression" dxfId="2394" priority="1206">
      <formula>IF(RIGHT(TEXT(AE562,"0.#"),1)=".",TRUE,FALSE)</formula>
    </cfRule>
  </conditionalFormatting>
  <conditionalFormatting sqref="AE563">
    <cfRule type="expression" dxfId="2393" priority="1203">
      <formula>IF(RIGHT(TEXT(AE563,"0.#"),1)=".",FALSE,TRUE)</formula>
    </cfRule>
    <cfRule type="expression" dxfId="2392" priority="1204">
      <formula>IF(RIGHT(TEXT(AE563,"0.#"),1)=".",TRUE,FALSE)</formula>
    </cfRule>
  </conditionalFormatting>
  <conditionalFormatting sqref="AL1102:AO1131">
    <cfRule type="expression" dxfId="2391" priority="2859">
      <formula>IF(AND(AL1102&gt;=0, RIGHT(TEXT(AL1102,"0.#"),1)&lt;&gt;"."),TRUE,FALSE)</formula>
    </cfRule>
    <cfRule type="expression" dxfId="2390" priority="2860">
      <formula>IF(AND(AL1102&gt;=0, RIGHT(TEXT(AL1102,"0.#"),1)="."),TRUE,FALSE)</formula>
    </cfRule>
    <cfRule type="expression" dxfId="2389" priority="2861">
      <formula>IF(AND(AL1102&lt;0, RIGHT(TEXT(AL1102,"0.#"),1)&lt;&gt;"."),TRUE,FALSE)</formula>
    </cfRule>
    <cfRule type="expression" dxfId="2388" priority="2862">
      <formula>IF(AND(AL1102&lt;0, RIGHT(TEXT(AL1102,"0.#"),1)="."),TRUE,FALSE)</formula>
    </cfRule>
  </conditionalFormatting>
  <conditionalFormatting sqref="Y1102:Y1131">
    <cfRule type="expression" dxfId="2387" priority="2857">
      <formula>IF(RIGHT(TEXT(Y1102,"0.#"),1)=".",FALSE,TRUE)</formula>
    </cfRule>
    <cfRule type="expression" dxfId="2386" priority="2858">
      <formula>IF(RIGHT(TEXT(Y1102,"0.#"),1)=".",TRUE,FALSE)</formula>
    </cfRule>
  </conditionalFormatting>
  <conditionalFormatting sqref="AQ553">
    <cfRule type="expression" dxfId="2385" priority="1241">
      <formula>IF(RIGHT(TEXT(AQ553,"0.#"),1)=".",FALSE,TRUE)</formula>
    </cfRule>
    <cfRule type="expression" dxfId="2384" priority="1242">
      <formula>IF(RIGHT(TEXT(AQ553,"0.#"),1)=".",TRUE,FALSE)</formula>
    </cfRule>
  </conditionalFormatting>
  <conditionalFormatting sqref="AU552">
    <cfRule type="expression" dxfId="2383" priority="1253">
      <formula>IF(RIGHT(TEXT(AU552,"0.#"),1)=".",FALSE,TRUE)</formula>
    </cfRule>
    <cfRule type="expression" dxfId="2382" priority="1254">
      <formula>IF(RIGHT(TEXT(AU552,"0.#"),1)=".",TRUE,FALSE)</formula>
    </cfRule>
  </conditionalFormatting>
  <conditionalFormatting sqref="AE552">
    <cfRule type="expression" dxfId="2381" priority="1265">
      <formula>IF(RIGHT(TEXT(AE552,"0.#"),1)=".",FALSE,TRUE)</formula>
    </cfRule>
    <cfRule type="expression" dxfId="2380" priority="1266">
      <formula>IF(RIGHT(TEXT(AE552,"0.#"),1)=".",TRUE,FALSE)</formula>
    </cfRule>
  </conditionalFormatting>
  <conditionalFormatting sqref="AQ548">
    <cfRule type="expression" dxfId="2379" priority="1271">
      <formula>IF(RIGHT(TEXT(AQ548,"0.#"),1)=".",FALSE,TRUE)</formula>
    </cfRule>
    <cfRule type="expression" dxfId="2378" priority="1272">
      <formula>IF(RIGHT(TEXT(AQ548,"0.#"),1)=".",TRUE,FALSE)</formula>
    </cfRule>
  </conditionalFormatting>
  <conditionalFormatting sqref="AL837:AO838">
    <cfRule type="expression" dxfId="2377" priority="2811">
      <formula>IF(AND(AL837&gt;=0, RIGHT(TEXT(AL837,"0.#"),1)&lt;&gt;"."),TRUE,FALSE)</formula>
    </cfRule>
    <cfRule type="expression" dxfId="2376" priority="2812">
      <formula>IF(AND(AL837&gt;=0, RIGHT(TEXT(AL837,"0.#"),1)="."),TRUE,FALSE)</formula>
    </cfRule>
    <cfRule type="expression" dxfId="2375" priority="2813">
      <formula>IF(AND(AL837&lt;0, RIGHT(TEXT(AL837,"0.#"),1)&lt;&gt;"."),TRUE,FALSE)</formula>
    </cfRule>
    <cfRule type="expression" dxfId="2374" priority="2814">
      <formula>IF(AND(AL837&lt;0, RIGHT(TEXT(AL837,"0.#"),1)="."),TRUE,FALSE)</formula>
    </cfRule>
  </conditionalFormatting>
  <conditionalFormatting sqref="Y837:Y838">
    <cfRule type="expression" dxfId="2373" priority="2809">
      <formula>IF(RIGHT(TEXT(Y837,"0.#"),1)=".",FALSE,TRUE)</formula>
    </cfRule>
    <cfRule type="expression" dxfId="2372" priority="2810">
      <formula>IF(RIGHT(TEXT(Y837,"0.#"),1)=".",TRUE,FALSE)</formula>
    </cfRule>
  </conditionalFormatting>
  <conditionalFormatting sqref="AE492">
    <cfRule type="expression" dxfId="2371" priority="1597">
      <formula>IF(RIGHT(TEXT(AE492,"0.#"),1)=".",FALSE,TRUE)</formula>
    </cfRule>
    <cfRule type="expression" dxfId="2370" priority="1598">
      <formula>IF(RIGHT(TEXT(AE492,"0.#"),1)=".",TRUE,FALSE)</formula>
    </cfRule>
  </conditionalFormatting>
  <conditionalFormatting sqref="AE493">
    <cfRule type="expression" dxfId="2369" priority="1595">
      <formula>IF(RIGHT(TEXT(AE493,"0.#"),1)=".",FALSE,TRUE)</formula>
    </cfRule>
    <cfRule type="expression" dxfId="2368" priority="1596">
      <formula>IF(RIGHT(TEXT(AE493,"0.#"),1)=".",TRUE,FALSE)</formula>
    </cfRule>
  </conditionalFormatting>
  <conditionalFormatting sqref="AE494">
    <cfRule type="expression" dxfId="2367" priority="1593">
      <formula>IF(RIGHT(TEXT(AE494,"0.#"),1)=".",FALSE,TRUE)</formula>
    </cfRule>
    <cfRule type="expression" dxfId="2366" priority="1594">
      <formula>IF(RIGHT(TEXT(AE494,"0.#"),1)=".",TRUE,FALSE)</formula>
    </cfRule>
  </conditionalFormatting>
  <conditionalFormatting sqref="AQ493">
    <cfRule type="expression" dxfId="2365" priority="1573">
      <formula>IF(RIGHT(TEXT(AQ493,"0.#"),1)=".",FALSE,TRUE)</formula>
    </cfRule>
    <cfRule type="expression" dxfId="2364" priority="1574">
      <formula>IF(RIGHT(TEXT(AQ493,"0.#"),1)=".",TRUE,FALSE)</formula>
    </cfRule>
  </conditionalFormatting>
  <conditionalFormatting sqref="AQ494">
    <cfRule type="expression" dxfId="2363" priority="1571">
      <formula>IF(RIGHT(TEXT(AQ494,"0.#"),1)=".",FALSE,TRUE)</formula>
    </cfRule>
    <cfRule type="expression" dxfId="2362" priority="1572">
      <formula>IF(RIGHT(TEXT(AQ494,"0.#"),1)=".",TRUE,FALSE)</formula>
    </cfRule>
  </conditionalFormatting>
  <conditionalFormatting sqref="AQ492">
    <cfRule type="expression" dxfId="2361" priority="1569">
      <formula>IF(RIGHT(TEXT(AQ492,"0.#"),1)=".",FALSE,TRUE)</formula>
    </cfRule>
    <cfRule type="expression" dxfId="2360" priority="1570">
      <formula>IF(RIGHT(TEXT(AQ492,"0.#"),1)=".",TRUE,FALSE)</formula>
    </cfRule>
  </conditionalFormatting>
  <conditionalFormatting sqref="AU494">
    <cfRule type="expression" dxfId="2359" priority="1581">
      <formula>IF(RIGHT(TEXT(AU494,"0.#"),1)=".",FALSE,TRUE)</formula>
    </cfRule>
    <cfRule type="expression" dxfId="2358" priority="1582">
      <formula>IF(RIGHT(TEXT(AU494,"0.#"),1)=".",TRUE,FALSE)</formula>
    </cfRule>
  </conditionalFormatting>
  <conditionalFormatting sqref="AU492">
    <cfRule type="expression" dxfId="2357" priority="1585">
      <formula>IF(RIGHT(TEXT(AU492,"0.#"),1)=".",FALSE,TRUE)</formula>
    </cfRule>
    <cfRule type="expression" dxfId="2356" priority="1586">
      <formula>IF(RIGHT(TEXT(AU492,"0.#"),1)=".",TRUE,FALSE)</formula>
    </cfRule>
  </conditionalFormatting>
  <conditionalFormatting sqref="AU493">
    <cfRule type="expression" dxfId="2355" priority="1583">
      <formula>IF(RIGHT(TEXT(AU493,"0.#"),1)=".",FALSE,TRUE)</formula>
    </cfRule>
    <cfRule type="expression" dxfId="2354" priority="1584">
      <formula>IF(RIGHT(TEXT(AU493,"0.#"),1)=".",TRUE,FALSE)</formula>
    </cfRule>
  </conditionalFormatting>
  <conditionalFormatting sqref="AU583">
    <cfRule type="expression" dxfId="2353" priority="1101">
      <formula>IF(RIGHT(TEXT(AU583,"0.#"),1)=".",FALSE,TRUE)</formula>
    </cfRule>
    <cfRule type="expression" dxfId="2352" priority="1102">
      <formula>IF(RIGHT(TEXT(AU583,"0.#"),1)=".",TRUE,FALSE)</formula>
    </cfRule>
  </conditionalFormatting>
  <conditionalFormatting sqref="AU582">
    <cfRule type="expression" dxfId="2351" priority="1103">
      <formula>IF(RIGHT(TEXT(AU582,"0.#"),1)=".",FALSE,TRUE)</formula>
    </cfRule>
    <cfRule type="expression" dxfId="2350" priority="1104">
      <formula>IF(RIGHT(TEXT(AU582,"0.#"),1)=".",TRUE,FALSE)</formula>
    </cfRule>
  </conditionalFormatting>
  <conditionalFormatting sqref="AE499">
    <cfRule type="expression" dxfId="2349" priority="1563">
      <formula>IF(RIGHT(TEXT(AE499,"0.#"),1)=".",FALSE,TRUE)</formula>
    </cfRule>
    <cfRule type="expression" dxfId="2348" priority="1564">
      <formula>IF(RIGHT(TEXT(AE499,"0.#"),1)=".",TRUE,FALSE)</formula>
    </cfRule>
  </conditionalFormatting>
  <conditionalFormatting sqref="AE497">
    <cfRule type="expression" dxfId="2347" priority="1567">
      <formula>IF(RIGHT(TEXT(AE497,"0.#"),1)=".",FALSE,TRUE)</formula>
    </cfRule>
    <cfRule type="expression" dxfId="2346" priority="1568">
      <formula>IF(RIGHT(TEXT(AE497,"0.#"),1)=".",TRUE,FALSE)</formula>
    </cfRule>
  </conditionalFormatting>
  <conditionalFormatting sqref="AE498">
    <cfRule type="expression" dxfId="2345" priority="1565">
      <formula>IF(RIGHT(TEXT(AE498,"0.#"),1)=".",FALSE,TRUE)</formula>
    </cfRule>
    <cfRule type="expression" dxfId="2344" priority="1566">
      <formula>IF(RIGHT(TEXT(AE498,"0.#"),1)=".",TRUE,FALSE)</formula>
    </cfRule>
  </conditionalFormatting>
  <conditionalFormatting sqref="AU499">
    <cfRule type="expression" dxfId="2343" priority="1551">
      <formula>IF(RIGHT(TEXT(AU499,"0.#"),1)=".",FALSE,TRUE)</formula>
    </cfRule>
    <cfRule type="expression" dxfId="2342" priority="1552">
      <formula>IF(RIGHT(TEXT(AU499,"0.#"),1)=".",TRUE,FALSE)</formula>
    </cfRule>
  </conditionalFormatting>
  <conditionalFormatting sqref="AU497">
    <cfRule type="expression" dxfId="2341" priority="1555">
      <formula>IF(RIGHT(TEXT(AU497,"0.#"),1)=".",FALSE,TRUE)</formula>
    </cfRule>
    <cfRule type="expression" dxfId="2340" priority="1556">
      <formula>IF(RIGHT(TEXT(AU497,"0.#"),1)=".",TRUE,FALSE)</formula>
    </cfRule>
  </conditionalFormatting>
  <conditionalFormatting sqref="AU498">
    <cfRule type="expression" dxfId="2339" priority="1553">
      <formula>IF(RIGHT(TEXT(AU498,"0.#"),1)=".",FALSE,TRUE)</formula>
    </cfRule>
    <cfRule type="expression" dxfId="2338" priority="1554">
      <formula>IF(RIGHT(TEXT(AU498,"0.#"),1)=".",TRUE,FALSE)</formula>
    </cfRule>
  </conditionalFormatting>
  <conditionalFormatting sqref="AQ497">
    <cfRule type="expression" dxfId="2337" priority="1539">
      <formula>IF(RIGHT(TEXT(AQ497,"0.#"),1)=".",FALSE,TRUE)</formula>
    </cfRule>
    <cfRule type="expression" dxfId="2336" priority="1540">
      <formula>IF(RIGHT(TEXT(AQ497,"0.#"),1)=".",TRUE,FALSE)</formula>
    </cfRule>
  </conditionalFormatting>
  <conditionalFormatting sqref="AQ498">
    <cfRule type="expression" dxfId="2335" priority="1543">
      <formula>IF(RIGHT(TEXT(AQ498,"0.#"),1)=".",FALSE,TRUE)</formula>
    </cfRule>
    <cfRule type="expression" dxfId="2334" priority="1544">
      <formula>IF(RIGHT(TEXT(AQ498,"0.#"),1)=".",TRUE,FALSE)</formula>
    </cfRule>
  </conditionalFormatting>
  <conditionalFormatting sqref="AQ499">
    <cfRule type="expression" dxfId="2333" priority="1541">
      <formula>IF(RIGHT(TEXT(AQ499,"0.#"),1)=".",FALSE,TRUE)</formula>
    </cfRule>
    <cfRule type="expression" dxfId="2332" priority="1542">
      <formula>IF(RIGHT(TEXT(AQ499,"0.#"),1)=".",TRUE,FALSE)</formula>
    </cfRule>
  </conditionalFormatting>
  <conditionalFormatting sqref="AE504">
    <cfRule type="expression" dxfId="2331" priority="1533">
      <formula>IF(RIGHT(TEXT(AE504,"0.#"),1)=".",FALSE,TRUE)</formula>
    </cfRule>
    <cfRule type="expression" dxfId="2330" priority="1534">
      <formula>IF(RIGHT(TEXT(AE504,"0.#"),1)=".",TRUE,FALSE)</formula>
    </cfRule>
  </conditionalFormatting>
  <conditionalFormatting sqref="AE502">
    <cfRule type="expression" dxfId="2329" priority="1537">
      <formula>IF(RIGHT(TEXT(AE502,"0.#"),1)=".",FALSE,TRUE)</formula>
    </cfRule>
    <cfRule type="expression" dxfId="2328" priority="1538">
      <formula>IF(RIGHT(TEXT(AE502,"0.#"),1)=".",TRUE,FALSE)</formula>
    </cfRule>
  </conditionalFormatting>
  <conditionalFormatting sqref="AE503">
    <cfRule type="expression" dxfId="2327" priority="1535">
      <formula>IF(RIGHT(TEXT(AE503,"0.#"),1)=".",FALSE,TRUE)</formula>
    </cfRule>
    <cfRule type="expression" dxfId="2326" priority="1536">
      <formula>IF(RIGHT(TEXT(AE503,"0.#"),1)=".",TRUE,FALSE)</formula>
    </cfRule>
  </conditionalFormatting>
  <conditionalFormatting sqref="AU504">
    <cfRule type="expression" dxfId="2325" priority="1521">
      <formula>IF(RIGHT(TEXT(AU504,"0.#"),1)=".",FALSE,TRUE)</formula>
    </cfRule>
    <cfRule type="expression" dxfId="2324" priority="1522">
      <formula>IF(RIGHT(TEXT(AU504,"0.#"),1)=".",TRUE,FALSE)</formula>
    </cfRule>
  </conditionalFormatting>
  <conditionalFormatting sqref="AU502">
    <cfRule type="expression" dxfId="2323" priority="1525">
      <formula>IF(RIGHT(TEXT(AU502,"0.#"),1)=".",FALSE,TRUE)</formula>
    </cfRule>
    <cfRule type="expression" dxfId="2322" priority="1526">
      <formula>IF(RIGHT(TEXT(AU502,"0.#"),1)=".",TRUE,FALSE)</formula>
    </cfRule>
  </conditionalFormatting>
  <conditionalFormatting sqref="AU503">
    <cfRule type="expression" dxfId="2321" priority="1523">
      <formula>IF(RIGHT(TEXT(AU503,"0.#"),1)=".",FALSE,TRUE)</formula>
    </cfRule>
    <cfRule type="expression" dxfId="2320" priority="1524">
      <formula>IF(RIGHT(TEXT(AU503,"0.#"),1)=".",TRUE,FALSE)</formula>
    </cfRule>
  </conditionalFormatting>
  <conditionalFormatting sqref="AQ502">
    <cfRule type="expression" dxfId="2319" priority="1509">
      <formula>IF(RIGHT(TEXT(AQ502,"0.#"),1)=".",FALSE,TRUE)</formula>
    </cfRule>
    <cfRule type="expression" dxfId="2318" priority="1510">
      <formula>IF(RIGHT(TEXT(AQ502,"0.#"),1)=".",TRUE,FALSE)</formula>
    </cfRule>
  </conditionalFormatting>
  <conditionalFormatting sqref="AQ503">
    <cfRule type="expression" dxfId="2317" priority="1513">
      <formula>IF(RIGHT(TEXT(AQ503,"0.#"),1)=".",FALSE,TRUE)</formula>
    </cfRule>
    <cfRule type="expression" dxfId="2316" priority="1514">
      <formula>IF(RIGHT(TEXT(AQ503,"0.#"),1)=".",TRUE,FALSE)</formula>
    </cfRule>
  </conditionalFormatting>
  <conditionalFormatting sqref="AQ504">
    <cfRule type="expression" dxfId="2315" priority="1511">
      <formula>IF(RIGHT(TEXT(AQ504,"0.#"),1)=".",FALSE,TRUE)</formula>
    </cfRule>
    <cfRule type="expression" dxfId="2314" priority="1512">
      <formula>IF(RIGHT(TEXT(AQ504,"0.#"),1)=".",TRUE,FALSE)</formula>
    </cfRule>
  </conditionalFormatting>
  <conditionalFormatting sqref="AE509">
    <cfRule type="expression" dxfId="2313" priority="1503">
      <formula>IF(RIGHT(TEXT(AE509,"0.#"),1)=".",FALSE,TRUE)</formula>
    </cfRule>
    <cfRule type="expression" dxfId="2312" priority="1504">
      <formula>IF(RIGHT(TEXT(AE509,"0.#"),1)=".",TRUE,FALSE)</formula>
    </cfRule>
  </conditionalFormatting>
  <conditionalFormatting sqref="AE507">
    <cfRule type="expression" dxfId="2311" priority="1507">
      <formula>IF(RIGHT(TEXT(AE507,"0.#"),1)=".",FALSE,TRUE)</formula>
    </cfRule>
    <cfRule type="expression" dxfId="2310" priority="1508">
      <formula>IF(RIGHT(TEXT(AE507,"0.#"),1)=".",TRUE,FALSE)</formula>
    </cfRule>
  </conditionalFormatting>
  <conditionalFormatting sqref="AE508">
    <cfRule type="expression" dxfId="2309" priority="1505">
      <formula>IF(RIGHT(TEXT(AE508,"0.#"),1)=".",FALSE,TRUE)</formula>
    </cfRule>
    <cfRule type="expression" dxfId="2308" priority="1506">
      <formula>IF(RIGHT(TEXT(AE508,"0.#"),1)=".",TRUE,FALSE)</formula>
    </cfRule>
  </conditionalFormatting>
  <conditionalFormatting sqref="AU509">
    <cfRule type="expression" dxfId="2307" priority="1491">
      <formula>IF(RIGHT(TEXT(AU509,"0.#"),1)=".",FALSE,TRUE)</formula>
    </cfRule>
    <cfRule type="expression" dxfId="2306" priority="1492">
      <formula>IF(RIGHT(TEXT(AU509,"0.#"),1)=".",TRUE,FALSE)</formula>
    </cfRule>
  </conditionalFormatting>
  <conditionalFormatting sqref="AU507">
    <cfRule type="expression" dxfId="2305" priority="1495">
      <formula>IF(RIGHT(TEXT(AU507,"0.#"),1)=".",FALSE,TRUE)</formula>
    </cfRule>
    <cfRule type="expression" dxfId="2304" priority="1496">
      <formula>IF(RIGHT(TEXT(AU507,"0.#"),1)=".",TRUE,FALSE)</formula>
    </cfRule>
  </conditionalFormatting>
  <conditionalFormatting sqref="AU508">
    <cfRule type="expression" dxfId="2303" priority="1493">
      <formula>IF(RIGHT(TEXT(AU508,"0.#"),1)=".",FALSE,TRUE)</formula>
    </cfRule>
    <cfRule type="expression" dxfId="2302" priority="1494">
      <formula>IF(RIGHT(TEXT(AU508,"0.#"),1)=".",TRUE,FALSE)</formula>
    </cfRule>
  </conditionalFormatting>
  <conditionalFormatting sqref="AQ507">
    <cfRule type="expression" dxfId="2301" priority="1479">
      <formula>IF(RIGHT(TEXT(AQ507,"0.#"),1)=".",FALSE,TRUE)</formula>
    </cfRule>
    <cfRule type="expression" dxfId="2300" priority="1480">
      <formula>IF(RIGHT(TEXT(AQ507,"0.#"),1)=".",TRUE,FALSE)</formula>
    </cfRule>
  </conditionalFormatting>
  <conditionalFormatting sqref="AQ508">
    <cfRule type="expression" dxfId="2299" priority="1483">
      <formula>IF(RIGHT(TEXT(AQ508,"0.#"),1)=".",FALSE,TRUE)</formula>
    </cfRule>
    <cfRule type="expression" dxfId="2298" priority="1484">
      <formula>IF(RIGHT(TEXT(AQ508,"0.#"),1)=".",TRUE,FALSE)</formula>
    </cfRule>
  </conditionalFormatting>
  <conditionalFormatting sqref="AQ509">
    <cfRule type="expression" dxfId="2297" priority="1481">
      <formula>IF(RIGHT(TEXT(AQ509,"0.#"),1)=".",FALSE,TRUE)</formula>
    </cfRule>
    <cfRule type="expression" dxfId="2296" priority="1482">
      <formula>IF(RIGHT(TEXT(AQ509,"0.#"),1)=".",TRUE,FALSE)</formula>
    </cfRule>
  </conditionalFormatting>
  <conditionalFormatting sqref="AE465">
    <cfRule type="expression" dxfId="2295" priority="1773">
      <formula>IF(RIGHT(TEXT(AE465,"0.#"),1)=".",FALSE,TRUE)</formula>
    </cfRule>
    <cfRule type="expression" dxfId="2294" priority="1774">
      <formula>IF(RIGHT(TEXT(AE465,"0.#"),1)=".",TRUE,FALSE)</formula>
    </cfRule>
  </conditionalFormatting>
  <conditionalFormatting sqref="AE463">
    <cfRule type="expression" dxfId="2293" priority="1777">
      <formula>IF(RIGHT(TEXT(AE463,"0.#"),1)=".",FALSE,TRUE)</formula>
    </cfRule>
    <cfRule type="expression" dxfId="2292" priority="1778">
      <formula>IF(RIGHT(TEXT(AE463,"0.#"),1)=".",TRUE,FALSE)</formula>
    </cfRule>
  </conditionalFormatting>
  <conditionalFormatting sqref="AE464">
    <cfRule type="expression" dxfId="2291" priority="1775">
      <formula>IF(RIGHT(TEXT(AE464,"0.#"),1)=".",FALSE,TRUE)</formula>
    </cfRule>
    <cfRule type="expression" dxfId="2290" priority="1776">
      <formula>IF(RIGHT(TEXT(AE464,"0.#"),1)=".",TRUE,FALSE)</formula>
    </cfRule>
  </conditionalFormatting>
  <conditionalFormatting sqref="AM465">
    <cfRule type="expression" dxfId="2289" priority="1767">
      <formula>IF(RIGHT(TEXT(AM465,"0.#"),1)=".",FALSE,TRUE)</formula>
    </cfRule>
    <cfRule type="expression" dxfId="2288" priority="1768">
      <formula>IF(RIGHT(TEXT(AM465,"0.#"),1)=".",TRUE,FALSE)</formula>
    </cfRule>
  </conditionalFormatting>
  <conditionalFormatting sqref="AM463">
    <cfRule type="expression" dxfId="2287" priority="1771">
      <formula>IF(RIGHT(TEXT(AM463,"0.#"),1)=".",FALSE,TRUE)</formula>
    </cfRule>
    <cfRule type="expression" dxfId="2286" priority="1772">
      <formula>IF(RIGHT(TEXT(AM463,"0.#"),1)=".",TRUE,FALSE)</formula>
    </cfRule>
  </conditionalFormatting>
  <conditionalFormatting sqref="AM464">
    <cfRule type="expression" dxfId="2285" priority="1769">
      <formula>IF(RIGHT(TEXT(AM464,"0.#"),1)=".",FALSE,TRUE)</formula>
    </cfRule>
    <cfRule type="expression" dxfId="2284" priority="1770">
      <formula>IF(RIGHT(TEXT(AM464,"0.#"),1)=".",TRUE,FALSE)</formula>
    </cfRule>
  </conditionalFormatting>
  <conditionalFormatting sqref="AU465">
    <cfRule type="expression" dxfId="2283" priority="1761">
      <formula>IF(RIGHT(TEXT(AU465,"0.#"),1)=".",FALSE,TRUE)</formula>
    </cfRule>
    <cfRule type="expression" dxfId="2282" priority="1762">
      <formula>IF(RIGHT(TEXT(AU465,"0.#"),1)=".",TRUE,FALSE)</formula>
    </cfRule>
  </conditionalFormatting>
  <conditionalFormatting sqref="AU463">
    <cfRule type="expression" dxfId="2281" priority="1765">
      <formula>IF(RIGHT(TEXT(AU463,"0.#"),1)=".",FALSE,TRUE)</formula>
    </cfRule>
    <cfRule type="expression" dxfId="2280" priority="1766">
      <formula>IF(RIGHT(TEXT(AU463,"0.#"),1)=".",TRUE,FALSE)</formula>
    </cfRule>
  </conditionalFormatting>
  <conditionalFormatting sqref="AU464">
    <cfRule type="expression" dxfId="2279" priority="1763">
      <formula>IF(RIGHT(TEXT(AU464,"0.#"),1)=".",FALSE,TRUE)</formula>
    </cfRule>
    <cfRule type="expression" dxfId="2278" priority="1764">
      <formula>IF(RIGHT(TEXT(AU464,"0.#"),1)=".",TRUE,FALSE)</formula>
    </cfRule>
  </conditionalFormatting>
  <conditionalFormatting sqref="AI465">
    <cfRule type="expression" dxfId="2277" priority="1755">
      <formula>IF(RIGHT(TEXT(AI465,"0.#"),1)=".",FALSE,TRUE)</formula>
    </cfRule>
    <cfRule type="expression" dxfId="2276" priority="1756">
      <formula>IF(RIGHT(TEXT(AI465,"0.#"),1)=".",TRUE,FALSE)</formula>
    </cfRule>
  </conditionalFormatting>
  <conditionalFormatting sqref="AI463">
    <cfRule type="expression" dxfId="2275" priority="1759">
      <formula>IF(RIGHT(TEXT(AI463,"0.#"),1)=".",FALSE,TRUE)</formula>
    </cfRule>
    <cfRule type="expression" dxfId="2274" priority="1760">
      <formula>IF(RIGHT(TEXT(AI463,"0.#"),1)=".",TRUE,FALSE)</formula>
    </cfRule>
  </conditionalFormatting>
  <conditionalFormatting sqref="AI464">
    <cfRule type="expression" dxfId="2273" priority="1757">
      <formula>IF(RIGHT(TEXT(AI464,"0.#"),1)=".",FALSE,TRUE)</formula>
    </cfRule>
    <cfRule type="expression" dxfId="2272" priority="1758">
      <formula>IF(RIGHT(TEXT(AI464,"0.#"),1)=".",TRUE,FALSE)</formula>
    </cfRule>
  </conditionalFormatting>
  <conditionalFormatting sqref="AQ463">
    <cfRule type="expression" dxfId="2271" priority="1749">
      <formula>IF(RIGHT(TEXT(AQ463,"0.#"),1)=".",FALSE,TRUE)</formula>
    </cfRule>
    <cfRule type="expression" dxfId="2270" priority="1750">
      <formula>IF(RIGHT(TEXT(AQ463,"0.#"),1)=".",TRUE,FALSE)</formula>
    </cfRule>
  </conditionalFormatting>
  <conditionalFormatting sqref="AQ464">
    <cfRule type="expression" dxfId="2269" priority="1753">
      <formula>IF(RIGHT(TEXT(AQ464,"0.#"),1)=".",FALSE,TRUE)</formula>
    </cfRule>
    <cfRule type="expression" dxfId="2268" priority="1754">
      <formula>IF(RIGHT(TEXT(AQ464,"0.#"),1)=".",TRUE,FALSE)</formula>
    </cfRule>
  </conditionalFormatting>
  <conditionalFormatting sqref="AQ465">
    <cfRule type="expression" dxfId="2267" priority="1751">
      <formula>IF(RIGHT(TEXT(AQ465,"0.#"),1)=".",FALSE,TRUE)</formula>
    </cfRule>
    <cfRule type="expression" dxfId="2266" priority="1752">
      <formula>IF(RIGHT(TEXT(AQ465,"0.#"),1)=".",TRUE,FALSE)</formula>
    </cfRule>
  </conditionalFormatting>
  <conditionalFormatting sqref="AE470">
    <cfRule type="expression" dxfId="2265" priority="1743">
      <formula>IF(RIGHT(TEXT(AE470,"0.#"),1)=".",FALSE,TRUE)</formula>
    </cfRule>
    <cfRule type="expression" dxfId="2264" priority="1744">
      <formula>IF(RIGHT(TEXT(AE470,"0.#"),1)=".",TRUE,FALSE)</formula>
    </cfRule>
  </conditionalFormatting>
  <conditionalFormatting sqref="AE468">
    <cfRule type="expression" dxfId="2263" priority="1747">
      <formula>IF(RIGHT(TEXT(AE468,"0.#"),1)=".",FALSE,TRUE)</formula>
    </cfRule>
    <cfRule type="expression" dxfId="2262" priority="1748">
      <formula>IF(RIGHT(TEXT(AE468,"0.#"),1)=".",TRUE,FALSE)</formula>
    </cfRule>
  </conditionalFormatting>
  <conditionalFormatting sqref="AE469">
    <cfRule type="expression" dxfId="2261" priority="1745">
      <formula>IF(RIGHT(TEXT(AE469,"0.#"),1)=".",FALSE,TRUE)</formula>
    </cfRule>
    <cfRule type="expression" dxfId="2260" priority="1746">
      <formula>IF(RIGHT(TEXT(AE469,"0.#"),1)=".",TRUE,FALSE)</formula>
    </cfRule>
  </conditionalFormatting>
  <conditionalFormatting sqref="AM470">
    <cfRule type="expression" dxfId="2259" priority="1737">
      <formula>IF(RIGHT(TEXT(AM470,"0.#"),1)=".",FALSE,TRUE)</formula>
    </cfRule>
    <cfRule type="expression" dxfId="2258" priority="1738">
      <formula>IF(RIGHT(TEXT(AM470,"0.#"),1)=".",TRUE,FALSE)</formula>
    </cfRule>
  </conditionalFormatting>
  <conditionalFormatting sqref="AM468">
    <cfRule type="expression" dxfId="2257" priority="1741">
      <formula>IF(RIGHT(TEXT(AM468,"0.#"),1)=".",FALSE,TRUE)</formula>
    </cfRule>
    <cfRule type="expression" dxfId="2256" priority="1742">
      <formula>IF(RIGHT(TEXT(AM468,"0.#"),1)=".",TRUE,FALSE)</formula>
    </cfRule>
  </conditionalFormatting>
  <conditionalFormatting sqref="AM469">
    <cfRule type="expression" dxfId="2255" priority="1739">
      <formula>IF(RIGHT(TEXT(AM469,"0.#"),1)=".",FALSE,TRUE)</formula>
    </cfRule>
    <cfRule type="expression" dxfId="2254" priority="1740">
      <formula>IF(RIGHT(TEXT(AM469,"0.#"),1)=".",TRUE,FALSE)</formula>
    </cfRule>
  </conditionalFormatting>
  <conditionalFormatting sqref="AU470">
    <cfRule type="expression" dxfId="2253" priority="1731">
      <formula>IF(RIGHT(TEXT(AU470,"0.#"),1)=".",FALSE,TRUE)</formula>
    </cfRule>
    <cfRule type="expression" dxfId="2252" priority="1732">
      <formula>IF(RIGHT(TEXT(AU470,"0.#"),1)=".",TRUE,FALSE)</formula>
    </cfRule>
  </conditionalFormatting>
  <conditionalFormatting sqref="AU468">
    <cfRule type="expression" dxfId="2251" priority="1735">
      <formula>IF(RIGHT(TEXT(AU468,"0.#"),1)=".",FALSE,TRUE)</formula>
    </cfRule>
    <cfRule type="expression" dxfId="2250" priority="1736">
      <formula>IF(RIGHT(TEXT(AU468,"0.#"),1)=".",TRUE,FALSE)</formula>
    </cfRule>
  </conditionalFormatting>
  <conditionalFormatting sqref="AU469">
    <cfRule type="expression" dxfId="2249" priority="1733">
      <formula>IF(RIGHT(TEXT(AU469,"0.#"),1)=".",FALSE,TRUE)</formula>
    </cfRule>
    <cfRule type="expression" dxfId="2248" priority="1734">
      <formula>IF(RIGHT(TEXT(AU469,"0.#"),1)=".",TRUE,FALSE)</formula>
    </cfRule>
  </conditionalFormatting>
  <conditionalFormatting sqref="AI470">
    <cfRule type="expression" dxfId="2247" priority="1725">
      <formula>IF(RIGHT(TEXT(AI470,"0.#"),1)=".",FALSE,TRUE)</formula>
    </cfRule>
    <cfRule type="expression" dxfId="2246" priority="1726">
      <formula>IF(RIGHT(TEXT(AI470,"0.#"),1)=".",TRUE,FALSE)</formula>
    </cfRule>
  </conditionalFormatting>
  <conditionalFormatting sqref="AI468">
    <cfRule type="expression" dxfId="2245" priority="1729">
      <formula>IF(RIGHT(TEXT(AI468,"0.#"),1)=".",FALSE,TRUE)</formula>
    </cfRule>
    <cfRule type="expression" dxfId="2244" priority="1730">
      <formula>IF(RIGHT(TEXT(AI468,"0.#"),1)=".",TRUE,FALSE)</formula>
    </cfRule>
  </conditionalFormatting>
  <conditionalFormatting sqref="AI469">
    <cfRule type="expression" dxfId="2243" priority="1727">
      <formula>IF(RIGHT(TEXT(AI469,"0.#"),1)=".",FALSE,TRUE)</formula>
    </cfRule>
    <cfRule type="expression" dxfId="2242" priority="1728">
      <formula>IF(RIGHT(TEXT(AI469,"0.#"),1)=".",TRUE,FALSE)</formula>
    </cfRule>
  </conditionalFormatting>
  <conditionalFormatting sqref="AQ468">
    <cfRule type="expression" dxfId="2241" priority="1719">
      <formula>IF(RIGHT(TEXT(AQ468,"0.#"),1)=".",FALSE,TRUE)</formula>
    </cfRule>
    <cfRule type="expression" dxfId="2240" priority="1720">
      <formula>IF(RIGHT(TEXT(AQ468,"0.#"),1)=".",TRUE,FALSE)</formula>
    </cfRule>
  </conditionalFormatting>
  <conditionalFormatting sqref="AQ469">
    <cfRule type="expression" dxfId="2239" priority="1723">
      <formula>IF(RIGHT(TEXT(AQ469,"0.#"),1)=".",FALSE,TRUE)</formula>
    </cfRule>
    <cfRule type="expression" dxfId="2238" priority="1724">
      <formula>IF(RIGHT(TEXT(AQ469,"0.#"),1)=".",TRUE,FALSE)</formula>
    </cfRule>
  </conditionalFormatting>
  <conditionalFormatting sqref="AQ470">
    <cfRule type="expression" dxfId="2237" priority="1721">
      <formula>IF(RIGHT(TEXT(AQ470,"0.#"),1)=".",FALSE,TRUE)</formula>
    </cfRule>
    <cfRule type="expression" dxfId="2236" priority="1722">
      <formula>IF(RIGHT(TEXT(AQ470,"0.#"),1)=".",TRUE,FALSE)</formula>
    </cfRule>
  </conditionalFormatting>
  <conditionalFormatting sqref="AE475">
    <cfRule type="expression" dxfId="2235" priority="1713">
      <formula>IF(RIGHT(TEXT(AE475,"0.#"),1)=".",FALSE,TRUE)</formula>
    </cfRule>
    <cfRule type="expression" dxfId="2234" priority="1714">
      <formula>IF(RIGHT(TEXT(AE475,"0.#"),1)=".",TRUE,FALSE)</formula>
    </cfRule>
  </conditionalFormatting>
  <conditionalFormatting sqref="AE473">
    <cfRule type="expression" dxfId="2233" priority="1717">
      <formula>IF(RIGHT(TEXT(AE473,"0.#"),1)=".",FALSE,TRUE)</formula>
    </cfRule>
    <cfRule type="expression" dxfId="2232" priority="1718">
      <formula>IF(RIGHT(TEXT(AE473,"0.#"),1)=".",TRUE,FALSE)</formula>
    </cfRule>
  </conditionalFormatting>
  <conditionalFormatting sqref="AE474">
    <cfRule type="expression" dxfId="2231" priority="1715">
      <formula>IF(RIGHT(TEXT(AE474,"0.#"),1)=".",FALSE,TRUE)</formula>
    </cfRule>
    <cfRule type="expression" dxfId="2230" priority="1716">
      <formula>IF(RIGHT(TEXT(AE474,"0.#"),1)=".",TRUE,FALSE)</formula>
    </cfRule>
  </conditionalFormatting>
  <conditionalFormatting sqref="AM475">
    <cfRule type="expression" dxfId="2229" priority="1707">
      <formula>IF(RIGHT(TEXT(AM475,"0.#"),1)=".",FALSE,TRUE)</formula>
    </cfRule>
    <cfRule type="expression" dxfId="2228" priority="1708">
      <formula>IF(RIGHT(TEXT(AM475,"0.#"),1)=".",TRUE,FALSE)</formula>
    </cfRule>
  </conditionalFormatting>
  <conditionalFormatting sqref="AM473">
    <cfRule type="expression" dxfId="2227" priority="1711">
      <formula>IF(RIGHT(TEXT(AM473,"0.#"),1)=".",FALSE,TRUE)</formula>
    </cfRule>
    <cfRule type="expression" dxfId="2226" priority="1712">
      <formula>IF(RIGHT(TEXT(AM473,"0.#"),1)=".",TRUE,FALSE)</formula>
    </cfRule>
  </conditionalFormatting>
  <conditionalFormatting sqref="AM474">
    <cfRule type="expression" dxfId="2225" priority="1709">
      <formula>IF(RIGHT(TEXT(AM474,"0.#"),1)=".",FALSE,TRUE)</formula>
    </cfRule>
    <cfRule type="expression" dxfId="2224" priority="1710">
      <formula>IF(RIGHT(TEXT(AM474,"0.#"),1)=".",TRUE,FALSE)</formula>
    </cfRule>
  </conditionalFormatting>
  <conditionalFormatting sqref="AU475">
    <cfRule type="expression" dxfId="2223" priority="1701">
      <formula>IF(RIGHT(TEXT(AU475,"0.#"),1)=".",FALSE,TRUE)</formula>
    </cfRule>
    <cfRule type="expression" dxfId="2222" priority="1702">
      <formula>IF(RIGHT(TEXT(AU475,"0.#"),1)=".",TRUE,FALSE)</formula>
    </cfRule>
  </conditionalFormatting>
  <conditionalFormatting sqref="AU473">
    <cfRule type="expression" dxfId="2221" priority="1705">
      <formula>IF(RIGHT(TEXT(AU473,"0.#"),1)=".",FALSE,TRUE)</formula>
    </cfRule>
    <cfRule type="expression" dxfId="2220" priority="1706">
      <formula>IF(RIGHT(TEXT(AU473,"0.#"),1)=".",TRUE,FALSE)</formula>
    </cfRule>
  </conditionalFormatting>
  <conditionalFormatting sqref="AU474">
    <cfRule type="expression" dxfId="2219" priority="1703">
      <formula>IF(RIGHT(TEXT(AU474,"0.#"),1)=".",FALSE,TRUE)</formula>
    </cfRule>
    <cfRule type="expression" dxfId="2218" priority="1704">
      <formula>IF(RIGHT(TEXT(AU474,"0.#"),1)=".",TRUE,FALSE)</formula>
    </cfRule>
  </conditionalFormatting>
  <conditionalFormatting sqref="AI475">
    <cfRule type="expression" dxfId="2217" priority="1695">
      <formula>IF(RIGHT(TEXT(AI475,"0.#"),1)=".",FALSE,TRUE)</formula>
    </cfRule>
    <cfRule type="expression" dxfId="2216" priority="1696">
      <formula>IF(RIGHT(TEXT(AI475,"0.#"),1)=".",TRUE,FALSE)</formula>
    </cfRule>
  </conditionalFormatting>
  <conditionalFormatting sqref="AI473">
    <cfRule type="expression" dxfId="2215" priority="1699">
      <formula>IF(RIGHT(TEXT(AI473,"0.#"),1)=".",FALSE,TRUE)</formula>
    </cfRule>
    <cfRule type="expression" dxfId="2214" priority="1700">
      <formula>IF(RIGHT(TEXT(AI473,"0.#"),1)=".",TRUE,FALSE)</formula>
    </cfRule>
  </conditionalFormatting>
  <conditionalFormatting sqref="AI474">
    <cfRule type="expression" dxfId="2213" priority="1697">
      <formula>IF(RIGHT(TEXT(AI474,"0.#"),1)=".",FALSE,TRUE)</formula>
    </cfRule>
    <cfRule type="expression" dxfId="2212" priority="1698">
      <formula>IF(RIGHT(TEXT(AI474,"0.#"),1)=".",TRUE,FALSE)</formula>
    </cfRule>
  </conditionalFormatting>
  <conditionalFormatting sqref="AQ473">
    <cfRule type="expression" dxfId="2211" priority="1689">
      <formula>IF(RIGHT(TEXT(AQ473,"0.#"),1)=".",FALSE,TRUE)</formula>
    </cfRule>
    <cfRule type="expression" dxfId="2210" priority="1690">
      <formula>IF(RIGHT(TEXT(AQ473,"0.#"),1)=".",TRUE,FALSE)</formula>
    </cfRule>
  </conditionalFormatting>
  <conditionalFormatting sqref="AQ474">
    <cfRule type="expression" dxfId="2209" priority="1693">
      <formula>IF(RIGHT(TEXT(AQ474,"0.#"),1)=".",FALSE,TRUE)</formula>
    </cfRule>
    <cfRule type="expression" dxfId="2208" priority="1694">
      <formula>IF(RIGHT(TEXT(AQ474,"0.#"),1)=".",TRUE,FALSE)</formula>
    </cfRule>
  </conditionalFormatting>
  <conditionalFormatting sqref="AQ475">
    <cfRule type="expression" dxfId="2207" priority="1691">
      <formula>IF(RIGHT(TEXT(AQ475,"0.#"),1)=".",FALSE,TRUE)</formula>
    </cfRule>
    <cfRule type="expression" dxfId="2206" priority="1692">
      <formula>IF(RIGHT(TEXT(AQ475,"0.#"),1)=".",TRUE,FALSE)</formula>
    </cfRule>
  </conditionalFormatting>
  <conditionalFormatting sqref="AE480">
    <cfRule type="expression" dxfId="2205" priority="1683">
      <formula>IF(RIGHT(TEXT(AE480,"0.#"),1)=".",FALSE,TRUE)</formula>
    </cfRule>
    <cfRule type="expression" dxfId="2204" priority="1684">
      <formula>IF(RIGHT(TEXT(AE480,"0.#"),1)=".",TRUE,FALSE)</formula>
    </cfRule>
  </conditionalFormatting>
  <conditionalFormatting sqref="AE478">
    <cfRule type="expression" dxfId="2203" priority="1687">
      <formula>IF(RIGHT(TEXT(AE478,"0.#"),1)=".",FALSE,TRUE)</formula>
    </cfRule>
    <cfRule type="expression" dxfId="2202" priority="1688">
      <formula>IF(RIGHT(TEXT(AE478,"0.#"),1)=".",TRUE,FALSE)</formula>
    </cfRule>
  </conditionalFormatting>
  <conditionalFormatting sqref="AE479">
    <cfRule type="expression" dxfId="2201" priority="1685">
      <formula>IF(RIGHT(TEXT(AE479,"0.#"),1)=".",FALSE,TRUE)</formula>
    </cfRule>
    <cfRule type="expression" dxfId="2200" priority="1686">
      <formula>IF(RIGHT(TEXT(AE479,"0.#"),1)=".",TRUE,FALSE)</formula>
    </cfRule>
  </conditionalFormatting>
  <conditionalFormatting sqref="AM480">
    <cfRule type="expression" dxfId="2199" priority="1677">
      <formula>IF(RIGHT(TEXT(AM480,"0.#"),1)=".",FALSE,TRUE)</formula>
    </cfRule>
    <cfRule type="expression" dxfId="2198" priority="1678">
      <formula>IF(RIGHT(TEXT(AM480,"0.#"),1)=".",TRUE,FALSE)</formula>
    </cfRule>
  </conditionalFormatting>
  <conditionalFormatting sqref="AM478">
    <cfRule type="expression" dxfId="2197" priority="1681">
      <formula>IF(RIGHT(TEXT(AM478,"0.#"),1)=".",FALSE,TRUE)</formula>
    </cfRule>
    <cfRule type="expression" dxfId="2196" priority="1682">
      <formula>IF(RIGHT(TEXT(AM478,"0.#"),1)=".",TRUE,FALSE)</formula>
    </cfRule>
  </conditionalFormatting>
  <conditionalFormatting sqref="AM479">
    <cfRule type="expression" dxfId="2195" priority="1679">
      <formula>IF(RIGHT(TEXT(AM479,"0.#"),1)=".",FALSE,TRUE)</formula>
    </cfRule>
    <cfRule type="expression" dxfId="2194" priority="1680">
      <formula>IF(RIGHT(TEXT(AM479,"0.#"),1)=".",TRUE,FALSE)</formula>
    </cfRule>
  </conditionalFormatting>
  <conditionalFormatting sqref="AU480">
    <cfRule type="expression" dxfId="2193" priority="1671">
      <formula>IF(RIGHT(TEXT(AU480,"0.#"),1)=".",FALSE,TRUE)</formula>
    </cfRule>
    <cfRule type="expression" dxfId="2192" priority="1672">
      <formula>IF(RIGHT(TEXT(AU480,"0.#"),1)=".",TRUE,FALSE)</formula>
    </cfRule>
  </conditionalFormatting>
  <conditionalFormatting sqref="AU478">
    <cfRule type="expression" dxfId="2191" priority="1675">
      <formula>IF(RIGHT(TEXT(AU478,"0.#"),1)=".",FALSE,TRUE)</formula>
    </cfRule>
    <cfRule type="expression" dxfId="2190" priority="1676">
      <formula>IF(RIGHT(TEXT(AU478,"0.#"),1)=".",TRUE,FALSE)</formula>
    </cfRule>
  </conditionalFormatting>
  <conditionalFormatting sqref="AU479">
    <cfRule type="expression" dxfId="2189" priority="1673">
      <formula>IF(RIGHT(TEXT(AU479,"0.#"),1)=".",FALSE,TRUE)</formula>
    </cfRule>
    <cfRule type="expression" dxfId="2188" priority="1674">
      <formula>IF(RIGHT(TEXT(AU479,"0.#"),1)=".",TRUE,FALSE)</formula>
    </cfRule>
  </conditionalFormatting>
  <conditionalFormatting sqref="AI480">
    <cfRule type="expression" dxfId="2187" priority="1665">
      <formula>IF(RIGHT(TEXT(AI480,"0.#"),1)=".",FALSE,TRUE)</formula>
    </cfRule>
    <cfRule type="expression" dxfId="2186" priority="1666">
      <formula>IF(RIGHT(TEXT(AI480,"0.#"),1)=".",TRUE,FALSE)</formula>
    </cfRule>
  </conditionalFormatting>
  <conditionalFormatting sqref="AI478">
    <cfRule type="expression" dxfId="2185" priority="1669">
      <formula>IF(RIGHT(TEXT(AI478,"0.#"),1)=".",FALSE,TRUE)</formula>
    </cfRule>
    <cfRule type="expression" dxfId="2184" priority="1670">
      <formula>IF(RIGHT(TEXT(AI478,"0.#"),1)=".",TRUE,FALSE)</formula>
    </cfRule>
  </conditionalFormatting>
  <conditionalFormatting sqref="AI479">
    <cfRule type="expression" dxfId="2183" priority="1667">
      <formula>IF(RIGHT(TEXT(AI479,"0.#"),1)=".",FALSE,TRUE)</formula>
    </cfRule>
    <cfRule type="expression" dxfId="2182" priority="1668">
      <formula>IF(RIGHT(TEXT(AI479,"0.#"),1)=".",TRUE,FALSE)</formula>
    </cfRule>
  </conditionalFormatting>
  <conditionalFormatting sqref="AQ478">
    <cfRule type="expression" dxfId="2181" priority="1659">
      <formula>IF(RIGHT(TEXT(AQ478,"0.#"),1)=".",FALSE,TRUE)</formula>
    </cfRule>
    <cfRule type="expression" dxfId="2180" priority="1660">
      <formula>IF(RIGHT(TEXT(AQ478,"0.#"),1)=".",TRUE,FALSE)</formula>
    </cfRule>
  </conditionalFormatting>
  <conditionalFormatting sqref="AQ479">
    <cfRule type="expression" dxfId="2179" priority="1663">
      <formula>IF(RIGHT(TEXT(AQ479,"0.#"),1)=".",FALSE,TRUE)</formula>
    </cfRule>
    <cfRule type="expression" dxfId="2178" priority="1664">
      <formula>IF(RIGHT(TEXT(AQ479,"0.#"),1)=".",TRUE,FALSE)</formula>
    </cfRule>
  </conditionalFormatting>
  <conditionalFormatting sqref="AQ480">
    <cfRule type="expression" dxfId="2177" priority="1661">
      <formula>IF(RIGHT(TEXT(AQ480,"0.#"),1)=".",FALSE,TRUE)</formula>
    </cfRule>
    <cfRule type="expression" dxfId="2176" priority="1662">
      <formula>IF(RIGHT(TEXT(AQ480,"0.#"),1)=".",TRUE,FALSE)</formula>
    </cfRule>
  </conditionalFormatting>
  <conditionalFormatting sqref="AM47">
    <cfRule type="expression" dxfId="2175" priority="1953">
      <formula>IF(RIGHT(TEXT(AM47,"0.#"),1)=".",FALSE,TRUE)</formula>
    </cfRule>
    <cfRule type="expression" dxfId="2174" priority="1954">
      <formula>IF(RIGHT(TEXT(AM47,"0.#"),1)=".",TRUE,FALSE)</formula>
    </cfRule>
  </conditionalFormatting>
  <conditionalFormatting sqref="AI46">
    <cfRule type="expression" dxfId="2173" priority="1957">
      <formula>IF(RIGHT(TEXT(AI46,"0.#"),1)=".",FALSE,TRUE)</formula>
    </cfRule>
    <cfRule type="expression" dxfId="2172" priority="1958">
      <formula>IF(RIGHT(TEXT(AI46,"0.#"),1)=".",TRUE,FALSE)</formula>
    </cfRule>
  </conditionalFormatting>
  <conditionalFormatting sqref="AM46">
    <cfRule type="expression" dxfId="2171" priority="1955">
      <formula>IF(RIGHT(TEXT(AM46,"0.#"),1)=".",FALSE,TRUE)</formula>
    </cfRule>
    <cfRule type="expression" dxfId="2170" priority="1956">
      <formula>IF(RIGHT(TEXT(AM46,"0.#"),1)=".",TRUE,FALSE)</formula>
    </cfRule>
  </conditionalFormatting>
  <conditionalFormatting sqref="AU46:AU48">
    <cfRule type="expression" dxfId="2169" priority="1947">
      <formula>IF(RIGHT(TEXT(AU46,"0.#"),1)=".",FALSE,TRUE)</formula>
    </cfRule>
    <cfRule type="expression" dxfId="2168" priority="1948">
      <formula>IF(RIGHT(TEXT(AU46,"0.#"),1)=".",TRUE,FALSE)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AM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6" orientation="portrait" r:id="rId1"/>
  <headerFooter differentFirst="1" alignWithMargins="0"/>
  <rowBreaks count="4" manualBreakCount="4">
    <brk id="43" max="49" man="1"/>
    <brk id="699" max="49" man="1"/>
    <brk id="735" max="49" man="1"/>
    <brk id="75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t="s">
        <v>572</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2"/>
      <c r="AA2" s="413"/>
      <c r="AB2" s="1011" t="s">
        <v>11</v>
      </c>
      <c r="AC2" s="1012"/>
      <c r="AD2" s="1013"/>
      <c r="AE2" s="999" t="s">
        <v>552</v>
      </c>
      <c r="AF2" s="999"/>
      <c r="AG2" s="999"/>
      <c r="AH2" s="999"/>
      <c r="AI2" s="999" t="s">
        <v>549</v>
      </c>
      <c r="AJ2" s="999"/>
      <c r="AK2" s="999"/>
      <c r="AL2" s="999"/>
      <c r="AM2" s="999" t="s">
        <v>523</v>
      </c>
      <c r="AN2" s="999"/>
      <c r="AO2" s="999"/>
      <c r="AP2" s="461"/>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54"/>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525"/>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501</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2"/>
      <c r="AA9" s="413"/>
      <c r="AB9" s="1011" t="s">
        <v>11</v>
      </c>
      <c r="AC9" s="1012"/>
      <c r="AD9" s="1013"/>
      <c r="AE9" s="999" t="s">
        <v>553</v>
      </c>
      <c r="AF9" s="999"/>
      <c r="AG9" s="999"/>
      <c r="AH9" s="999"/>
      <c r="AI9" s="999" t="s">
        <v>549</v>
      </c>
      <c r="AJ9" s="999"/>
      <c r="AK9" s="999"/>
      <c r="AL9" s="999"/>
      <c r="AM9" s="999" t="s">
        <v>523</v>
      </c>
      <c r="AN9" s="999"/>
      <c r="AO9" s="999"/>
      <c r="AP9" s="461"/>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4"/>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5"/>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501</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2"/>
      <c r="AA16" s="413"/>
      <c r="AB16" s="1011" t="s">
        <v>11</v>
      </c>
      <c r="AC16" s="1012"/>
      <c r="AD16" s="1013"/>
      <c r="AE16" s="999" t="s">
        <v>552</v>
      </c>
      <c r="AF16" s="999"/>
      <c r="AG16" s="999"/>
      <c r="AH16" s="999"/>
      <c r="AI16" s="999" t="s">
        <v>550</v>
      </c>
      <c r="AJ16" s="999"/>
      <c r="AK16" s="999"/>
      <c r="AL16" s="999"/>
      <c r="AM16" s="999" t="s">
        <v>523</v>
      </c>
      <c r="AN16" s="999"/>
      <c r="AO16" s="999"/>
      <c r="AP16" s="461"/>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4"/>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5"/>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501</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2"/>
      <c r="AA23" s="413"/>
      <c r="AB23" s="1011" t="s">
        <v>11</v>
      </c>
      <c r="AC23" s="1012"/>
      <c r="AD23" s="1013"/>
      <c r="AE23" s="999" t="s">
        <v>554</v>
      </c>
      <c r="AF23" s="999"/>
      <c r="AG23" s="999"/>
      <c r="AH23" s="999"/>
      <c r="AI23" s="999" t="s">
        <v>549</v>
      </c>
      <c r="AJ23" s="999"/>
      <c r="AK23" s="999"/>
      <c r="AL23" s="999"/>
      <c r="AM23" s="999" t="s">
        <v>523</v>
      </c>
      <c r="AN23" s="999"/>
      <c r="AO23" s="999"/>
      <c r="AP23" s="461"/>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4"/>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5"/>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501</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2"/>
      <c r="AA30" s="413"/>
      <c r="AB30" s="1011" t="s">
        <v>11</v>
      </c>
      <c r="AC30" s="1012"/>
      <c r="AD30" s="1013"/>
      <c r="AE30" s="999" t="s">
        <v>552</v>
      </c>
      <c r="AF30" s="999"/>
      <c r="AG30" s="999"/>
      <c r="AH30" s="999"/>
      <c r="AI30" s="999" t="s">
        <v>549</v>
      </c>
      <c r="AJ30" s="999"/>
      <c r="AK30" s="999"/>
      <c r="AL30" s="999"/>
      <c r="AM30" s="999" t="s">
        <v>547</v>
      </c>
      <c r="AN30" s="999"/>
      <c r="AO30" s="999"/>
      <c r="AP30" s="461"/>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4"/>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5"/>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501</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2"/>
      <c r="AA37" s="413"/>
      <c r="AB37" s="1011" t="s">
        <v>11</v>
      </c>
      <c r="AC37" s="1012"/>
      <c r="AD37" s="1013"/>
      <c r="AE37" s="999" t="s">
        <v>554</v>
      </c>
      <c r="AF37" s="999"/>
      <c r="AG37" s="999"/>
      <c r="AH37" s="999"/>
      <c r="AI37" s="999" t="s">
        <v>551</v>
      </c>
      <c r="AJ37" s="999"/>
      <c r="AK37" s="999"/>
      <c r="AL37" s="999"/>
      <c r="AM37" s="999" t="s">
        <v>548</v>
      </c>
      <c r="AN37" s="999"/>
      <c r="AO37" s="999"/>
      <c r="AP37" s="461"/>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4"/>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5"/>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501</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2"/>
      <c r="AA44" s="413"/>
      <c r="AB44" s="1011" t="s">
        <v>11</v>
      </c>
      <c r="AC44" s="1012"/>
      <c r="AD44" s="1013"/>
      <c r="AE44" s="999" t="s">
        <v>552</v>
      </c>
      <c r="AF44" s="999"/>
      <c r="AG44" s="999"/>
      <c r="AH44" s="999"/>
      <c r="AI44" s="999" t="s">
        <v>549</v>
      </c>
      <c r="AJ44" s="999"/>
      <c r="AK44" s="999"/>
      <c r="AL44" s="999"/>
      <c r="AM44" s="999" t="s">
        <v>523</v>
      </c>
      <c r="AN44" s="999"/>
      <c r="AO44" s="999"/>
      <c r="AP44" s="461"/>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4"/>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5"/>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501</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2"/>
      <c r="AA51" s="413"/>
      <c r="AB51" s="461" t="s">
        <v>11</v>
      </c>
      <c r="AC51" s="1012"/>
      <c r="AD51" s="1013"/>
      <c r="AE51" s="999" t="s">
        <v>552</v>
      </c>
      <c r="AF51" s="999"/>
      <c r="AG51" s="999"/>
      <c r="AH51" s="999"/>
      <c r="AI51" s="999" t="s">
        <v>549</v>
      </c>
      <c r="AJ51" s="999"/>
      <c r="AK51" s="999"/>
      <c r="AL51" s="999"/>
      <c r="AM51" s="999" t="s">
        <v>523</v>
      </c>
      <c r="AN51" s="999"/>
      <c r="AO51" s="999"/>
      <c r="AP51" s="461"/>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4"/>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5"/>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501</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2"/>
      <c r="AA58" s="413"/>
      <c r="AB58" s="1011" t="s">
        <v>11</v>
      </c>
      <c r="AC58" s="1012"/>
      <c r="AD58" s="1013"/>
      <c r="AE58" s="999" t="s">
        <v>552</v>
      </c>
      <c r="AF58" s="999"/>
      <c r="AG58" s="999"/>
      <c r="AH58" s="999"/>
      <c r="AI58" s="999" t="s">
        <v>549</v>
      </c>
      <c r="AJ58" s="999"/>
      <c r="AK58" s="999"/>
      <c r="AL58" s="999"/>
      <c r="AM58" s="999" t="s">
        <v>523</v>
      </c>
      <c r="AN58" s="999"/>
      <c r="AO58" s="999"/>
      <c r="AP58" s="461"/>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4"/>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5"/>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501</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2"/>
      <c r="AA65" s="413"/>
      <c r="AB65" s="1011" t="s">
        <v>11</v>
      </c>
      <c r="AC65" s="1012"/>
      <c r="AD65" s="1013"/>
      <c r="AE65" s="999" t="s">
        <v>552</v>
      </c>
      <c r="AF65" s="999"/>
      <c r="AG65" s="999"/>
      <c r="AH65" s="999"/>
      <c r="AI65" s="999" t="s">
        <v>549</v>
      </c>
      <c r="AJ65" s="999"/>
      <c r="AK65" s="999"/>
      <c r="AL65" s="999"/>
      <c r="AM65" s="999" t="s">
        <v>523</v>
      </c>
      <c r="AN65" s="999"/>
      <c r="AO65" s="999"/>
      <c r="AP65" s="461"/>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4"/>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5"/>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00"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501</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2019-08-09T11:29:54Z</cp:lastPrinted>
  <dcterms:created xsi:type="dcterms:W3CDTF">2012-03-13T00:50:25Z</dcterms:created>
  <dcterms:modified xsi:type="dcterms:W3CDTF">2020-11-19T13:15:56Z</dcterms:modified>
</cp:coreProperties>
</file>