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tabRatio="72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<sst xmlns="http://schemas.openxmlformats.org/spreadsheetml/2006/main" count="3161" uniqueCount="736">
  <si>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</si>
  <si>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</si>
  <si>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</si>
  <si>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</si>
  <si>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</si>
  <si>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</si>
  <si>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</si>
  <si>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</si>
  <si>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</si>
  <si>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</si>
  <si>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</si>
  <si>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</si>
  <si>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</si>
  <si>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</si>
  <si>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</si>
  <si>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</si>
  <si>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</si>
  <si>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</si>
  <si>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</si>
  <si>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</si>
  <si>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</si>
  <si>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</si>
  <si>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</si>
  <si>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</si>
  <si>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</si>
  <si>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</si>
  <si>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</si>
  <si>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</si>
  <si>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</si>
  <si>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</si>
  <si>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</si>
  <si>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</si>
  <si>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</si>
  <si>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</si>
  <si>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</si>
  <si>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</si>
  <si>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</si>
  <si>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</si>
  <si>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</si>
  <si>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</si>
  <si>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</si>
  <si>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</si>
  <si>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</si>
  <si>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</si>
  <si>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</si>
  <si>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</si>
  <si>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</si>
  <si>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</si>
  <si>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</si>
  <si>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</si>
  <si>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</si>
  <si>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</si>
  <si>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</si>
  <si>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</si>
  <si>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</si>
  <si>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</si>
  <si>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</si>
  <si>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</si>
  <si>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</si>
  <si>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</si>
  <si>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</si>
  <si>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</si>
  <si>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</si>
  <si>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</si>
  <si>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</si>
  <si>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</si>
  <si>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</si>
  <si>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</si>
  <si>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</si>
  <si>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</si>
  <si>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</si>
  <si>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</si>
  <si>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</si>
  <si>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</si>
  <si>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</si>
  <si>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</si>
  <si>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</si>
  <si>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</si>
  <si>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</si>
  <si>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</si>
  <si>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</si>
  <si>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</si>
  <si>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</si>
  <si>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</si>
  <si>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</si>
  <si>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</si>
  <si>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</si>
  <si>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</si>
  <si>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</si>
  <si>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</si>
  <si>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</si>
  <si>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</si>
  <si>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</si>
  <si>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</si>
  <si>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</si>
  <si>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</si>
  <si>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</si>
  <si>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</si>
  <si>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</si>
  <si>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</si>
  <si>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</si>
  <si>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</si>
  <si>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</si>
  <si>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</si>
  <si>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</si>
  <si>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</si>
  <si>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</si>
  <si>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</si>
  <si>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</si>
  <si>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</si>
  <si>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</si>
  <si>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</si>
  <si>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</si>
  <si>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</si>
  <si>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</si>
  <si>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</si>
  <si>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</si>
  <si>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</si>
  <si>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</si>
  <si>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</si>
  <si>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</si>
  <si>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</si>
  <si>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</si>
  <si>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</si>
  <si>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</si>
  <si>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</si>
  <si>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</si>
  <si>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</si>
  <si>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</si>
  <si>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</si>
  <si>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</si>
  <si>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</si>
  <si>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</si>
  <si>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</si>
  <si>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</si>
  <si>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</si>
  <si>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</si>
  <si>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</si>
  <si>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</si>
  <si>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</si>
  <si>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</si>
  <si>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</si>
  <si>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</si>
  <si>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</si>
  <si>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</si>
  <si>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</si>
  <si>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</si>
  <si>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</si>
  <si>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</si>
  <si>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</si>
  <si>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</si>
  <si>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</si>
  <si>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</si>
  <si>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</si>
  <si>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</si>
  <si>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</si>
  <si>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</si>
  <si>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</si>
  <si>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</si>
  <si>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</si>
  <si>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</si>
  <si>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</si>
  <si>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</si>
  <si>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</si>
  <si>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</si>
  <si>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</si>
  <si>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</si>
  <si>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</si>
  <si>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</si>
  <si>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</si>
  <si>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</si>
  <si>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</si>
  <si>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</si>
  <si>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</si>
  <si>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</si>
  <si>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</si>
  <si>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</si>
  <si>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</si>
  <si>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</si>
  <si>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</si>
  <si>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</si>
  <si>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</si>
  <si>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</si>
  <si>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</si>
  <si>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</si>
  <si>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</si>
  <si>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</si>
  <si>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</si>
  <si>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</si>
  <si>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</si>
  <si>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</si>
  <si>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</si>
  <si>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</si>
  <si>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</si>
  <si>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</si>
  <si>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</si>
  <si>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</si>
  <si>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</si>
  <si>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</si>
  <si>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</si>
  <si>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</si>
  <si>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</si>
  <si>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</si>
  <si>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</si>
  <si>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</si>
  <si>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</si>
  <si>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</si>
  <si>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</si>
  <si>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</si>
  <si>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</si>
  <si>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</si>
  <si>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</si>
  <si>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</si>
  <si>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</si>
  <si>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</si>
  <si>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</si>
  <si>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</si>
  <si>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</si>
  <si>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</si>
  <si>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</si>
  <si>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</si>
  <si>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</si>
  <si>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</si>
  <si>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</si>
  <si>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</si>
  <si>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</si>
  <si>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</si>
  <si>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</si>
  <si>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</si>
  <si>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</si>
  <si>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</si>
  <si>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</si>
  <si>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</si>
  <si>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</si>
  <si>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</si>
  <si>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</si>
  <si>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</si>
  <si>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</si>
  <si>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</si>
  <si>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</si>
  <si>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</si>
  <si>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</si>
  <si>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</si>
  <si>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</si>
  <si>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</si>
  <si>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</si>
  <si>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</si>
  <si>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</si>
  <si>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</si>
  <si>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</si>
  <si>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</si>
  <si>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</si>
  <si>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</si>
  <si>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</si>
  <si>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</si>
  <si>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</si>
  <si>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</si>
  <si>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</si>
  <si>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</si>
  <si>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</si>
  <si>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</si>
  <si>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</si>
  <si>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</si>
  <si>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</si>
  <si>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</si>
  <si>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</si>
  <si>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</si>
  <si>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</si>
  <si>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</si>
  <si>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</si>
  <si>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</si>
  <si>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</si>
  <si>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</si>
  <si>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</si>
  <si>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</si>
  <si>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</si>
  <si>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</si>
  <si>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</si>
  <si>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</si>
  <si>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</si>
  <si>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</si>
  <si>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</si>
  <si>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</si>
  <si>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</si>
  <si>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</si>
  <si>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</si>
  <si>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</si>
  <si>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</si>
  <si>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</si>
  <si>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</si>
  <si>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</si>
  <si>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</si>
  <si>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</si>
  <si>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</si>
  <si>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</si>
  <si>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</si>
  <si>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</si>
  <si>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</si>
  <si>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</si>
  <si>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</si>
  <si>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</si>
  <si>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</si>
  <si>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</si>
  <si>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</si>
  <si>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</si>
  <si>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</si>
  <si>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</si>
  <si>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</si>
  <si>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</si>
  <si>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</si>
  <si>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</si>
  <si>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</si>
  <si>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</si>
  <si>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</si>
  <si>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</si>
  <si>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</si>
  <si>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</si>
  <si>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</si>
  <si>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</si>
  <si>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</si>
  <si>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</si>
  <si>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</si>
  <si>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</si>
  <si>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</si>
  <si>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</si>
  <si>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</si>
  <si>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</si>
  <si>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</si>
  <si>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</si>
  <si>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</si>
  <si>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</si>
  <si>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</si>
  <si>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</si>
  <si>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</si>
  <si>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</si>
  <si>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</si>
  <si>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</si>
  <si>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</si>
  <si>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</si>
  <si>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</si>
  <si>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</si>
  <si>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</si>
  <si>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</si>
  <si>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</si>
  <si>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</si>
  <si>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</si>
  <si>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</si>
  <si>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</si>
  <si>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</si>
  <si>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</si>
  <si>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</si>
  <si>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</si>
  <si>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</si>
  <si>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</si>
  <si>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</si>
  <si>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</si>
  <si>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</si>
  <si>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</si>
  <si>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</si>
  <si>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</si>
  <si>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</si>
  <si>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</si>
  <si>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</si>
  <si>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</si>
  <si>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</si>
  <si>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</si>
  <si>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</si>
  <si>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</si>
  <si>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</si>
  <si>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</si>
  <si>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</si>
  <si>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</si>
  <si>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</si>
  <si>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</si>
  <si>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</si>
  <si>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</si>
  <si>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</si>
  <si>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</si>
  <si>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</si>
  <si>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</si>
  <si>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</si>
  <si>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</si>
  <si>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</si>
  <si>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</si>
  <si>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</si>
  <si>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</si>
  <si>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</si>
  <si>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</si>
  <si>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</si>
  <si>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</si>
  <si>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</si>
  <si>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</si>
  <si>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</si>
  <si>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</si>
  <si>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</si>
  <si>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</si>
  <si>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</si>
  <si>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</si>
  <si>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</si>
  <si>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</si>
  <si>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</si>
  <si>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</si>
  <si>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</si>
  <si>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</si>
  <si>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</si>
  <si>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</si>
  <si>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</si>
  <si>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</si>
  <si>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</si>
  <si>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</si>
  <si>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</si>
  <si>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</si>
  <si>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</si>
  <si>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</si>
  <si>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</si>
  <si>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</si>
  <si>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</si>
  <si>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</si>
  <si>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</si>
  <si>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</si>
  <si>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</si>
  <si>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</si>
  <si>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</si>
  <si>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</si>
  <si>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</si>
  <si>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</si>
  <si>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</si>
  <si>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</si>
  <si>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</si>
  <si>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</si>
  <si>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</si>
  <si>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</si>
  <si>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</si>
  <si>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</si>
  <si>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</si>
  <si>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</si>
  <si>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</si>
  <si>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</si>
  <si>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</si>
  <si>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</si>
  <si>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</si>
  <si>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</si>
  <si>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</si>
  <si>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</si>
  <si>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</si>
  <si>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</si>
  <si>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</si>
  <si>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</si>
  <si>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</si>
  <si>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</si>
  <si>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</si>
  <si>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</si>
  <si>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</si>
  <si>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</si>
  <si>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</si>
  <si>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</si>
  <si>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</si>
  <si>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</si>
  <si>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</si>
  <si>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</si>
  <si>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</si>
  <si>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</si>
  <si>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</si>
  <si>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</si>
  <si>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</si>
  <si>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</si>
  <si>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</si>
  <si>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</si>
  <si>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</si>
  <si>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</si>
  <si>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</si>
  <si>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</si>
  <si>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</si>
  <si>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</si>
  <si>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</si>
  <si>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</si>
  <si>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</si>
  <si>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</si>
  <si>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</si>
  <si>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</si>
  <si>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</si>
  <si>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</si>
  <si>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</si>
  <si>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</si>
  <si>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</si>
  <si>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</si>
  <si>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</si>
  <si>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</si>
  <si>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</si>
  <si>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</si>
  <si>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</si>
  <si>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</si>
  <si>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</si>
  <si>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</si>
  <si>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</si>
  <si>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</si>
  <si>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</si>
  <si>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</si>
  <si>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</si>
  <si>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</si>
  <si>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</si>
  <si>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</si>
  <si>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</si>
  <si>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</si>
  <si>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</si>
  <si>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</si>
  <si>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</si>
  <si>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</si>
  <si>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</si>
  <si>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</si>
  <si>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</si>
  <si>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</si>
  <si>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</si>
  <si>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</si>
  <si>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</si>
  <si>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</si>
  <si>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</si>
  <si>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</si>
  <si>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</si>
  <si>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</si>
  <si>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</si>
  <si>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</si>
  <si>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</si>
  <si>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</si>
  <si>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</si>
  <si>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</si>
  <si>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</si>
  <si>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</si>
  <si>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</si>
  <si>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</si>
  <si>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</si>
  <si>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</si>
  <si>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</si>
  <si>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</si>
  <si>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</si>
  <si>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</si>
  <si>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</si>
  <si>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</si>
  <si>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</si>
  <si>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</si>
  <si>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</si>
  <si>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</si>
  <si>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</si>
  <si>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</si>
  <si>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</si>
  <si>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</si>
  <si>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</si>
  <si>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</si>
  <si>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</si>
  <si>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</si>
  <si>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</si>
  <si>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</si>
  <si>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</si>
  <si>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</si>
  <si>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</si>
  <si>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</si>
  <si>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</si>
  <si>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</si>
  <si>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</si>
  <si>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</si>
  <si>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</si>
  <si>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</si>
  <si>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</si>
  <si>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</si>
  <si>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</si>
  <si>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終了予定なし</t>
  </si>
  <si>
    <t>健康スポーツ課長
安達　栄</t>
  </si>
  <si>
    <t>スポーツ基本法（第２条）</t>
  </si>
  <si>
    <t>第２期スポーツ基本計画（平成29年3月24日策定）
障害者基本計画（第4次）（平成30年3月策定）
ニッポン一億総活躍プラン（平成28年6月2日閣議決定）</t>
  </si>
  <si>
    <t>スポーツ振興事業委託費</t>
  </si>
  <si>
    <t>職員旅費</t>
  </si>
  <si>
    <t>自治体数</t>
  </si>
  <si>
    <t>スポーツ庁障害者スポーツ振興室調べによる</t>
  </si>
  <si>
    <t>団体・企業数</t>
  </si>
  <si>
    <t>①域内の障害者スポーツの振興を実施する体制を整えるための実行委員会設置数</t>
  </si>
  <si>
    <t>委員会数</t>
  </si>
  <si>
    <t>①に係る執行額／委員会数　　　　　　　　　　　　　　</t>
    <phoneticPr fontId="5"/>
  </si>
  <si>
    <t>百万円</t>
  </si>
  <si>
    <t>百万円　/委員会数</t>
    <phoneticPr fontId="5"/>
  </si>
  <si>
    <t>②に係る執行額／企業数　</t>
    <phoneticPr fontId="5"/>
  </si>
  <si>
    <t>百万円/団体数</t>
    <phoneticPr fontId="5"/>
  </si>
  <si>
    <t>／　　　　　　　　　　　　　　</t>
    <phoneticPr fontId="5"/>
  </si>
  <si>
    <t>①障害者のスポーツ実施率（週１回以上）</t>
  </si>
  <si>
    <t>②障害者のスポーツ実施率（週３回以上）</t>
  </si>
  <si>
    <t>③成人のスポーツ実施率（週1回以上）</t>
  </si>
  <si>
    <t>④成人のスポーツ実施率（週3回以上）</t>
  </si>
  <si>
    <t>⑤総合型クラブへの障害者の参加率</t>
  </si>
  <si>
    <t>%</t>
  </si>
  <si>
    <t>-</t>
    <phoneticPr fontId="5"/>
  </si>
  <si>
    <t>-</t>
    <phoneticPr fontId="5"/>
  </si>
  <si>
    <t>-</t>
    <phoneticPr fontId="5"/>
  </si>
  <si>
    <t>スポーツ基本法の基本理念において、国が取り組む事項として、障害者スポーツの推進等が掲げられており、政策体系の中で優先度の高い事業である。</t>
  </si>
  <si>
    <t>新30</t>
  </si>
  <si>
    <t>○</t>
  </si>
  <si>
    <t>11　スポーツの振興</t>
    <phoneticPr fontId="5"/>
  </si>
  <si>
    <t>スポーツ庁</t>
    <phoneticPr fontId="5"/>
  </si>
  <si>
    <t>健康スポーツ課</t>
    <phoneticPr fontId="5"/>
  </si>
  <si>
    <t>A.北海道</t>
    <rPh sb="2" eb="5">
      <t>ホッカイドウ</t>
    </rPh>
    <phoneticPr fontId="5"/>
  </si>
  <si>
    <t>B.玉野スポーツネットワークJV</t>
    <rPh sb="2" eb="4">
      <t>タマノ</t>
    </rPh>
    <phoneticPr fontId="5"/>
  </si>
  <si>
    <t>北海道</t>
    <rPh sb="0" eb="3">
      <t>ホッカイドウ</t>
    </rPh>
    <phoneticPr fontId="5"/>
  </si>
  <si>
    <t>域内のスポーツ・障害福祉関係者から構成される実行委員会を開催し、地域における障害者のスポーツ参加促進に関する実践研究を実施</t>
    <phoneticPr fontId="5"/>
  </si>
  <si>
    <t>玉野市教育委員会</t>
    <rPh sb="0" eb="3">
      <t>タマノシ</t>
    </rPh>
    <rPh sb="3" eb="5">
      <t>キョウイク</t>
    </rPh>
    <rPh sb="5" eb="8">
      <t>イインカイ</t>
    </rPh>
    <phoneticPr fontId="5"/>
  </si>
  <si>
    <t>滋賀県</t>
    <rPh sb="0" eb="3">
      <t>シガケン</t>
    </rPh>
    <phoneticPr fontId="5"/>
  </si>
  <si>
    <t>高知県</t>
    <rPh sb="0" eb="3">
      <t>コウチケン</t>
    </rPh>
    <phoneticPr fontId="5"/>
  </si>
  <si>
    <t>徳島県</t>
    <rPh sb="0" eb="3">
      <t>トクシマケン</t>
    </rPh>
    <phoneticPr fontId="5"/>
  </si>
  <si>
    <t>川崎市</t>
    <rPh sb="0" eb="3">
      <t>カワサキシ</t>
    </rPh>
    <phoneticPr fontId="5"/>
  </si>
  <si>
    <t>札幌市</t>
    <rPh sb="0" eb="3">
      <t>サッポロシ</t>
    </rPh>
    <phoneticPr fontId="5"/>
  </si>
  <si>
    <t>美浜町</t>
    <rPh sb="0" eb="2">
      <t>ミハマ</t>
    </rPh>
    <rPh sb="2" eb="3">
      <t>マチ</t>
    </rPh>
    <phoneticPr fontId="5"/>
  </si>
  <si>
    <t>船橋市教育委員会</t>
    <rPh sb="0" eb="3">
      <t>フナバシシ</t>
    </rPh>
    <rPh sb="3" eb="5">
      <t>キョウイク</t>
    </rPh>
    <rPh sb="5" eb="8">
      <t>イインカイ</t>
    </rPh>
    <phoneticPr fontId="5"/>
  </si>
  <si>
    <t>石川県</t>
    <rPh sb="0" eb="3">
      <t>イシカワケン</t>
    </rPh>
    <phoneticPr fontId="5"/>
  </si>
  <si>
    <t>玉野スポーツネットワークJV</t>
    <rPh sb="0" eb="2">
      <t>タマノ</t>
    </rPh>
    <phoneticPr fontId="5"/>
  </si>
  <si>
    <t>石川県障害者スポーツ協会</t>
    <rPh sb="0" eb="6">
      <t>イシカワケンショウガイシャ</t>
    </rPh>
    <rPh sb="10" eb="12">
      <t>キョウカイ</t>
    </rPh>
    <phoneticPr fontId="5"/>
  </si>
  <si>
    <t>一般財団法人さっぽろ健康スポーツ財団</t>
    <rPh sb="0" eb="2">
      <t>イッパン</t>
    </rPh>
    <rPh sb="2" eb="4">
      <t>ザイダン</t>
    </rPh>
    <rPh sb="4" eb="6">
      <t>ホウジン</t>
    </rPh>
    <rPh sb="10" eb="12">
      <t>ケンコウ</t>
    </rPh>
    <rPh sb="16" eb="18">
      <t>ザイダン</t>
    </rPh>
    <phoneticPr fontId="5"/>
  </si>
  <si>
    <t>特定非営利法人高津総合型スポーツクラブSELF</t>
    <rPh sb="0" eb="5">
      <t>トクテイヒエイリ</t>
    </rPh>
    <rPh sb="5" eb="7">
      <t>ホウジン</t>
    </rPh>
    <rPh sb="7" eb="9">
      <t>タカツ</t>
    </rPh>
    <rPh sb="9" eb="12">
      <t>ソウゴウガタ</t>
    </rPh>
    <phoneticPr fontId="5"/>
  </si>
  <si>
    <t>株式会社エヌ・エフ・ユー</t>
    <rPh sb="0" eb="4">
      <t>カブシキガイシャ</t>
    </rPh>
    <phoneticPr fontId="5"/>
  </si>
  <si>
    <t>社会福祉法人徳島県社会福祉事業団</t>
    <rPh sb="0" eb="2">
      <t>シャカイ</t>
    </rPh>
    <rPh sb="2" eb="4">
      <t>フクシ</t>
    </rPh>
    <rPh sb="4" eb="6">
      <t>ホウジン</t>
    </rPh>
    <rPh sb="6" eb="9">
      <t>トクシマケン</t>
    </rPh>
    <rPh sb="9" eb="11">
      <t>シャカイ</t>
    </rPh>
    <rPh sb="11" eb="13">
      <t>フクシ</t>
    </rPh>
    <rPh sb="13" eb="16">
      <t>ジギョウダン</t>
    </rPh>
    <phoneticPr fontId="5"/>
  </si>
  <si>
    <t>一般財団法人徳島県スポーツ振興財団</t>
    <rPh sb="0" eb="2">
      <t>イッパン</t>
    </rPh>
    <rPh sb="2" eb="4">
      <t>ザイダン</t>
    </rPh>
    <rPh sb="4" eb="6">
      <t>ホウジン</t>
    </rPh>
    <rPh sb="6" eb="9">
      <t>トクシマケン</t>
    </rPh>
    <rPh sb="13" eb="15">
      <t>シンコウ</t>
    </rPh>
    <rPh sb="15" eb="17">
      <t>ザイダン</t>
    </rPh>
    <phoneticPr fontId="5"/>
  </si>
  <si>
    <t>高知県障がい者スポーツ指導者協議会</t>
    <rPh sb="0" eb="3">
      <t>コウチケン</t>
    </rPh>
    <rPh sb="3" eb="4">
      <t>ショウ</t>
    </rPh>
    <rPh sb="6" eb="7">
      <t>シャ</t>
    </rPh>
    <rPh sb="11" eb="14">
      <t>シドウシャ</t>
    </rPh>
    <rPh sb="14" eb="17">
      <t>キョウギカイ</t>
    </rPh>
    <phoneticPr fontId="5"/>
  </si>
  <si>
    <t>C</t>
    <phoneticPr fontId="5"/>
  </si>
  <si>
    <t>特定非営利活動法人くぼかわスポーツクラブ</t>
    <rPh sb="0" eb="2">
      <t>トクテイ</t>
    </rPh>
    <rPh sb="2" eb="9">
      <t>ヒエイリカツドウホウジン</t>
    </rPh>
    <phoneticPr fontId="5"/>
  </si>
  <si>
    <t>-</t>
    <phoneticPr fontId="5"/>
  </si>
  <si>
    <t>-</t>
    <phoneticPr fontId="5"/>
  </si>
  <si>
    <t>-</t>
    <phoneticPr fontId="5"/>
  </si>
  <si>
    <t>障害者スポーツプログラムの提供</t>
    <rPh sb="0" eb="3">
      <t>ショウガイシャ</t>
    </rPh>
    <rPh sb="13" eb="15">
      <t>テイキョウ</t>
    </rPh>
    <phoneticPr fontId="5"/>
  </si>
  <si>
    <t>障害者スポーツ体験教室の開催、指導者の派遣</t>
    <rPh sb="0" eb="3">
      <t>ショウガイシャ</t>
    </rPh>
    <rPh sb="7" eb="9">
      <t>タイケン</t>
    </rPh>
    <rPh sb="9" eb="11">
      <t>キョウシツ</t>
    </rPh>
    <rPh sb="12" eb="14">
      <t>カイサイ</t>
    </rPh>
    <rPh sb="15" eb="18">
      <t>シドウシャ</t>
    </rPh>
    <rPh sb="19" eb="21">
      <t>ハケン</t>
    </rPh>
    <phoneticPr fontId="5"/>
  </si>
  <si>
    <t>パラスポーツ体験会の開催</t>
    <rPh sb="6" eb="8">
      <t>タイケン</t>
    </rPh>
    <rPh sb="8" eb="9">
      <t>カイ</t>
    </rPh>
    <rPh sb="10" eb="12">
      <t>カイサイ</t>
    </rPh>
    <phoneticPr fontId="5"/>
  </si>
  <si>
    <t>スポーツを通じた啓発プログラムやイベントの実施</t>
    <rPh sb="5" eb="6">
      <t>ツウ</t>
    </rPh>
    <rPh sb="8" eb="10">
      <t>ケイハツ</t>
    </rPh>
    <rPh sb="21" eb="23">
      <t>ジッシ</t>
    </rPh>
    <phoneticPr fontId="5"/>
  </si>
  <si>
    <t>障害者スポーツ教室や大会の開催</t>
    <rPh sb="0" eb="3">
      <t>ショウガイシャ</t>
    </rPh>
    <rPh sb="7" eb="9">
      <t>キョウシツ</t>
    </rPh>
    <rPh sb="10" eb="12">
      <t>タイカイ</t>
    </rPh>
    <rPh sb="13" eb="15">
      <t>カイサイ</t>
    </rPh>
    <phoneticPr fontId="5"/>
  </si>
  <si>
    <t>マニュアル本、DVD作成</t>
    <rPh sb="5" eb="6">
      <t>ホン</t>
    </rPh>
    <rPh sb="10" eb="12">
      <t>サクセイ</t>
    </rPh>
    <phoneticPr fontId="5"/>
  </si>
  <si>
    <t>障害者スポーツ教室の開催、指導者の派遣</t>
    <rPh sb="0" eb="3">
      <t>ショウガイシャ</t>
    </rPh>
    <rPh sb="7" eb="9">
      <t>キョウシツ</t>
    </rPh>
    <rPh sb="10" eb="12">
      <t>カイサイ</t>
    </rPh>
    <rPh sb="13" eb="16">
      <t>シドウシャ</t>
    </rPh>
    <rPh sb="17" eb="19">
      <t>ハケン</t>
    </rPh>
    <phoneticPr fontId="5"/>
  </si>
  <si>
    <t>諸謝金</t>
    <rPh sb="0" eb="3">
      <t>ショシャキン</t>
    </rPh>
    <phoneticPr fontId="5"/>
  </si>
  <si>
    <t>旅費</t>
    <rPh sb="0" eb="2">
      <t>リョヒ</t>
    </rPh>
    <phoneticPr fontId="5"/>
  </si>
  <si>
    <t>損借料</t>
    <rPh sb="0" eb="1">
      <t>ソン</t>
    </rPh>
    <rPh sb="1" eb="3">
      <t>シャクリョウ</t>
    </rPh>
    <phoneticPr fontId="5"/>
  </si>
  <si>
    <t>消耗品費</t>
    <rPh sb="0" eb="3">
      <t>ショウモウヒン</t>
    </rPh>
    <rPh sb="3" eb="4">
      <t>ヒ</t>
    </rPh>
    <phoneticPr fontId="5"/>
  </si>
  <si>
    <t>雑役務費</t>
    <rPh sb="0" eb="1">
      <t>ザツ</t>
    </rPh>
    <rPh sb="1" eb="4">
      <t>エキムヒ</t>
    </rPh>
    <phoneticPr fontId="5"/>
  </si>
  <si>
    <t>実行委員、講師謝金</t>
    <rPh sb="0" eb="2">
      <t>ジッコウ</t>
    </rPh>
    <rPh sb="2" eb="4">
      <t>イイン</t>
    </rPh>
    <rPh sb="5" eb="7">
      <t>コウシ</t>
    </rPh>
    <rPh sb="7" eb="9">
      <t>シャキン</t>
    </rPh>
    <phoneticPr fontId="5"/>
  </si>
  <si>
    <t>実行委員、講師旅費</t>
    <rPh sb="0" eb="2">
      <t>ジッコウ</t>
    </rPh>
    <rPh sb="2" eb="4">
      <t>イイン</t>
    </rPh>
    <rPh sb="5" eb="7">
      <t>コウシ</t>
    </rPh>
    <rPh sb="7" eb="9">
      <t>リョヒ</t>
    </rPh>
    <phoneticPr fontId="5"/>
  </si>
  <si>
    <t>機材運搬用レンタカー、車椅子等</t>
    <rPh sb="0" eb="2">
      <t>キザイ</t>
    </rPh>
    <rPh sb="2" eb="5">
      <t>ウンパンヨウ</t>
    </rPh>
    <rPh sb="11" eb="14">
      <t>クルマイス</t>
    </rPh>
    <rPh sb="14" eb="15">
      <t>トウ</t>
    </rPh>
    <phoneticPr fontId="5"/>
  </si>
  <si>
    <t>プログラム、横断幕印刷代</t>
    <rPh sb="6" eb="9">
      <t>オウダンマク</t>
    </rPh>
    <rPh sb="9" eb="11">
      <t>インサツ</t>
    </rPh>
    <rPh sb="11" eb="12">
      <t>ダイ</t>
    </rPh>
    <phoneticPr fontId="5"/>
  </si>
  <si>
    <t>賃金</t>
    <rPh sb="0" eb="2">
      <t>チンギン</t>
    </rPh>
    <phoneticPr fontId="5"/>
  </si>
  <si>
    <t>借損料</t>
    <rPh sb="0" eb="3">
      <t>シャクソンリョウ</t>
    </rPh>
    <phoneticPr fontId="5"/>
  </si>
  <si>
    <t>通信運搬費</t>
    <rPh sb="0" eb="5">
      <t>ツウシンウンパンヒ</t>
    </rPh>
    <phoneticPr fontId="5"/>
  </si>
  <si>
    <t>消費税相当額</t>
    <rPh sb="0" eb="6">
      <t>ショウヒゼイソウトウガク</t>
    </rPh>
    <phoneticPr fontId="5"/>
  </si>
  <si>
    <t>一般管理費</t>
    <rPh sb="0" eb="2">
      <t>イッパン</t>
    </rPh>
    <rPh sb="2" eb="5">
      <t>カンリヒ</t>
    </rPh>
    <phoneticPr fontId="5"/>
  </si>
  <si>
    <t>スタッフ賃金</t>
    <rPh sb="4" eb="6">
      <t>チンギン</t>
    </rPh>
    <phoneticPr fontId="5"/>
  </si>
  <si>
    <t>体験会講師謝金</t>
    <rPh sb="0" eb="2">
      <t>タイケン</t>
    </rPh>
    <rPh sb="2" eb="3">
      <t>カイ</t>
    </rPh>
    <rPh sb="3" eb="5">
      <t>コウシ</t>
    </rPh>
    <rPh sb="5" eb="7">
      <t>シャキン</t>
    </rPh>
    <phoneticPr fontId="5"/>
  </si>
  <si>
    <t>講師旅費</t>
    <rPh sb="0" eb="2">
      <t>コウシ</t>
    </rPh>
    <rPh sb="2" eb="4">
      <t>リョヒ</t>
    </rPh>
    <phoneticPr fontId="5"/>
  </si>
  <si>
    <t>施設使用料、車椅子レンタル</t>
    <rPh sb="0" eb="2">
      <t>シセツ</t>
    </rPh>
    <rPh sb="2" eb="4">
      <t>シヨウ</t>
    </rPh>
    <rPh sb="4" eb="5">
      <t>リョウ</t>
    </rPh>
    <rPh sb="6" eb="9">
      <t>クルマイス</t>
    </rPh>
    <phoneticPr fontId="5"/>
  </si>
  <si>
    <t>事務用品等</t>
    <rPh sb="0" eb="2">
      <t>ジム</t>
    </rPh>
    <rPh sb="2" eb="4">
      <t>ヨウヒン</t>
    </rPh>
    <rPh sb="4" eb="5">
      <t>トウ</t>
    </rPh>
    <phoneticPr fontId="5"/>
  </si>
  <si>
    <t>一般管理費</t>
    <rPh sb="0" eb="5">
      <t>イッパンカンリヒ</t>
    </rPh>
    <phoneticPr fontId="5"/>
  </si>
  <si>
    <t>消耗品費</t>
    <rPh sb="0" eb="4">
      <t>ショウモウヒンヒ</t>
    </rPh>
    <phoneticPr fontId="5"/>
  </si>
  <si>
    <t>会議費</t>
    <rPh sb="0" eb="3">
      <t>カイギヒ</t>
    </rPh>
    <phoneticPr fontId="5"/>
  </si>
  <si>
    <t>通信運搬費</t>
    <rPh sb="0" eb="2">
      <t>ツウシン</t>
    </rPh>
    <rPh sb="2" eb="4">
      <t>ウンパン</t>
    </rPh>
    <rPh sb="4" eb="5">
      <t>ヒ</t>
    </rPh>
    <phoneticPr fontId="5"/>
  </si>
  <si>
    <t>会議、講師旅費</t>
    <rPh sb="0" eb="2">
      <t>カイギ</t>
    </rPh>
    <rPh sb="3" eb="5">
      <t>コウシ</t>
    </rPh>
    <rPh sb="5" eb="7">
      <t>リョヒ</t>
    </rPh>
    <phoneticPr fontId="5"/>
  </si>
  <si>
    <t>会議、講師謝金</t>
    <rPh sb="0" eb="2">
      <t>カイギ</t>
    </rPh>
    <rPh sb="3" eb="5">
      <t>コウシ</t>
    </rPh>
    <rPh sb="5" eb="7">
      <t>シャキン</t>
    </rPh>
    <phoneticPr fontId="5"/>
  </si>
  <si>
    <t>会場使用料等</t>
    <rPh sb="0" eb="2">
      <t>カイジョウ</t>
    </rPh>
    <rPh sb="2" eb="5">
      <t>シヨウリョウ</t>
    </rPh>
    <rPh sb="5" eb="6">
      <t>トウ</t>
    </rPh>
    <phoneticPr fontId="5"/>
  </si>
  <si>
    <t>会議お茶等</t>
    <rPh sb="0" eb="2">
      <t>カイギ</t>
    </rPh>
    <rPh sb="3" eb="4">
      <t>チャ</t>
    </rPh>
    <rPh sb="4" eb="5">
      <t>トウ</t>
    </rPh>
    <phoneticPr fontId="5"/>
  </si>
  <si>
    <t>郵送料等</t>
    <rPh sb="0" eb="3">
      <t>ユウソウリョウ</t>
    </rPh>
    <rPh sb="3" eb="4">
      <t>トウ</t>
    </rPh>
    <phoneticPr fontId="5"/>
  </si>
  <si>
    <t>会議手話通訳等</t>
    <rPh sb="0" eb="2">
      <t>カイギ</t>
    </rPh>
    <rPh sb="2" eb="4">
      <t>シュワ</t>
    </rPh>
    <rPh sb="4" eb="6">
      <t>ツウヤク</t>
    </rPh>
    <rPh sb="6" eb="7">
      <t>トウ</t>
    </rPh>
    <phoneticPr fontId="5"/>
  </si>
  <si>
    <t>％</t>
    <phoneticPr fontId="5"/>
  </si>
  <si>
    <t>％</t>
    <phoneticPr fontId="5"/>
  </si>
  <si>
    <t>③地域の障害者スポーツ用具資源を活用する事業モデルを構築した団体数</t>
    <rPh sb="1" eb="3">
      <t>チイキ</t>
    </rPh>
    <rPh sb="4" eb="7">
      <t>ショウガイシャ</t>
    </rPh>
    <rPh sb="11" eb="13">
      <t>ヨウグ</t>
    </rPh>
    <rPh sb="13" eb="15">
      <t>シゲン</t>
    </rPh>
    <rPh sb="16" eb="18">
      <t>カツヨウ</t>
    </rPh>
    <rPh sb="20" eb="22">
      <t>ジギョウ</t>
    </rPh>
    <rPh sb="26" eb="28">
      <t>コウチク</t>
    </rPh>
    <rPh sb="30" eb="32">
      <t>ダンタイ</t>
    </rPh>
    <rPh sb="32" eb="33">
      <t>スウ</t>
    </rPh>
    <phoneticPr fontId="5"/>
  </si>
  <si>
    <t>団体・企業数</t>
    <phoneticPr fontId="5"/>
  </si>
  <si>
    <t>団体・企業数</t>
    <phoneticPr fontId="5"/>
  </si>
  <si>
    <t>百万円</t>
    <rPh sb="0" eb="3">
      <t>ヒャクマンエン</t>
    </rPh>
    <phoneticPr fontId="5"/>
  </si>
  <si>
    <t>百万円/団体数</t>
    <rPh sb="0" eb="3">
      <t>ヒャクマンエン</t>
    </rPh>
    <rPh sb="4" eb="6">
      <t>ダンタイ</t>
    </rPh>
    <rPh sb="6" eb="7">
      <t>スウ</t>
    </rPh>
    <phoneticPr fontId="5"/>
  </si>
  <si>
    <t>スタッフ調査旅費</t>
    <rPh sb="4" eb="6">
      <t>チョウサ</t>
    </rPh>
    <rPh sb="6" eb="8">
      <t>リョヒ</t>
    </rPh>
    <phoneticPr fontId="5"/>
  </si>
  <si>
    <t>郵送料</t>
    <rPh sb="0" eb="3">
      <t>ユウソウリョウ</t>
    </rPh>
    <phoneticPr fontId="5"/>
  </si>
  <si>
    <t>報告書印刷</t>
    <rPh sb="0" eb="3">
      <t>ホウコクショ</t>
    </rPh>
    <rPh sb="3" eb="5">
      <t>インサツ</t>
    </rPh>
    <phoneticPr fontId="5"/>
  </si>
  <si>
    <t>消費税相当額</t>
    <rPh sb="0" eb="3">
      <t>ショウヒゼイ</t>
    </rPh>
    <rPh sb="3" eb="5">
      <t>ソウトウ</t>
    </rPh>
    <rPh sb="5" eb="6">
      <t>ガク</t>
    </rPh>
    <phoneticPr fontId="5"/>
  </si>
  <si>
    <t>①本事業の実施により、障害者スポーツの振興体制の強化、身近な場所でスポーツを実施できる環境の整備等が行われる。また、障害者のスポーツ参加の課題等の調査研究を実施することにより、障害者のスポーツ施設利用の実態把握や施設管理者等に対する意識啓発を進めることができる。ひいては、障害者のスポーツ実施率の向上、成人のスポーツ実施率の向上、生涯スポーツ社会の実現に寄与することとなる。
②障害者スポーツ団体の多くは体制が脆弱であり、十分に活動できていない状況にあることから、障害者スポーツ団体の連携や体制整備への支援、民間企業等に対する障害者スポーツ支援への理解の促進等を行い、障害者スポーツ団体の体制の強化を図り、他団体や民間企業等との連携強化に寄与する。
③個々人での購入が容易でない障害者スポーツ用具（義足、車いす）について、義肢装具士、車いす技術者等との連携を含め、地域の保有資源を有効活用する仕組みを構築することにより、過大な金銭的負担を負うことなくスポーツを始めることのできる環境を整備し、障害者のスポーツ実施率の向上に寄与する。</t>
    <rPh sb="326" eb="329">
      <t>ココジン</t>
    </rPh>
    <rPh sb="331" eb="333">
      <t>コウニュウ</t>
    </rPh>
    <rPh sb="334" eb="336">
      <t>ヨウイ</t>
    </rPh>
    <rPh sb="339" eb="342">
      <t>ショウガイシャ</t>
    </rPh>
    <rPh sb="346" eb="348">
      <t>ヨウグ</t>
    </rPh>
    <rPh sb="349" eb="351">
      <t>ギソク</t>
    </rPh>
    <rPh sb="352" eb="353">
      <t>クルマ</t>
    </rPh>
    <rPh sb="361" eb="363">
      <t>ギシ</t>
    </rPh>
    <rPh sb="363" eb="366">
      <t>ソウグシ</t>
    </rPh>
    <rPh sb="367" eb="368">
      <t>クルマ</t>
    </rPh>
    <rPh sb="370" eb="373">
      <t>ギジュツシャ</t>
    </rPh>
    <rPh sb="373" eb="374">
      <t>トウ</t>
    </rPh>
    <rPh sb="376" eb="378">
      <t>レンケイ</t>
    </rPh>
    <rPh sb="379" eb="380">
      <t>フク</t>
    </rPh>
    <rPh sb="382" eb="384">
      <t>チイキ</t>
    </rPh>
    <rPh sb="385" eb="387">
      <t>ホユウ</t>
    </rPh>
    <rPh sb="387" eb="389">
      <t>シゲン</t>
    </rPh>
    <rPh sb="390" eb="392">
      <t>ユウコウ</t>
    </rPh>
    <rPh sb="392" eb="394">
      <t>カツヨウ</t>
    </rPh>
    <rPh sb="396" eb="398">
      <t>シク</t>
    </rPh>
    <rPh sb="400" eb="402">
      <t>コウチク</t>
    </rPh>
    <rPh sb="410" eb="412">
      <t>カダイ</t>
    </rPh>
    <rPh sb="413" eb="416">
      <t>キンセンテキ</t>
    </rPh>
    <rPh sb="416" eb="418">
      <t>フタン</t>
    </rPh>
    <rPh sb="419" eb="420">
      <t>オ</t>
    </rPh>
    <rPh sb="430" eb="431">
      <t>ハジ</t>
    </rPh>
    <rPh sb="439" eb="441">
      <t>カンキョウ</t>
    </rPh>
    <rPh sb="442" eb="444">
      <t>セイビ</t>
    </rPh>
    <rPh sb="446" eb="449">
      <t>ショウガイシャ</t>
    </rPh>
    <rPh sb="454" eb="456">
      <t>ジッシ</t>
    </rPh>
    <rPh sb="456" eb="457">
      <t>リツ</t>
    </rPh>
    <rPh sb="458" eb="460">
      <t>コウジョウ</t>
    </rPh>
    <rPh sb="461" eb="463">
      <t>キヨ</t>
    </rPh>
    <phoneticPr fontId="5"/>
  </si>
  <si>
    <t>障害者スポーツ推進プロジェクト</t>
    <rPh sb="2" eb="3">
      <t>シャ</t>
    </rPh>
    <phoneticPr fontId="5"/>
  </si>
  <si>
    <t>株式会社サーベイリサーチセンター</t>
    <phoneticPr fontId="5"/>
  </si>
  <si>
    <t>D</t>
    <phoneticPr fontId="5"/>
  </si>
  <si>
    <t>1.手話通訳の認知・手話通訳事業の制度化等</t>
    <rPh sb="20" eb="21">
      <t>トウ</t>
    </rPh>
    <phoneticPr fontId="5"/>
  </si>
  <si>
    <t>各種調査業務</t>
    <rPh sb="0" eb="2">
      <t>カクシュ</t>
    </rPh>
    <rPh sb="2" eb="4">
      <t>チョウサ</t>
    </rPh>
    <rPh sb="4" eb="6">
      <t>ギョウム</t>
    </rPh>
    <phoneticPr fontId="5"/>
  </si>
  <si>
    <t>24.6/10</t>
    <phoneticPr fontId="5"/>
  </si>
  <si>
    <t>-</t>
    <phoneticPr fontId="5"/>
  </si>
  <si>
    <t>-</t>
    <phoneticPr fontId="5"/>
  </si>
  <si>
    <t>会議、有識者謝金</t>
    <rPh sb="0" eb="2">
      <t>カイギ</t>
    </rPh>
    <rPh sb="3" eb="6">
      <t>ユウシキシャ</t>
    </rPh>
    <rPh sb="6" eb="8">
      <t>シャキン</t>
    </rPh>
    <phoneticPr fontId="5"/>
  </si>
  <si>
    <t>③に係る執行額／団体数　</t>
    <rPh sb="4" eb="6">
      <t>シッコウ</t>
    </rPh>
    <rPh sb="6" eb="7">
      <t>ガク</t>
    </rPh>
    <rPh sb="8" eb="10">
      <t>ダンタイ</t>
    </rPh>
    <rPh sb="10" eb="11">
      <t>スウ</t>
    </rPh>
    <phoneticPr fontId="5"/>
  </si>
  <si>
    <t>27.5/12</t>
    <phoneticPr fontId="5"/>
  </si>
  <si>
    <t>消耗品費、保険料</t>
    <rPh sb="0" eb="4">
      <t>ショウモウヒンヒ</t>
    </rPh>
    <rPh sb="5" eb="8">
      <t>ホケンリョウ</t>
    </rPh>
    <phoneticPr fontId="5"/>
  </si>
  <si>
    <t>一般財団法人全日本ろうあ連盟</t>
    <rPh sb="2" eb="4">
      <t>ザイダン</t>
    </rPh>
    <phoneticPr fontId="5"/>
  </si>
  <si>
    <t>概ね順調に推移している。</t>
    <rPh sb="0" eb="1">
      <t>オオム</t>
    </rPh>
    <rPh sb="2" eb="4">
      <t>ジュンチョウ</t>
    </rPh>
    <rPh sb="5" eb="7">
      <t>スイイ</t>
    </rPh>
    <phoneticPr fontId="5"/>
  </si>
  <si>
    <t>モデル事例について、HP等で発信しているが、今後はさらに、関係者による情報共有の機会を設けることを検討中。</t>
    <rPh sb="3" eb="5">
      <t>ジレイ</t>
    </rPh>
    <rPh sb="12" eb="13">
      <t>トウ</t>
    </rPh>
    <rPh sb="14" eb="16">
      <t>ハッシン</t>
    </rPh>
    <rPh sb="22" eb="24">
      <t>コンゴ</t>
    </rPh>
    <rPh sb="29" eb="32">
      <t>カンケイシャ</t>
    </rPh>
    <rPh sb="35" eb="37">
      <t>ジョウホウ</t>
    </rPh>
    <rPh sb="37" eb="39">
      <t>キョウユウ</t>
    </rPh>
    <rPh sb="40" eb="42">
      <t>キカイ</t>
    </rPh>
    <rPh sb="43" eb="44">
      <t>モウ</t>
    </rPh>
    <rPh sb="49" eb="52">
      <t>ケントウチュウ</t>
    </rPh>
    <phoneticPr fontId="5"/>
  </si>
  <si>
    <t>③障害者のスポーツ実施の障壁として「金銭的負担」と回答する者の減少</t>
    <phoneticPr fontId="5"/>
  </si>
  <si>
    <t>有</t>
  </si>
  <si>
    <t>無</t>
  </si>
  <si>
    <t>‐</t>
  </si>
  <si>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rPh sb="95" eb="97">
      <t>ヒツヨウ</t>
    </rPh>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</si>
  <si>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rPh sb="87" eb="89">
      <t>ヒツヨウ</t>
    </rPh>
    <phoneticPr fontId="5"/>
  </si>
  <si>
    <t>委託契約に当たっては、事業経費の費目・使途の内容を厳正に審査するなど、その必要性について適切にチェックを行っている。</t>
    <phoneticPr fontId="5"/>
  </si>
  <si>
    <t>委託先である各地方自治体等の実情を踏まえ実施しているが、効果的、低コストで実施できるよう連携しながら進めている。</t>
    <phoneticPr fontId="5"/>
  </si>
  <si>
    <t>C</t>
    <phoneticPr fontId="5"/>
  </si>
  <si>
    <t>D</t>
    <phoneticPr fontId="5"/>
  </si>
  <si>
    <t>C.株式会社サーベイリサーチセンター</t>
    <phoneticPr fontId="5"/>
  </si>
  <si>
    <t>D.一般財団法人全日本ろうあ連盟</t>
    <phoneticPr fontId="5"/>
  </si>
  <si>
    <t>-</t>
    <phoneticPr fontId="5"/>
  </si>
  <si>
    <t>-</t>
    <phoneticPr fontId="5"/>
  </si>
  <si>
    <t>通信運搬費、雑役務費、保険料、消費税相当額</t>
    <rPh sb="0" eb="5">
      <t>ツウシンウンパンヒ</t>
    </rPh>
    <rPh sb="6" eb="10">
      <t>ザツエキムヒ</t>
    </rPh>
    <rPh sb="11" eb="14">
      <t>ホケンリョウ</t>
    </rPh>
    <rPh sb="15" eb="18">
      <t>ショウヒゼイ</t>
    </rPh>
    <rPh sb="18" eb="20">
      <t>ソウトウ</t>
    </rPh>
    <rPh sb="20" eb="21">
      <t>ガク</t>
    </rPh>
    <phoneticPr fontId="5"/>
  </si>
  <si>
    <t>-</t>
    <phoneticPr fontId="5"/>
  </si>
  <si>
    <t>-</t>
    <phoneticPr fontId="5"/>
  </si>
  <si>
    <t>-</t>
    <phoneticPr fontId="5"/>
  </si>
  <si>
    <t>-</t>
    <phoneticPr fontId="5"/>
  </si>
  <si>
    <t>-</t>
    <phoneticPr fontId="5"/>
  </si>
  <si>
    <t>事業実施に当たっては、競争性を確保した支出先の選定を行うとともに、事業経費の費目・使途の厳正な調査を行うことにより、低コストで事業を実施できるよう努めている。
支出先の選定について、一者応募となった事業があった。</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rPh sb="80" eb="82">
      <t>シシュツ</t>
    </rPh>
    <rPh sb="82" eb="83">
      <t>サキ</t>
    </rPh>
    <rPh sb="84" eb="86">
      <t>センテイ</t>
    </rPh>
    <rPh sb="91" eb="93">
      <t>イッシャ</t>
    </rPh>
    <rPh sb="93" eb="95">
      <t>オウボ</t>
    </rPh>
    <rPh sb="99" eb="101">
      <t>ジギョウ</t>
    </rPh>
    <phoneticPr fontId="5"/>
  </si>
  <si>
    <t>スポーツ庁委託事業（障害者のスポーツ参加促進に関する調査研究）報告書（調査は隔年実施）</t>
    <rPh sb="5" eb="7">
      <t>イタク</t>
    </rPh>
    <rPh sb="7" eb="9">
      <t>ジギョウ</t>
    </rPh>
    <rPh sb="10" eb="13">
      <t>ショウガイシャ</t>
    </rPh>
    <rPh sb="18" eb="20">
      <t>サンカ</t>
    </rPh>
    <rPh sb="20" eb="22">
      <t>ソクシン</t>
    </rPh>
    <rPh sb="23" eb="24">
      <t>カン</t>
    </rPh>
    <rPh sb="26" eb="28">
      <t>チョウサ</t>
    </rPh>
    <rPh sb="28" eb="30">
      <t>ケンキュウ</t>
    </rPh>
    <rPh sb="31" eb="34">
      <t>ホウコクショ</t>
    </rPh>
    <rPh sb="35" eb="37">
      <t>チョウサ</t>
    </rPh>
    <rPh sb="38" eb="40">
      <t>カクネン</t>
    </rPh>
    <rPh sb="40" eb="42">
      <t>ジッシ</t>
    </rPh>
    <phoneticPr fontId="5"/>
  </si>
  <si>
    <t>19/2</t>
    <phoneticPr fontId="5"/>
  </si>
  <si>
    <t>本事業の実施に当たって、申請内容、積算など効果的・効率的に執行されるよう精査するとともに、額の確定時においても、会計処理の検査等を厳格に行うことにより、適正に事業経費が執行されるよう努めたい。
一者応募となった事業があったが、特段の周知策を実施していなかったことから、応募対象となりうる一定の範囲の団体にメールにて一律に周知を行うこととした。</t>
    <rPh sb="0" eb="1">
      <t>ホン</t>
    </rPh>
    <rPh sb="1" eb="3">
      <t>ジギョウ</t>
    </rPh>
    <rPh sb="4" eb="6">
      <t>ジッシ</t>
    </rPh>
    <rPh sb="7" eb="8">
      <t>ア</t>
    </rPh>
    <rPh sb="12" eb="14">
      <t>シンセイ</t>
    </rPh>
    <rPh sb="14" eb="16">
      <t>ナイヨウ</t>
    </rPh>
    <rPh sb="17" eb="19">
      <t>セキサン</t>
    </rPh>
    <rPh sb="21" eb="24">
      <t>コウカテキ</t>
    </rPh>
    <rPh sb="25" eb="28">
      <t>コウリツテキ</t>
    </rPh>
    <rPh sb="29" eb="31">
      <t>シッコウ</t>
    </rPh>
    <rPh sb="36" eb="38">
      <t>セイサ</t>
    </rPh>
    <rPh sb="45" eb="46">
      <t>ガク</t>
    </rPh>
    <rPh sb="47" eb="49">
      <t>カクテイ</t>
    </rPh>
    <rPh sb="49" eb="50">
      <t>ジ</t>
    </rPh>
    <rPh sb="56" eb="58">
      <t>カイケイ</t>
    </rPh>
    <rPh sb="58" eb="60">
      <t>ショリ</t>
    </rPh>
    <rPh sb="61" eb="63">
      <t>ケンサ</t>
    </rPh>
    <rPh sb="63" eb="64">
      <t>トウ</t>
    </rPh>
    <rPh sb="65" eb="67">
      <t>ゲンカク</t>
    </rPh>
    <rPh sb="68" eb="69">
      <t>オコナ</t>
    </rPh>
    <rPh sb="76" eb="78">
      <t>テキセイ</t>
    </rPh>
    <rPh sb="79" eb="81">
      <t>ジギョウ</t>
    </rPh>
    <rPh sb="81" eb="83">
      <t>ケイヒ</t>
    </rPh>
    <rPh sb="84" eb="86">
      <t>シッコウ</t>
    </rPh>
    <rPh sb="91" eb="92">
      <t>ツト</t>
    </rPh>
    <rPh sb="97" eb="99">
      <t>イッシャ</t>
    </rPh>
    <rPh sb="99" eb="101">
      <t>オウボ</t>
    </rPh>
    <rPh sb="105" eb="107">
      <t>ジギョウ</t>
    </rPh>
    <rPh sb="113" eb="115">
      <t>トクダン</t>
    </rPh>
    <rPh sb="116" eb="118">
      <t>シュウチ</t>
    </rPh>
    <rPh sb="118" eb="119">
      <t>サク</t>
    </rPh>
    <rPh sb="120" eb="122">
      <t>ジッシ</t>
    </rPh>
    <rPh sb="134" eb="136">
      <t>オウボ</t>
    </rPh>
    <rPh sb="136" eb="138">
      <t>タイショウ</t>
    </rPh>
    <rPh sb="143" eb="145">
      <t>イッテイ</t>
    </rPh>
    <rPh sb="146" eb="148">
      <t>ハンイ</t>
    </rPh>
    <rPh sb="149" eb="151">
      <t>ダンタイ</t>
    </rPh>
    <rPh sb="157" eb="159">
      <t>イチリツ</t>
    </rPh>
    <phoneticPr fontId="5"/>
  </si>
  <si>
    <t>本事業の目的を達成するため、事業の専門的な事項については、事業の実施に合理的であると認められる場合に再委託を認めている。受託先については、再委託先が実施する事業に積極的に関与することとしている。</t>
    <rPh sb="0" eb="1">
      <t>ホン</t>
    </rPh>
    <rPh sb="1" eb="3">
      <t>ジギョウ</t>
    </rPh>
    <rPh sb="4" eb="6">
      <t>モクテキ</t>
    </rPh>
    <rPh sb="7" eb="9">
      <t>タッセイ</t>
    </rPh>
    <rPh sb="14" eb="16">
      <t>ジギョウ</t>
    </rPh>
    <rPh sb="17" eb="20">
      <t>センモンテキ</t>
    </rPh>
    <rPh sb="21" eb="23">
      <t>ジコウ</t>
    </rPh>
    <rPh sb="29" eb="31">
      <t>ジギョウ</t>
    </rPh>
    <rPh sb="32" eb="34">
      <t>ジッシ</t>
    </rPh>
    <rPh sb="35" eb="38">
      <t>ゴウリテキ</t>
    </rPh>
    <rPh sb="42" eb="43">
      <t>ミト</t>
    </rPh>
    <rPh sb="47" eb="49">
      <t>バアイ</t>
    </rPh>
    <rPh sb="50" eb="53">
      <t>サイイタク</t>
    </rPh>
    <rPh sb="54" eb="55">
      <t>ミト</t>
    </rPh>
    <rPh sb="60" eb="62">
      <t>ジュタク</t>
    </rPh>
    <rPh sb="62" eb="63">
      <t>サキ</t>
    </rPh>
    <rPh sb="69" eb="72">
      <t>サイイタク</t>
    </rPh>
    <rPh sb="72" eb="73">
      <t>サキ</t>
    </rPh>
    <rPh sb="74" eb="76">
      <t>ジッシ</t>
    </rPh>
    <rPh sb="78" eb="80">
      <t>ジギョウ</t>
    </rPh>
    <rPh sb="81" eb="84">
      <t>セッキョクテキ</t>
    </rPh>
    <rPh sb="85" eb="87">
      <t>カンヨ</t>
    </rPh>
    <phoneticPr fontId="5"/>
  </si>
  <si>
    <t>事業について中間の進捗状況を調査したり、現地視察したりし、コスト削減や効率化に向けた助言を行った。</t>
    <rPh sb="0" eb="2">
      <t>ジギョウ</t>
    </rPh>
    <rPh sb="6" eb="8">
      <t>チュウカン</t>
    </rPh>
    <rPh sb="9" eb="11">
      <t>シンチョク</t>
    </rPh>
    <rPh sb="11" eb="13">
      <t>ジョウキョウ</t>
    </rPh>
    <rPh sb="14" eb="16">
      <t>チョウサ</t>
    </rPh>
    <rPh sb="20" eb="22">
      <t>ゲンチ</t>
    </rPh>
    <rPh sb="22" eb="24">
      <t>シサツ</t>
    </rPh>
    <rPh sb="32" eb="34">
      <t>サクゲン</t>
    </rPh>
    <rPh sb="35" eb="38">
      <t>コウリツカ</t>
    </rPh>
    <rPh sb="39" eb="40">
      <t>ム</t>
    </rPh>
    <rPh sb="42" eb="44">
      <t>ジョゲン</t>
    </rPh>
    <rPh sb="45" eb="46">
      <t>オコナ</t>
    </rPh>
    <phoneticPr fontId="5"/>
  </si>
  <si>
    <t>スポーツ、障害福祉関係者が連携して域内の障害者スポーツの振興を実施する体制を整え、環境整備を積極的に推進する都道府県（47）・指定都市（20）数
≪委託事業により振興体制を構築した自治体及び障害者スポーツを含めたスポーツの事務を一元化して連携体制を構築した自治体の数≫</t>
    <phoneticPr fontId="5"/>
  </si>
  <si>
    <t>・公募（企画競争）により団体から提出された事業計画書を技術審査委員会において精査して決定している。
・一般競争入札（総合評価落札方式）を実施の上、「価格」と「企画力」により点数化し、合計点が最も高い者を採択者とした。
・一部の事業において一者応札となった原因としては、特段の周知策を実施していなかったことが考えられる。応募対象となりうる一定の範囲の団体にメールにて一律に周知する必要がある。</t>
    <rPh sb="12" eb="14">
      <t>ダンタイ</t>
    </rPh>
    <rPh sb="27" eb="29">
      <t>ギジュツ</t>
    </rPh>
    <rPh sb="29" eb="31">
      <t>シンサ</t>
    </rPh>
    <rPh sb="31" eb="34">
      <t>イインカイ</t>
    </rPh>
    <rPh sb="42" eb="44">
      <t>ケッテイ</t>
    </rPh>
    <rPh sb="58" eb="60">
      <t>ソウゴウ</t>
    </rPh>
    <rPh sb="60" eb="62">
      <t>ヒョウカ</t>
    </rPh>
    <rPh sb="62" eb="64">
      <t>ラクサツ</t>
    </rPh>
    <rPh sb="64" eb="66">
      <t>ホウシキ</t>
    </rPh>
    <rPh sb="71" eb="72">
      <t>ウエ</t>
    </rPh>
    <rPh sb="74" eb="76">
      <t>カカク</t>
    </rPh>
    <rPh sb="79" eb="82">
      <t>キカクリョク</t>
    </rPh>
    <rPh sb="86" eb="88">
      <t>テンスウ</t>
    </rPh>
    <rPh sb="88" eb="89">
      <t>カ</t>
    </rPh>
    <rPh sb="91" eb="93">
      <t>ゴウケイ</t>
    </rPh>
    <rPh sb="93" eb="94">
      <t>テン</t>
    </rPh>
    <rPh sb="95" eb="96">
      <t>モット</t>
    </rPh>
    <rPh sb="97" eb="98">
      <t>タカ</t>
    </rPh>
    <rPh sb="99" eb="100">
      <t>モノ</t>
    </rPh>
    <rPh sb="101" eb="103">
      <t>サイタク</t>
    </rPh>
    <rPh sb="103" eb="104">
      <t>シャ</t>
    </rPh>
    <rPh sb="110" eb="112">
      <t>イチブ</t>
    </rPh>
    <rPh sb="113" eb="115">
      <t>ジギョウ</t>
    </rPh>
    <rPh sb="119" eb="121">
      <t>イッシャ</t>
    </rPh>
    <rPh sb="121" eb="123">
      <t>オウサツ</t>
    </rPh>
    <rPh sb="127" eb="129">
      <t>ゲンイン</t>
    </rPh>
    <rPh sb="134" eb="136">
      <t>トクダン</t>
    </rPh>
    <rPh sb="137" eb="139">
      <t>シュウチ</t>
    </rPh>
    <rPh sb="139" eb="140">
      <t>サク</t>
    </rPh>
    <rPh sb="141" eb="143">
      <t>ジッシ</t>
    </rPh>
    <rPh sb="153" eb="154">
      <t>カンガ</t>
    </rPh>
    <rPh sb="159" eb="161">
      <t>オウボ</t>
    </rPh>
    <rPh sb="161" eb="163">
      <t>タイショウ</t>
    </rPh>
    <rPh sb="168" eb="170">
      <t>イッテイ</t>
    </rPh>
    <rPh sb="171" eb="173">
      <t>ハンイ</t>
    </rPh>
    <rPh sb="174" eb="176">
      <t>ダンタイ</t>
    </rPh>
    <rPh sb="182" eb="184">
      <t>イチリツ</t>
    </rPh>
    <rPh sb="185" eb="187">
      <t>シュウチ</t>
    </rPh>
    <rPh sb="189" eb="191">
      <t>ヒツヨウ</t>
    </rPh>
    <phoneticPr fontId="5"/>
  </si>
  <si>
    <t>本事業で情報提供・啓発を実施した団体・企業のうち障害者スポーツ団体への支援を実施した団体・企業数</t>
    <rPh sb="0" eb="1">
      <t>ホン</t>
    </rPh>
    <rPh sb="1" eb="3">
      <t>ジギョウ</t>
    </rPh>
    <rPh sb="4" eb="6">
      <t>ジョウホウ</t>
    </rPh>
    <rPh sb="6" eb="8">
      <t>テイキョウ</t>
    </rPh>
    <phoneticPr fontId="5"/>
  </si>
  <si>
    <t>②民間企業等による障害者スポーツ団体への支援に繋げることを目的として、本事業で情報提供・啓発を実施した団体・企業の数</t>
    <rPh sb="1" eb="5">
      <t>ミンカンキギョウ</t>
    </rPh>
    <rPh sb="5" eb="6">
      <t>トウ</t>
    </rPh>
    <rPh sb="9" eb="12">
      <t>ショウガイシャ</t>
    </rPh>
    <rPh sb="16" eb="18">
      <t>ダンタイ</t>
    </rPh>
    <rPh sb="20" eb="22">
      <t>シエン</t>
    </rPh>
    <rPh sb="23" eb="24">
      <t>ツナ</t>
    </rPh>
    <rPh sb="29" eb="31">
      <t>モクテキ</t>
    </rPh>
    <rPh sb="35" eb="36">
      <t>ホン</t>
    </rPh>
    <rPh sb="36" eb="38">
      <t>ジギョウ</t>
    </rPh>
    <rPh sb="39" eb="43">
      <t>ジョウホウテイキョウ</t>
    </rPh>
    <rPh sb="44" eb="46">
      <t>ケイハツ</t>
    </rPh>
    <rPh sb="47" eb="49">
      <t>ジッシ</t>
    </rPh>
    <rPh sb="51" eb="53">
      <t>ダンタイ</t>
    </rPh>
    <rPh sb="54" eb="56">
      <t>キギョウ</t>
    </rPh>
    <rPh sb="57" eb="58">
      <t>カズ</t>
    </rPh>
    <phoneticPr fontId="5"/>
  </si>
  <si>
    <t>9.8/31</t>
    <phoneticPr fontId="5"/>
  </si>
  <si>
    <t>事業の目標最終年度を第2期スポーツ基本計画が終了する平成33年度に設定しており、概ね順調に推移している。</t>
    <rPh sb="0" eb="2">
      <t>ジギョウ</t>
    </rPh>
    <rPh sb="3" eb="5">
      <t>モクヒョウ</t>
    </rPh>
    <rPh sb="5" eb="7">
      <t>サイシュウ</t>
    </rPh>
    <rPh sb="7" eb="9">
      <t>ネンド</t>
    </rPh>
    <rPh sb="10" eb="11">
      <t>ダイ</t>
    </rPh>
    <rPh sb="12" eb="13">
      <t>キ</t>
    </rPh>
    <rPh sb="17" eb="19">
      <t>キホン</t>
    </rPh>
    <rPh sb="19" eb="21">
      <t>ケイカク</t>
    </rPh>
    <rPh sb="22" eb="24">
      <t>シュウリョウ</t>
    </rPh>
    <rPh sb="26" eb="28">
      <t>ヘイセイ</t>
    </rPh>
    <rPh sb="30" eb="32">
      <t>ネンド</t>
    </rPh>
    <rPh sb="33" eb="35">
      <t>セッテイ</t>
    </rPh>
    <rPh sb="40" eb="41">
      <t>オオム</t>
    </rPh>
    <rPh sb="42" eb="44">
      <t>ジュンチョウ</t>
    </rPh>
    <rPh sb="45" eb="47">
      <t>スイイ</t>
    </rPh>
    <phoneticPr fontId="5"/>
  </si>
  <si>
    <t>③障害者のスポーツ実施の障壁として「金銭的負担」と回答する者の減少
（調査は2年に1回実施。減少させることを目標としているため、目標最終年度の目標値は29年度実績よりも低く設定している）</t>
    <rPh sb="1" eb="4">
      <t>ショウガイシャ</t>
    </rPh>
    <rPh sb="9" eb="11">
      <t>ジッシ</t>
    </rPh>
    <rPh sb="12" eb="14">
      <t>ショウヘキ</t>
    </rPh>
    <rPh sb="18" eb="21">
      <t>キンセンテキ</t>
    </rPh>
    <rPh sb="21" eb="23">
      <t>フタン</t>
    </rPh>
    <rPh sb="25" eb="27">
      <t>カイトウ</t>
    </rPh>
    <rPh sb="29" eb="30">
      <t>モノ</t>
    </rPh>
    <rPh sb="31" eb="33">
      <t>ゲンショウ</t>
    </rPh>
    <rPh sb="35" eb="37">
      <t>チョウサ</t>
    </rPh>
    <rPh sb="39" eb="40">
      <t>ネン</t>
    </rPh>
    <rPh sb="42" eb="43">
      <t>カイ</t>
    </rPh>
    <rPh sb="43" eb="45">
      <t>ジッシ</t>
    </rPh>
    <rPh sb="46" eb="48">
      <t>ゲンショウ</t>
    </rPh>
    <rPh sb="54" eb="56">
      <t>モクヒョウ</t>
    </rPh>
    <rPh sb="64" eb="66">
      <t>モクヒョウ</t>
    </rPh>
    <rPh sb="66" eb="68">
      <t>サイシュウ</t>
    </rPh>
    <rPh sb="68" eb="70">
      <t>ネンド</t>
    </rPh>
    <rPh sb="71" eb="74">
      <t>モクヒョウチ</t>
    </rPh>
    <rPh sb="77" eb="79">
      <t>ネンド</t>
    </rPh>
    <rPh sb="79" eb="81">
      <t>ジッセキ</t>
    </rPh>
    <rPh sb="84" eb="85">
      <t>ヒク</t>
    </rPh>
    <rPh sb="86" eb="88">
      <t>セッテイ</t>
    </rPh>
    <phoneticPr fontId="5"/>
  </si>
  <si>
    <t>②障害者スポーツ団体への支援を行う団体・企業数の増加
（目標最終年度の目標値は30年度以降、毎年1社ずつ増加を目標としている）</t>
    <rPh sb="28" eb="30">
      <t>モクヒョウ</t>
    </rPh>
    <rPh sb="30" eb="32">
      <t>サイシュウ</t>
    </rPh>
    <rPh sb="32" eb="34">
      <t>ネンド</t>
    </rPh>
    <rPh sb="35" eb="38">
      <t>モクヒョウチ</t>
    </rPh>
    <rPh sb="41" eb="43">
      <t>ネンド</t>
    </rPh>
    <rPh sb="43" eb="45">
      <t>イコウ</t>
    </rPh>
    <rPh sb="46" eb="48">
      <t>マイトシ</t>
    </rPh>
    <rPh sb="49" eb="50">
      <t>シャ</t>
    </rPh>
    <rPh sb="52" eb="54">
      <t>ゾウカ</t>
    </rPh>
    <rPh sb="55" eb="57">
      <t>モクヒョウ</t>
    </rPh>
    <phoneticPr fontId="5"/>
  </si>
  <si>
    <t>①スポーツ、障害福祉関係者が連携して域内の障害者スポーツの振興を実施する体制を整え、環境整備を積極的に推進する都道府県・指定都市数の増加
（目標最終年度の目標値は、都道府県・政令指定都市数(67)の半数以上としている）</t>
    <rPh sb="70" eb="72">
      <t>モクヒョウ</t>
    </rPh>
    <rPh sb="72" eb="74">
      <t>サイシュウ</t>
    </rPh>
    <rPh sb="74" eb="76">
      <t>ネンド</t>
    </rPh>
    <rPh sb="77" eb="80">
      <t>モクヒョウチ</t>
    </rPh>
    <rPh sb="82" eb="86">
      <t>トドウフケン</t>
    </rPh>
    <rPh sb="87" eb="89">
      <t>セイレイ</t>
    </rPh>
    <rPh sb="89" eb="91">
      <t>シテイ</t>
    </rPh>
    <rPh sb="91" eb="93">
      <t>トシ</t>
    </rPh>
    <rPh sb="93" eb="94">
      <t>スウ</t>
    </rPh>
    <rPh sb="99" eb="101">
      <t>ハンスウ</t>
    </rPh>
    <rPh sb="101" eb="103">
      <t>イジョウ</t>
    </rPh>
    <phoneticPr fontId="5"/>
  </si>
  <si>
    <t>10.3/46</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</si>
  <si>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</si>
  <si>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</si>
  <si>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</si>
  <si>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</si>
  <si>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執行等改善</t>
  </si>
  <si>
    <t>2019年度は、公募内容の改善を図り、事業に応募する資格を有する地方公共団体や障害者スポーツ団体や民間団体に対して広く事業の周知を図った。今後は、施策目標の達成に向け、適正な事業内容となるよう見直しを図るとともに、事業成果・課題を検証成果指標及び成果目標値の設定についても、必要に応じて見直しを行っていく。</t>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</si>
  <si>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支出先の選定についても、競争性の確保に向け検証等が行われているものの、今後の対策について一層の工夫が必要である。</t>
    <phoneticPr fontId="5"/>
  </si>
  <si>
    <t xml:space="preserve">①地域の福祉・医療・教育・スポーツ関係者の連携体制の構築や、スポーツ施設等での障害者受け入れ促進、福祉施設でのスポーツ促進、健常者への障害者スポーツの理解促進など、各地域の実情に応じて、障害者スポーツ推進上の課題の解消を図る。
②障害者スポーツ団体に対する体制整備に係る助言や団体間連携の推進、民間企業に対する障害者スポーツ支援への理解促進を図るための情報提供等を行う。
③スポーツ車いす、スポーツ義足等の障害者スポーツ用具を備え、その種目を試したい者等に対して、用具のレンタル等を実施するとともに、スポーツ用具の保守・調整や使い方の指導を行える人材等を備えた「スポーツ用具活用拠点（普及拠点）」（仮称）の整備を図る。 </t>
    <rPh sb="1" eb="3">
      <t>チイキ</t>
    </rPh>
    <rPh sb="4" eb="6">
      <t>フクシ</t>
    </rPh>
    <rPh sb="7" eb="9">
      <t>イリョウ</t>
    </rPh>
    <rPh sb="10" eb="12">
      <t>キョウイク</t>
    </rPh>
    <rPh sb="17" eb="20">
      <t>カンケイシャ</t>
    </rPh>
    <rPh sb="21" eb="23">
      <t>レンケイ</t>
    </rPh>
    <rPh sb="23" eb="25">
      <t>タイセイ</t>
    </rPh>
    <rPh sb="26" eb="28">
      <t>コウチク</t>
    </rPh>
    <rPh sb="34" eb="36">
      <t>シセツ</t>
    </rPh>
    <rPh sb="36" eb="37">
      <t>トウ</t>
    </rPh>
    <rPh sb="39" eb="43">
      <t>ショウガイシャウ</t>
    </rPh>
    <rPh sb="44" eb="45">
      <t>イ</t>
    </rPh>
    <rPh sb="46" eb="48">
      <t>ソクシン</t>
    </rPh>
    <rPh sb="49" eb="51">
      <t>フクシ</t>
    </rPh>
    <rPh sb="51" eb="53">
      <t>シセツ</t>
    </rPh>
    <rPh sb="59" eb="61">
      <t>ソクシン</t>
    </rPh>
    <rPh sb="62" eb="65">
      <t>ケンジョウシャ</t>
    </rPh>
    <rPh sb="67" eb="70">
      <t>ショウガイシャ</t>
    </rPh>
    <rPh sb="75" eb="77">
      <t>リカイ</t>
    </rPh>
    <rPh sb="77" eb="79">
      <t>ソクシン</t>
    </rPh>
    <rPh sb="86" eb="88">
      <t>ジツジョウ</t>
    </rPh>
    <rPh sb="89" eb="90">
      <t>オウ</t>
    </rPh>
    <rPh sb="93" eb="96">
      <t>ショウガイシャ</t>
    </rPh>
    <rPh sb="138" eb="141">
      <t>ダンタイカン</t>
    </rPh>
    <rPh sb="141" eb="143">
      <t>レンケイ</t>
    </rPh>
    <rPh sb="144" eb="146">
      <t>スイシン</t>
    </rPh>
    <rPh sb="191" eb="192">
      <t>クルマ</t>
    </rPh>
    <rPh sb="199" eb="201">
      <t>ギソク</t>
    </rPh>
    <rPh sb="201" eb="202">
      <t>トウ</t>
    </rPh>
    <phoneticPr fontId="5"/>
  </si>
  <si>
    <t>障害者スポーツの推進体制の強化、身近な場所でスポーツを実施できる環境の整備等を図ったり、障害者スポーツ団体の体制の強化を図ったりすること等により、日本各地において障害者が健常者と同様にスポーツを楽しめる土壌を作り、スポーツを通じた共生社会の実現を目指す。</t>
    <rPh sb="8" eb="10">
      <t>スイシン</t>
    </rPh>
    <rPh sb="68" eb="69">
      <t>トウ</t>
    </rPh>
    <phoneticPr fontId="5"/>
  </si>
  <si>
    <t>※金額は単位未満四捨五入して記載していることから、合計が一致しない場合がある
地域の障害者スポーツ用具資源を活用する事業モデルの構築について、令和元年度は2団体への委託であったが、令和2年度は、元年度に行う用具人材の養成モデルや、用具シェアのためのシステム構築の結果を踏まえ、それを各地方ブロックで統合して実践する8団体への委託を予定しているため増額している。</t>
    <rPh sb="72" eb="74">
      <t>レイワ</t>
    </rPh>
    <rPh sb="74" eb="75">
      <t>ガン</t>
    </rPh>
    <rPh sb="75" eb="76">
      <t>ネン</t>
    </rPh>
    <rPh sb="76" eb="77">
      <t>ド</t>
    </rPh>
    <rPh sb="79" eb="81">
      <t>ダンタイ</t>
    </rPh>
    <rPh sb="83" eb="85">
      <t>イタク</t>
    </rPh>
    <rPh sb="91" eb="93">
      <t>レイワ</t>
    </rPh>
    <rPh sb="94" eb="95">
      <t>ネン</t>
    </rPh>
    <rPh sb="95" eb="96">
      <t>ド</t>
    </rPh>
    <rPh sb="98" eb="101">
      <t>ガンネンド</t>
    </rPh>
    <rPh sb="102" eb="103">
      <t>オコナ</t>
    </rPh>
    <rPh sb="104" eb="106">
      <t>ヨウグ</t>
    </rPh>
    <rPh sb="106" eb="108">
      <t>ジンザイ</t>
    </rPh>
    <rPh sb="109" eb="111">
      <t>ヨウセイ</t>
    </rPh>
    <rPh sb="116" eb="118">
      <t>ヨウグ</t>
    </rPh>
    <rPh sb="129" eb="131">
      <t>コウチク</t>
    </rPh>
    <rPh sb="132" eb="134">
      <t>ケッカ</t>
    </rPh>
    <rPh sb="135" eb="136">
      <t>フ</t>
    </rPh>
    <rPh sb="142" eb="143">
      <t>カク</t>
    </rPh>
    <rPh sb="143" eb="145">
      <t>チホウ</t>
    </rPh>
    <rPh sb="150" eb="152">
      <t>トウゴウ</t>
    </rPh>
    <rPh sb="154" eb="156">
      <t>ジッセン</t>
    </rPh>
    <rPh sb="159" eb="161">
      <t>ダンタイ</t>
    </rPh>
    <rPh sb="163" eb="165">
      <t>イタク</t>
    </rPh>
    <rPh sb="166" eb="168">
      <t>ヨテイ</t>
    </rPh>
    <rPh sb="174" eb="176">
      <t>ゾウガク</t>
    </rPh>
    <phoneticPr fontId="5"/>
  </si>
  <si>
    <t>契約時の金額では、ほぼ不用が出ない見込みであったものの、額の確定時に契約金額を下回って精算する団体が多くあったことにより不用が発生した。次年度以降は、契約時における経費の妥当性の確認を更に強化する。</t>
    <rPh sb="0" eb="2">
      <t>ケイヤク</t>
    </rPh>
    <rPh sb="2" eb="3">
      <t>ジ</t>
    </rPh>
    <rPh sb="4" eb="6">
      <t>キンガク</t>
    </rPh>
    <rPh sb="11" eb="13">
      <t>フヨウ</t>
    </rPh>
    <rPh sb="14" eb="15">
      <t>デ</t>
    </rPh>
    <rPh sb="17" eb="19">
      <t>ミコ</t>
    </rPh>
    <rPh sb="28" eb="29">
      <t>ガク</t>
    </rPh>
    <rPh sb="30" eb="32">
      <t>カクテイ</t>
    </rPh>
    <rPh sb="32" eb="33">
      <t>ジ</t>
    </rPh>
    <rPh sb="34" eb="36">
      <t>ケイヤク</t>
    </rPh>
    <rPh sb="36" eb="38">
      <t>キンガク</t>
    </rPh>
    <rPh sb="39" eb="41">
      <t>シタマワ</t>
    </rPh>
    <rPh sb="43" eb="45">
      <t>セイサン</t>
    </rPh>
    <rPh sb="47" eb="49">
      <t>ダンタイ</t>
    </rPh>
    <rPh sb="50" eb="51">
      <t>オオ</t>
    </rPh>
    <rPh sb="60" eb="62">
      <t>フヨウ</t>
    </rPh>
    <rPh sb="63" eb="65">
      <t>ハッセイ</t>
    </rPh>
    <rPh sb="68" eb="71">
      <t>ジネンド</t>
    </rPh>
    <rPh sb="71" eb="73">
      <t>イコウ</t>
    </rPh>
    <rPh sb="75" eb="77">
      <t>ケイヤク</t>
    </rPh>
    <rPh sb="77" eb="78">
      <t>ジ</t>
    </rPh>
    <rPh sb="82" eb="84">
      <t>ケイヒ</t>
    </rPh>
    <rPh sb="85" eb="88">
      <t>ダトウセイ</t>
    </rPh>
    <rPh sb="89" eb="91">
      <t>カクニン</t>
    </rPh>
    <rPh sb="92" eb="93">
      <t>サラ</t>
    </rPh>
    <rPh sb="94" eb="96">
      <t>キョウカ</t>
    </rPh>
    <phoneticPr fontId="5"/>
  </si>
  <si>
    <t>学校法人日本福祉大学</t>
    <rPh sb="0" eb="2">
      <t>ガッコウ</t>
    </rPh>
    <rPh sb="2" eb="4">
      <t>ホウジン</t>
    </rPh>
    <rPh sb="4" eb="6">
      <t>ニホン</t>
    </rPh>
    <rPh sb="6" eb="8">
      <t>フクシ</t>
    </rPh>
    <rPh sb="8" eb="10">
      <t>ダイガク</t>
    </rPh>
    <phoneticPr fontId="5"/>
  </si>
  <si>
    <t>11-2 スポーツを通じた活力があり｢絆｣の強い社会の実現</t>
    <rPh sb="19" eb="20">
      <t>キズナ</t>
    </rPh>
    <phoneticPr fontId="5"/>
  </si>
  <si>
    <t>１．事業評価の観点：この事業は障害者スポーツの振興体制の強化、身近な場所でスポーツを実施できる環境の整備等を図ったり、障害者スポーツ団体の体制の強化を図ったりすることにより、日本各地において障害者が健常者と同様にスポーツを楽しめる土壌を作り、スポーツを通じた共生社会の実現を目指すことを目的とした事業であり、事業成果等の検証及び契約・執行手続きの検証の観点から検証を行った。
２．所見：この事業は、地域における障害者スポーツに取り組みやすい体制づくり等に取り組むために重要な事業と考えられる。ただし、外部有識者の所見のとおり、施策目標の達成手段としての位置付けが不明確であり、成果指標を再考するとともに、成果目標値についても水準の妥当性について判断できないため、検証する必要がある。また、支出先の選定についても、競争性の確保に向け検証等が行われているものの、公募の結果一者応札となっていることから公募期間の一層の確保や調達情報を広範に周知す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</si>
</sst>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10886</xdr:colOff>
      <xdr:row>742</xdr:row>
      <xdr:rowOff>235324</xdr:rowOff>
    </xdr:from>
    <xdr:to>
      <xdr:col>41</xdr:col>
      <xdr:colOff>112060</xdr:colOff>
      <xdr:row>755</xdr:row>
      <xdr:rowOff>43087</xdr:rowOff>
    </xdr:to>
    <xdr:grpSp>
      <xdr:nvGrpSpPr>
        <xdr:cNvPr id="7" name="グループ化 6">
          <a:extLst>
            <a:ext uri="{FF2B5EF4-FFF2-40B4-BE49-F238E27FC236}">
              <a16:creationId xmlns:a16="http://schemas.microsoft.com/office/drawing/2014/main" id="{2B172B8E-2B2E-47F0-ABC4-178DCAD84298}"/>
            </a:ext>
          </a:extLst>
        </xdr:cNvPr>
        <xdr:cNvGrpSpPr/>
      </xdr:nvGrpSpPr>
      <xdr:grpSpPr>
        <a:xfrm>
          <a:off x="1433286" y="62820924"/>
          <a:ext cx="7009974" cy="4430563"/>
          <a:chOff x="1287383" y="43769376"/>
          <a:chExt cx="6988813" cy="4486515"/>
        </a:xfrm>
      </xdr:grpSpPr>
      <xdr:sp macro="" textlink="">
        <xdr:nvSpPr>
          <xdr:cNvPr id="8" name="テキスト ボックス 7">
            <a:extLst>
              <a:ext uri="{FF2B5EF4-FFF2-40B4-BE49-F238E27FC236}">
                <a16:creationId xmlns:a16="http://schemas.microsoft.com/office/drawing/2014/main" id="{85FFA409-719F-4B35-A5DE-DC0BDD75470E}"/>
              </a:ext>
            </a:extLst>
          </xdr:cNvPr>
          <xdr:cNvSpPr txBox="1"/>
        </xdr:nvSpPr>
        <xdr:spPr>
          <a:xfrm>
            <a:off x="4061256" y="43769376"/>
            <a:ext cx="3115949" cy="86774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5DA7F3B9-99ED-46B7-A03F-24760D21BED9}"/>
              </a:ext>
            </a:extLst>
          </xdr:cNvPr>
          <xdr:cNvCxnSpPr/>
        </xdr:nvCxnSpPr>
        <xdr:spPr>
          <a:xfrm flipH="1">
            <a:off x="8276195" y="46257718"/>
            <a:ext cx="1" cy="43022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0" name="直線矢印コネクタ 9">
            <a:extLst>
              <a:ext uri="{FF2B5EF4-FFF2-40B4-BE49-F238E27FC236}">
                <a16:creationId xmlns:a16="http://schemas.microsoft.com/office/drawing/2014/main" id="{8DB57E2D-1D3D-4B0F-B008-B13A8047BB9B}"/>
              </a:ext>
            </a:extLst>
          </xdr:cNvPr>
          <xdr:cNvCxnSpPr/>
        </xdr:nvCxnSpPr>
        <xdr:spPr>
          <a:xfrm>
            <a:off x="2935652" y="46253068"/>
            <a:ext cx="0" cy="40871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1" name="テキスト ボックス 10">
            <a:extLst>
              <a:ext uri="{FF2B5EF4-FFF2-40B4-BE49-F238E27FC236}">
                <a16:creationId xmlns:a16="http://schemas.microsoft.com/office/drawing/2014/main" id="{8A2D1769-1F72-423D-9FB4-547ACE6E05F4}"/>
              </a:ext>
            </a:extLst>
          </xdr:cNvPr>
          <xdr:cNvSpPr txBox="1"/>
        </xdr:nvSpPr>
        <xdr:spPr>
          <a:xfrm>
            <a:off x="1425151" y="47214063"/>
            <a:ext cx="2741856"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Ａ．都道府県、市町村</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２４．６百万円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D3FFF874-47F7-4F47-A4A0-1BFD451CCD63}"/>
              </a:ext>
            </a:extLst>
          </xdr:cNvPr>
          <xdr:cNvSpPr txBox="1"/>
        </xdr:nvSpPr>
        <xdr:spPr>
          <a:xfrm>
            <a:off x="1287383" y="46883359"/>
            <a:ext cx="3391076" cy="2238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3" name="テキスト ボックス 12">
            <a:extLst>
              <a:ext uri="{FF2B5EF4-FFF2-40B4-BE49-F238E27FC236}">
                <a16:creationId xmlns:a16="http://schemas.microsoft.com/office/drawing/2014/main" id="{2CEB0446-3341-4048-AE22-7F7D6DE3FB2D}"/>
              </a:ext>
            </a:extLst>
          </xdr:cNvPr>
          <xdr:cNvSpPr txBox="1"/>
        </xdr:nvSpPr>
        <xdr:spPr>
          <a:xfrm>
            <a:off x="4451600" y="47229646"/>
            <a:ext cx="2374817" cy="10262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サーベイリサーチセンター</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FBDE69ED-1945-49AB-BF27-ACD569B83527}"/>
              </a:ext>
            </a:extLst>
          </xdr:cNvPr>
          <xdr:cNvSpPr txBox="1"/>
        </xdr:nvSpPr>
        <xdr:spPr>
          <a:xfrm>
            <a:off x="4404726" y="46887426"/>
            <a:ext cx="2672522"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grpSp>
    <xdr:clientData/>
  </xdr:twoCellAnchor>
  <xdr:twoCellAnchor>
    <xdr:from>
      <xdr:col>37</xdr:col>
      <xdr:colOff>72037</xdr:colOff>
      <xdr:row>743</xdr:row>
      <xdr:rowOff>1</xdr:rowOff>
    </xdr:from>
    <xdr:to>
      <xdr:col>49</xdr:col>
      <xdr:colOff>309990</xdr:colOff>
      <xdr:row>744</xdr:row>
      <xdr:rowOff>145677</xdr:rowOff>
    </xdr:to>
    <xdr:sp macro="" textlink="">
      <xdr:nvSpPr>
        <xdr:cNvPr id="15" name="大かっこ 14">
          <a:extLst>
            <a:ext uri="{FF2B5EF4-FFF2-40B4-BE49-F238E27FC236}">
              <a16:creationId xmlns:a16="http://schemas.microsoft.com/office/drawing/2014/main" id="{4B99845A-ADE5-454D-B882-1D7B6DBFD4A1}"/>
            </a:ext>
          </a:extLst>
        </xdr:cNvPr>
        <xdr:cNvSpPr/>
      </xdr:nvSpPr>
      <xdr:spPr>
        <a:xfrm>
          <a:off x="7535155" y="65969030"/>
          <a:ext cx="2658423" cy="49305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ja-JP" altLang="en-US" sz="1100" b="0" i="0" baseline="0">
              <a:effectLst/>
              <a:latin typeface="+mn-lt"/>
              <a:ea typeface="+mn-ea"/>
              <a:cs typeface="+mn-cs"/>
            </a:rPr>
            <a:t>  </a:t>
          </a:r>
          <a:r>
            <a:rPr kumimoji="1" lang="ja-JP" altLang="ja-JP" sz="1100" b="0" i="0" baseline="0">
              <a:effectLst/>
              <a:latin typeface="ＭＳ ゴシック" panose="020B0609070205080204" pitchFamily="49" charset="-128"/>
              <a:ea typeface="ＭＳ ゴシック" panose="020B0609070205080204" pitchFamily="49" charset="-128"/>
              <a:cs typeface="+mn-cs"/>
            </a:rPr>
            <a:t>：</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twoCellAnchor>
    <xdr:from>
      <xdr:col>15</xdr:col>
      <xdr:colOff>94450</xdr:colOff>
      <xdr:row>745</xdr:row>
      <xdr:rowOff>60032</xdr:rowOff>
    </xdr:from>
    <xdr:to>
      <xdr:col>41</xdr:col>
      <xdr:colOff>42423</xdr:colOff>
      <xdr:row>748</xdr:row>
      <xdr:rowOff>205175</xdr:rowOff>
    </xdr:to>
    <xdr:sp macro="" textlink="">
      <xdr:nvSpPr>
        <xdr:cNvPr id="16" name="大かっこ 15">
          <a:extLst>
            <a:ext uri="{FF2B5EF4-FFF2-40B4-BE49-F238E27FC236}">
              <a16:creationId xmlns:a16="http://schemas.microsoft.com/office/drawing/2014/main" id="{B973B2A9-A429-442E-B0DF-EECC87FB11BF}"/>
            </a:ext>
          </a:extLst>
        </xdr:cNvPr>
        <xdr:cNvSpPr/>
      </xdr:nvSpPr>
      <xdr:spPr>
        <a:xfrm>
          <a:off x="3120038" y="66723826"/>
          <a:ext cx="5192326" cy="118729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lang="ja-JP" altLang="ja-JP">
            <a:effectLst/>
          </a:endParaRPr>
        </a:p>
      </xdr:txBody>
    </xdr:sp>
    <xdr:clientData/>
  </xdr:twoCellAnchor>
  <xdr:twoCellAnchor>
    <xdr:from>
      <xdr:col>7</xdr:col>
      <xdr:colOff>54429</xdr:colOff>
      <xdr:row>755</xdr:row>
      <xdr:rowOff>272143</xdr:rowOff>
    </xdr:from>
    <xdr:to>
      <xdr:col>21</xdr:col>
      <xdr:colOff>122464</xdr:colOff>
      <xdr:row>757</xdr:row>
      <xdr:rowOff>77107</xdr:rowOff>
    </xdr:to>
    <xdr:sp macro="" textlink="">
      <xdr:nvSpPr>
        <xdr:cNvPr id="17" name="大かっこ 16">
          <a:extLst>
            <a:ext uri="{FF2B5EF4-FFF2-40B4-BE49-F238E27FC236}">
              <a16:creationId xmlns:a16="http://schemas.microsoft.com/office/drawing/2014/main" id="{1AAFC6E7-E805-4360-85A4-F40600A560C4}"/>
            </a:ext>
          </a:extLst>
        </xdr:cNvPr>
        <xdr:cNvSpPr/>
      </xdr:nvSpPr>
      <xdr:spPr>
        <a:xfrm>
          <a:off x="1483179" y="72417214"/>
          <a:ext cx="2925535"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①実行委員会の開催　　　　　　　　　　　　　　　　　　　　　　　　　　　　　　　　　　　　　　　　　　　　　　　　　　　　　　　　　　　　　　　　　　　　　　　　　　　　　　　　　②地域における障害者のスポーツ参加促進に関する実践研究の実施　</a:t>
          </a:r>
          <a:endParaRPr lang="ja-JP" altLang="ja-JP">
            <a:effectLst/>
          </a:endParaRPr>
        </a:p>
      </xdr:txBody>
    </xdr:sp>
    <xdr:clientData/>
  </xdr:twoCellAnchor>
  <xdr:twoCellAnchor>
    <xdr:from>
      <xdr:col>22</xdr:col>
      <xdr:colOff>122463</xdr:colOff>
      <xdr:row>755</xdr:row>
      <xdr:rowOff>299358</xdr:rowOff>
    </xdr:from>
    <xdr:to>
      <xdr:col>34</xdr:col>
      <xdr:colOff>68036</xdr:colOff>
      <xdr:row>757</xdr:row>
      <xdr:rowOff>104322</xdr:rowOff>
    </xdr:to>
    <xdr:sp macro="" textlink="">
      <xdr:nvSpPr>
        <xdr:cNvPr id="18" name="大かっこ 17">
          <a:extLst>
            <a:ext uri="{FF2B5EF4-FFF2-40B4-BE49-F238E27FC236}">
              <a16:creationId xmlns:a16="http://schemas.microsoft.com/office/drawing/2014/main" id="{98A097AC-D68F-4019-B3CC-BDC8BC545183}"/>
            </a:ext>
          </a:extLst>
        </xdr:cNvPr>
        <xdr:cNvSpPr/>
      </xdr:nvSpPr>
      <xdr:spPr>
        <a:xfrm>
          <a:off x="4612820" y="72444429"/>
          <a:ext cx="2394859"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①</a:t>
          </a:r>
          <a:r>
            <a:rPr kumimoji="1" lang="ja-JP" altLang="ja-JP" sz="1100" b="0" i="0" baseline="0">
              <a:effectLst/>
              <a:latin typeface="+mn-lt"/>
              <a:ea typeface="+mn-ea"/>
              <a:cs typeface="+mn-cs"/>
            </a:rPr>
            <a:t>調査検討会議の開催</a:t>
          </a:r>
          <a:endParaRPr lang="ja-JP" altLang="ja-JP">
            <a:effectLst/>
          </a:endParaRPr>
        </a:p>
        <a:p>
          <a:pPr eaLnBrk="1" fontAlgn="auto" latinLnBrk="0" hangingPunct="1"/>
          <a:r>
            <a:rPr kumimoji="1" lang="ja-JP" altLang="en-US" sz="1100" b="0" i="0" baseline="0">
              <a:effectLst/>
              <a:latin typeface="+mn-lt"/>
              <a:ea typeface="+mn-ea"/>
              <a:cs typeface="+mn-cs"/>
            </a:rPr>
            <a:t>②</a:t>
          </a:r>
          <a:r>
            <a:rPr kumimoji="1" lang="ja-JP" altLang="ja-JP" sz="1100" b="0" i="0" baseline="0">
              <a:effectLst/>
              <a:latin typeface="+mn-lt"/>
              <a:ea typeface="+mn-ea"/>
              <a:cs typeface="+mn-cs"/>
            </a:rPr>
            <a:t>障害者のスポーツ参加促進に関する調査研究</a:t>
          </a:r>
          <a:endParaRPr lang="ja-JP" altLang="ja-JP">
            <a:effectLst/>
          </a:endParaRPr>
        </a:p>
      </xdr:txBody>
    </xdr:sp>
    <xdr:clientData/>
  </xdr:twoCellAnchor>
  <xdr:twoCellAnchor>
    <xdr:from>
      <xdr:col>14</xdr:col>
      <xdr:colOff>68036</xdr:colOff>
      <xdr:row>757</xdr:row>
      <xdr:rowOff>40822</xdr:rowOff>
    </xdr:from>
    <xdr:to>
      <xdr:col>14</xdr:col>
      <xdr:colOff>80736</xdr:colOff>
      <xdr:row>757</xdr:row>
      <xdr:rowOff>614908</xdr:rowOff>
    </xdr:to>
    <xdr:cxnSp macro="">
      <xdr:nvCxnSpPr>
        <xdr:cNvPr id="19" name="直線矢印コネクタ 18">
          <a:extLst>
            <a:ext uri="{FF2B5EF4-FFF2-40B4-BE49-F238E27FC236}">
              <a16:creationId xmlns:a16="http://schemas.microsoft.com/office/drawing/2014/main" id="{E6F71756-F2BC-482D-82A0-0E746EA23FD1}"/>
            </a:ext>
          </a:extLst>
        </xdr:cNvPr>
        <xdr:cNvCxnSpPr/>
      </xdr:nvCxnSpPr>
      <xdr:spPr>
        <a:xfrm flipH="1">
          <a:off x="2925536" y="73206429"/>
          <a:ext cx="12700" cy="5740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156029</xdr:colOff>
      <xdr:row>758</xdr:row>
      <xdr:rowOff>81643</xdr:rowOff>
    </xdr:from>
    <xdr:to>
      <xdr:col>20</xdr:col>
      <xdr:colOff>68036</xdr:colOff>
      <xdr:row>758</xdr:row>
      <xdr:rowOff>272143</xdr:rowOff>
    </xdr:to>
    <xdr:sp macro="" textlink="">
      <xdr:nvSpPr>
        <xdr:cNvPr id="20" name="テキスト ボックス 19">
          <a:extLst>
            <a:ext uri="{FF2B5EF4-FFF2-40B4-BE49-F238E27FC236}">
              <a16:creationId xmlns:a16="http://schemas.microsoft.com/office/drawing/2014/main" id="{20AFEC2C-DD92-4B59-BD2A-216093C20D44}"/>
            </a:ext>
          </a:extLst>
        </xdr:cNvPr>
        <xdr:cNvSpPr txBox="1"/>
      </xdr:nvSpPr>
      <xdr:spPr>
        <a:xfrm>
          <a:off x="1584779" y="73914000"/>
          <a:ext cx="2565400" cy="190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54429</xdr:colOff>
      <xdr:row>758</xdr:row>
      <xdr:rowOff>350157</xdr:rowOff>
    </xdr:from>
    <xdr:to>
      <xdr:col>21</xdr:col>
      <xdr:colOff>27214</xdr:colOff>
      <xdr:row>761</xdr:row>
      <xdr:rowOff>112506</xdr:rowOff>
    </xdr:to>
    <xdr:sp macro="" textlink="">
      <xdr:nvSpPr>
        <xdr:cNvPr id="21" name="テキスト ボックス 20">
          <a:extLst>
            <a:ext uri="{FF2B5EF4-FFF2-40B4-BE49-F238E27FC236}">
              <a16:creationId xmlns:a16="http://schemas.microsoft.com/office/drawing/2014/main" id="{C303586D-CA4E-4CFB-9319-77B5BEF4B971}"/>
            </a:ext>
          </a:extLst>
        </xdr:cNvPr>
        <xdr:cNvSpPr txBox="1"/>
      </xdr:nvSpPr>
      <xdr:spPr>
        <a:xfrm>
          <a:off x="1483179" y="74182514"/>
          <a:ext cx="2830285"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（全２５団体）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２３．３百万円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92529</xdr:colOff>
      <xdr:row>761</xdr:row>
      <xdr:rowOff>214993</xdr:rowOff>
    </xdr:from>
    <xdr:to>
      <xdr:col>20</xdr:col>
      <xdr:colOff>122464</xdr:colOff>
      <xdr:row>763</xdr:row>
      <xdr:rowOff>210457</xdr:rowOff>
    </xdr:to>
    <xdr:sp macro="" textlink="">
      <xdr:nvSpPr>
        <xdr:cNvPr id="22" name="大かっこ 21">
          <a:extLst>
            <a:ext uri="{FF2B5EF4-FFF2-40B4-BE49-F238E27FC236}">
              <a16:creationId xmlns:a16="http://schemas.microsoft.com/office/drawing/2014/main" id="{517817C1-B1A0-4BEC-80FB-9B8215D7D28F}"/>
            </a:ext>
          </a:extLst>
        </xdr:cNvPr>
        <xdr:cNvSpPr/>
      </xdr:nvSpPr>
      <xdr:spPr>
        <a:xfrm>
          <a:off x="1521279" y="75312814"/>
          <a:ext cx="2683328"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障害者スポーツ体験会・教室・フォーラム等の開催、情報発信・障害者理解啓発等　</a:t>
          </a:r>
          <a:endParaRPr lang="ja-JP" altLang="ja-JP">
            <a:effectLst/>
          </a:endParaRPr>
        </a:p>
      </xdr:txBody>
    </xdr:sp>
    <xdr:clientData/>
  </xdr:twoCellAnchor>
  <xdr:twoCellAnchor>
    <xdr:from>
      <xdr:col>36</xdr:col>
      <xdr:colOff>149679</xdr:colOff>
      <xdr:row>752</xdr:row>
      <xdr:rowOff>0</xdr:rowOff>
    </xdr:from>
    <xdr:to>
      <xdr:col>48</xdr:col>
      <xdr:colOff>92874</xdr:colOff>
      <xdr:row>754</xdr:row>
      <xdr:rowOff>299015</xdr:rowOff>
    </xdr:to>
    <xdr:sp macro="" textlink="">
      <xdr:nvSpPr>
        <xdr:cNvPr id="24" name="テキスト ボックス 23">
          <a:extLst>
            <a:ext uri="{FF2B5EF4-FFF2-40B4-BE49-F238E27FC236}">
              <a16:creationId xmlns:a16="http://schemas.microsoft.com/office/drawing/2014/main" id="{CF3402AF-0463-419D-8FDC-F6D75F3E14DB}"/>
            </a:ext>
          </a:extLst>
        </xdr:cNvPr>
        <xdr:cNvSpPr txBox="1"/>
      </xdr:nvSpPr>
      <xdr:spPr>
        <a:xfrm>
          <a:off x="7497536" y="71083714"/>
          <a:ext cx="2392481" cy="10065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Ｄ．一般財団法人</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全日本ろうあ連盟</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９．８百万円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163285</xdr:colOff>
      <xdr:row>755</xdr:row>
      <xdr:rowOff>299357</xdr:rowOff>
    </xdr:from>
    <xdr:to>
      <xdr:col>48</xdr:col>
      <xdr:colOff>108858</xdr:colOff>
      <xdr:row>757</xdr:row>
      <xdr:rowOff>104321</xdr:rowOff>
    </xdr:to>
    <xdr:sp macro="" textlink="">
      <xdr:nvSpPr>
        <xdr:cNvPr id="25" name="大かっこ 24">
          <a:extLst>
            <a:ext uri="{FF2B5EF4-FFF2-40B4-BE49-F238E27FC236}">
              <a16:creationId xmlns:a16="http://schemas.microsoft.com/office/drawing/2014/main" id="{DC250596-1625-43DB-9858-EE02B239F8D7}"/>
            </a:ext>
          </a:extLst>
        </xdr:cNvPr>
        <xdr:cNvSpPr/>
      </xdr:nvSpPr>
      <xdr:spPr>
        <a:xfrm>
          <a:off x="7511142" y="72444428"/>
          <a:ext cx="2394859"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solidFill>
                <a:sysClr val="windowText" lastClr="000000"/>
              </a:solidFill>
              <a:effectLst/>
              <a:latin typeface="+mn-lt"/>
              <a:ea typeface="+mn-ea"/>
              <a:cs typeface="+mn-cs"/>
            </a:rPr>
            <a:t>①障害者団体の連携及び体制整備への支援事業</a:t>
          </a:r>
          <a:endParaRPr lang="ja-JP" altLang="ja-JP">
            <a:solidFill>
              <a:sysClr val="windowText" lastClr="000000"/>
            </a:solidFill>
            <a:effectLst/>
          </a:endParaRPr>
        </a:p>
      </xdr:txBody>
    </xdr:sp>
    <xdr:clientData/>
  </xdr:twoCellAnchor>
  <xdr:twoCellAnchor>
    <xdr:from>
      <xdr:col>28</xdr:col>
      <xdr:colOff>11206</xdr:colOff>
      <xdr:row>749</xdr:row>
      <xdr:rowOff>0</xdr:rowOff>
    </xdr:from>
    <xdr:to>
      <xdr:col>28</xdr:col>
      <xdr:colOff>13607</xdr:colOff>
      <xdr:row>750</xdr:row>
      <xdr:rowOff>223993</xdr:rowOff>
    </xdr:to>
    <xdr:cxnSp macro="">
      <xdr:nvCxnSpPr>
        <xdr:cNvPr id="26" name="直線矢印コネクタ 25">
          <a:extLst>
            <a:ext uri="{FF2B5EF4-FFF2-40B4-BE49-F238E27FC236}">
              <a16:creationId xmlns:a16="http://schemas.microsoft.com/office/drawing/2014/main" id="{F8F805F8-82FC-4252-B302-2199DBF6A4E2}"/>
            </a:ext>
          </a:extLst>
        </xdr:cNvPr>
        <xdr:cNvCxnSpPr/>
      </xdr:nvCxnSpPr>
      <xdr:spPr>
        <a:xfrm>
          <a:off x="5658971" y="68053324"/>
          <a:ext cx="2401" cy="5713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190500</xdr:colOff>
      <xdr:row>751</xdr:row>
      <xdr:rowOff>54428</xdr:rowOff>
    </xdr:from>
    <xdr:to>
      <xdr:col>49</xdr:col>
      <xdr:colOff>25400</xdr:colOff>
      <xdr:row>752</xdr:row>
      <xdr:rowOff>7642</xdr:rowOff>
    </xdr:to>
    <xdr:sp macro="" textlink="">
      <xdr:nvSpPr>
        <xdr:cNvPr id="27" name="テキスト ボックス 26">
          <a:extLst>
            <a:ext uri="{FF2B5EF4-FFF2-40B4-BE49-F238E27FC236}">
              <a16:creationId xmlns:a16="http://schemas.microsoft.com/office/drawing/2014/main" id="{44397879-5951-4ED9-A0B9-69B142457CB4}"/>
            </a:ext>
          </a:extLst>
        </xdr:cNvPr>
        <xdr:cNvSpPr txBox="1"/>
      </xdr:nvSpPr>
      <xdr:spPr>
        <a:xfrm>
          <a:off x="7334250" y="70784357"/>
          <a:ext cx="2692400" cy="3069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22412</xdr:colOff>
      <xdr:row>749</xdr:row>
      <xdr:rowOff>190500</xdr:rowOff>
    </xdr:from>
    <xdr:to>
      <xdr:col>41</xdr:col>
      <xdr:colOff>123265</xdr:colOff>
      <xdr:row>749</xdr:row>
      <xdr:rowOff>201705</xdr:rowOff>
    </xdr:to>
    <xdr:cxnSp macro="">
      <xdr:nvCxnSpPr>
        <xdr:cNvPr id="6" name="直線コネクタ 5">
          <a:extLst>
            <a:ext uri="{FF2B5EF4-FFF2-40B4-BE49-F238E27FC236}">
              <a16:creationId xmlns:a16="http://schemas.microsoft.com/office/drawing/2014/main" id="{FBE321E3-7219-477A-A4A4-9C65387CC855}"/>
            </a:ext>
          </a:extLst>
        </xdr:cNvPr>
        <xdr:cNvCxnSpPr/>
      </xdr:nvCxnSpPr>
      <xdr:spPr>
        <a:xfrm>
          <a:off x="3048000" y="68243824"/>
          <a:ext cx="5345206"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317</v>
      </c>
      <c r="AT2" s="940"/>
      <c r="AU2" s="940"/>
      <c r="AV2" s="52" t="str">
        <f>IF(AW2="", "", "-")</f>
        <v/>
      </c>
      <c r="AW2" s="911"/>
      <c r="AX2" s="911"/>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564</v>
      </c>
      <c r="H5" s="840"/>
      <c r="I5" s="840"/>
      <c r="J5" s="840"/>
      <c r="K5" s="840"/>
      <c r="L5" s="840"/>
      <c r="M5" s="841" t="s">
        <v>66</v>
      </c>
      <c r="N5" s="842"/>
      <c r="O5" s="842"/>
      <c r="P5" s="842"/>
      <c r="Q5" s="842"/>
      <c r="R5" s="843"/>
      <c r="S5" s="844" t="s">
        <v>565</v>
      </c>
      <c r="T5" s="840"/>
      <c r="U5" s="840"/>
      <c r="V5" s="840"/>
      <c r="W5" s="840"/>
      <c r="X5" s="845"/>
      <c r="Y5" s="698" t="s">
        <v>3</v>
      </c>
      <c r="Z5" s="543"/>
      <c r="AA5" s="543"/>
      <c r="AB5" s="543"/>
      <c r="AC5" s="543"/>
      <c r="AD5" s="544"/>
      <c r="AE5" s="699" t="s">
        <v>596</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502</v>
      </c>
      <c r="Z7" s="443"/>
      <c r="AA7" s="443"/>
      <c r="AB7" s="443"/>
      <c r="AC7" s="443"/>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375</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376</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730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8.5" customHeight="1" x14ac:dyDescent="0.15">
      <c r="A10" s="660" t="s">
        <v>30</v>
      </c>
      <c r="B10" s="661"/>
      <c r="C10" s="661"/>
      <c r="D10" s="661"/>
      <c r="E10" s="661"/>
      <c r="F10" s="661"/>
      <c r="G10" s="754" t="s">
        <v>729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521</v>
      </c>
      <c r="Q12" s="416"/>
      <c r="R12" s="416"/>
      <c r="S12" s="416"/>
      <c r="T12" s="416"/>
      <c r="U12" s="416"/>
      <c r="V12" s="417"/>
      <c r="W12" s="415" t="s">
        <v>518</v>
      </c>
      <c r="X12" s="416"/>
      <c r="Y12" s="416"/>
      <c r="Z12" s="416"/>
      <c r="AA12" s="416"/>
      <c r="AB12" s="416"/>
      <c r="AC12" s="417"/>
      <c r="AD12" s="415" t="s">
        <v>513</v>
      </c>
      <c r="AE12" s="416"/>
      <c r="AF12" s="416"/>
      <c r="AG12" s="416"/>
      <c r="AH12" s="416"/>
      <c r="AI12" s="416"/>
      <c r="AJ12" s="417"/>
      <c r="AK12" s="415" t="s">
        <v>506</v>
      </c>
      <c r="AL12" s="416"/>
      <c r="AM12" s="416"/>
      <c r="AN12" s="416"/>
      <c r="AO12" s="416"/>
      <c r="AP12" s="416"/>
      <c r="AQ12" s="417"/>
      <c r="AR12" s="415" t="s">
        <v>504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558</v>
      </c>
      <c r="Q13" s="658"/>
      <c r="R13" s="658"/>
      <c r="S13" s="658"/>
      <c r="T13" s="658"/>
      <c r="U13" s="658"/>
      <c r="V13" s="659"/>
      <c r="W13" s="657">
        <v>0</v>
      </c>
      <c r="X13" s="658"/>
      <c r="Y13" s="658"/>
      <c r="Z13" s="658"/>
      <c r="AA13" s="658"/>
      <c r="AB13" s="658"/>
      <c r="AC13" s="659"/>
      <c r="AD13" s="657">
        <v>48</v>
      </c>
      <c r="AE13" s="658"/>
      <c r="AF13" s="658"/>
      <c r="AG13" s="658"/>
      <c r="AH13" s="658"/>
      <c r="AI13" s="658"/>
      <c r="AJ13" s="659"/>
      <c r="AK13" s="657">
        <v>62.4</v>
      </c>
      <c r="AL13" s="658"/>
      <c r="AM13" s="658"/>
      <c r="AN13" s="658"/>
      <c r="AO13" s="658"/>
      <c r="AP13" s="658"/>
      <c r="AQ13" s="659"/>
      <c r="AR13" s="919">
        <v>130.1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723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698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698</v>
      </c>
      <c r="AE16" s="658"/>
      <c r="AF16" s="658"/>
      <c r="AG16" s="658"/>
      <c r="AH16" s="658"/>
      <c r="AI16" s="658"/>
      <c r="AJ16" s="659"/>
      <c r="AK16" s="657" t="s">
        <v>723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698</v>
      </c>
      <c r="AE17" s="658"/>
      <c r="AF17" s="658"/>
      <c r="AG17" s="658"/>
      <c r="AH17" s="658"/>
      <c r="AI17" s="658"/>
      <c r="AJ17" s="659"/>
      <c r="AK17" s="657" t="s">
        <v>723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48</v>
      </c>
      <c r="AE18" s="879"/>
      <c r="AF18" s="879"/>
      <c r="AG18" s="879"/>
      <c r="AH18" s="879"/>
      <c r="AI18" s="879"/>
      <c r="AJ18" s="880"/>
      <c r="AK18" s="878">
        <f>SUM(AK13:AQ17)</f>
        <v>62.4</v>
      </c>
      <c r="AL18" s="879"/>
      <c r="AM18" s="879"/>
      <c r="AN18" s="879"/>
      <c r="AO18" s="879"/>
      <c r="AP18" s="879"/>
      <c r="AQ18" s="880"/>
      <c r="AR18" s="878">
        <f>SUM(AR13:AX17)</f>
        <v>130.1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470</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546</v>
      </c>
      <c r="B22" s="965"/>
      <c r="C22" s="965"/>
      <c r="D22" s="965"/>
      <c r="E22" s="965"/>
      <c r="F22" s="966"/>
      <c r="G22" s="951" t="s">
        <v>449</v>
      </c>
      <c r="H22" s="222"/>
      <c r="I22" s="222"/>
      <c r="J22" s="222"/>
      <c r="K22" s="222"/>
      <c r="L22" s="222"/>
      <c r="M22" s="222"/>
      <c r="N22" s="222"/>
      <c r="O22" s="223"/>
      <c r="P22" s="936" t="s">
        <v>507</v>
      </c>
      <c r="Q22" s="222"/>
      <c r="R22" s="222"/>
      <c r="S22" s="222"/>
      <c r="T22" s="222"/>
      <c r="U22" s="222"/>
      <c r="V22" s="223"/>
      <c r="W22" s="936" t="s">
        <v>503</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569</v>
      </c>
      <c r="H23" s="953"/>
      <c r="I23" s="953"/>
      <c r="J23" s="953"/>
      <c r="K23" s="953"/>
      <c r="L23" s="953"/>
      <c r="M23" s="953"/>
      <c r="N23" s="953"/>
      <c r="O23" s="954"/>
      <c r="P23" s="919">
        <v>61.6</v>
      </c>
      <c r="Q23" s="920"/>
      <c r="R23" s="920"/>
      <c r="S23" s="920"/>
      <c r="T23" s="920"/>
      <c r="U23" s="920"/>
      <c r="V23" s="937"/>
      <c r="W23" s="919">
        <v>126.2</v>
      </c>
      <c r="X23" s="920"/>
      <c r="Y23" s="920"/>
      <c r="Z23" s="920"/>
      <c r="AA23" s="920"/>
      <c r="AB23" s="920"/>
      <c r="AC23" s="937"/>
      <c r="AD23" s="974" t="s">
        <v>731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570</v>
      </c>
      <c r="H24" s="956"/>
      <c r="I24" s="956"/>
      <c r="J24" s="956"/>
      <c r="K24" s="956"/>
      <c r="L24" s="956"/>
      <c r="M24" s="956"/>
      <c r="N24" s="956"/>
      <c r="O24" s="957"/>
      <c r="P24" s="657">
        <v>0.8</v>
      </c>
      <c r="Q24" s="658"/>
      <c r="R24" s="658"/>
      <c r="S24" s="658"/>
      <c r="T24" s="658"/>
      <c r="U24" s="658"/>
      <c r="V24" s="659"/>
      <c r="W24" s="657">
        <v>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724</v>
      </c>
      <c r="H25" s="956"/>
      <c r="I25" s="956"/>
      <c r="J25" s="956"/>
      <c r="K25" s="956"/>
      <c r="L25" s="956"/>
      <c r="M25" s="956"/>
      <c r="N25" s="956"/>
      <c r="O25" s="957"/>
      <c r="P25" s="657">
        <v>0</v>
      </c>
      <c r="Q25" s="658"/>
      <c r="R25" s="658"/>
      <c r="S25" s="658"/>
      <c r="T25" s="658"/>
      <c r="U25" s="658"/>
      <c r="V25" s="659"/>
      <c r="W25" s="657">
        <v>0.6</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725</v>
      </c>
      <c r="H26" s="956"/>
      <c r="I26" s="956"/>
      <c r="J26" s="956"/>
      <c r="K26" s="956"/>
      <c r="L26" s="956"/>
      <c r="M26" s="956"/>
      <c r="N26" s="956"/>
      <c r="O26" s="957"/>
      <c r="P26" s="657">
        <v>0</v>
      </c>
      <c r="Q26" s="658"/>
      <c r="R26" s="658"/>
      <c r="S26" s="658"/>
      <c r="T26" s="658"/>
      <c r="U26" s="658"/>
      <c r="V26" s="659"/>
      <c r="W26" s="657">
        <v>0.4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453</v>
      </c>
      <c r="H28" s="959"/>
      <c r="I28" s="959"/>
      <c r="J28" s="959"/>
      <c r="K28" s="959"/>
      <c r="L28" s="959"/>
      <c r="M28" s="959"/>
      <c r="N28" s="959"/>
      <c r="O28" s="960"/>
      <c r="P28" s="878">
        <f>P29-SUM(P23:P27)</f>
        <v>0</v>
      </c>
      <c r="Q28" s="879"/>
      <c r="R28" s="879"/>
      <c r="S28" s="879"/>
      <c r="T28" s="879"/>
      <c r="U28" s="879"/>
      <c r="V28" s="880"/>
      <c r="W28" s="878">
        <f>W29-SUM(W23:W27)</f>
        <v>-9.9999999999994316E-2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450</v>
      </c>
      <c r="H29" s="962"/>
      <c r="I29" s="962"/>
      <c r="J29" s="962"/>
      <c r="K29" s="962"/>
      <c r="L29" s="962"/>
      <c r="M29" s="962"/>
      <c r="N29" s="962"/>
      <c r="O29" s="963"/>
      <c r="P29" s="657">
        <f>AK13</f>
        <v>62.4</v>
      </c>
      <c r="Q29" s="658"/>
      <c r="R29" s="658"/>
      <c r="S29" s="658"/>
      <c r="T29" s="658"/>
      <c r="U29" s="658"/>
      <c r="V29" s="659"/>
      <c r="W29" s="933">
        <f>AR13</f>
        <v>130.1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522</v>
      </c>
      <c r="AF30" s="859"/>
      <c r="AG30" s="859"/>
      <c r="AH30" s="860"/>
      <c r="AI30" s="858" t="s">
        <v>519</v>
      </c>
      <c r="AJ30" s="859"/>
      <c r="AK30" s="859"/>
      <c r="AL30" s="860"/>
      <c r="AM30" s="915" t="s">
        <v>514</v>
      </c>
      <c r="AN30" s="915"/>
      <c r="AO30" s="915"/>
      <c r="AP30" s="858"/>
      <c r="AQ30" s="767" t="s">
        <v>351</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558</v>
      </c>
      <c r="AR31" s="200"/>
      <c r="AS31" s="133" t="s">
        <v>352</v>
      </c>
      <c r="AT31" s="134"/>
      <c r="AU31" s="199">
        <v>33</v>
      </c>
      <c r="AV31" s="199"/>
      <c r="AW31" s="398" t="s">
        <v>300</v>
      </c>
      <c r="AX31" s="399"/>
    </row>
    <row r="32" spans="1:50" ht="59.25" customHeight="1" x14ac:dyDescent="0.15">
      <c r="A32" s="403"/>
      <c r="B32" s="401"/>
      <c r="C32" s="401"/>
      <c r="D32" s="401"/>
      <c r="E32" s="401"/>
      <c r="F32" s="402"/>
      <c r="G32" s="564" t="s">
        <v>720</v>
      </c>
      <c r="H32" s="565"/>
      <c r="I32" s="565"/>
      <c r="J32" s="565"/>
      <c r="K32" s="565"/>
      <c r="L32" s="565"/>
      <c r="M32" s="565"/>
      <c r="N32" s="565"/>
      <c r="O32" s="566"/>
      <c r="P32" s="105" t="s">
        <v>712</v>
      </c>
      <c r="Q32" s="105"/>
      <c r="R32" s="105"/>
      <c r="S32" s="105"/>
      <c r="T32" s="105"/>
      <c r="U32" s="105"/>
      <c r="V32" s="105"/>
      <c r="W32" s="105"/>
      <c r="X32" s="106"/>
      <c r="Y32" s="471" t="s">
        <v>12</v>
      </c>
      <c r="Z32" s="531"/>
      <c r="AA32" s="532"/>
      <c r="AB32" s="461" t="s">
        <v>571</v>
      </c>
      <c r="AC32" s="461"/>
      <c r="AD32" s="461"/>
      <c r="AE32" s="218">
        <v>18</v>
      </c>
      <c r="AF32" s="219"/>
      <c r="AG32" s="219"/>
      <c r="AH32" s="219"/>
      <c r="AI32" s="218">
        <v>22</v>
      </c>
      <c r="AJ32" s="219"/>
      <c r="AK32" s="219"/>
      <c r="AL32" s="219"/>
      <c r="AM32" s="218">
        <v>24</v>
      </c>
      <c r="AN32" s="219"/>
      <c r="AO32" s="219"/>
      <c r="AP32" s="219"/>
      <c r="AQ32" s="340" t="s">
        <v>558</v>
      </c>
      <c r="AR32" s="207"/>
      <c r="AS32" s="207"/>
      <c r="AT32" s="341"/>
      <c r="AU32" s="219" t="s">
        <v>558</v>
      </c>
      <c r="AV32" s="219"/>
      <c r="AW32" s="219"/>
      <c r="AX32" s="221"/>
    </row>
    <row r="33" spans="1:50" ht="59.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571</v>
      </c>
      <c r="AC33" s="523"/>
      <c r="AD33" s="523"/>
      <c r="AE33" s="218">
        <v>22</v>
      </c>
      <c r="AF33" s="219"/>
      <c r="AG33" s="219"/>
      <c r="AH33" s="219"/>
      <c r="AI33" s="218">
        <v>24</v>
      </c>
      <c r="AJ33" s="219"/>
      <c r="AK33" s="219"/>
      <c r="AL33" s="219"/>
      <c r="AM33" s="218">
        <v>26</v>
      </c>
      <c r="AN33" s="219"/>
      <c r="AO33" s="219"/>
      <c r="AP33" s="219"/>
      <c r="AQ33" s="340" t="s">
        <v>558</v>
      </c>
      <c r="AR33" s="207"/>
      <c r="AS33" s="207"/>
      <c r="AT33" s="341"/>
      <c r="AU33" s="219">
        <v>34</v>
      </c>
      <c r="AV33" s="219"/>
      <c r="AW33" s="219"/>
      <c r="AX33" s="221"/>
    </row>
    <row r="34" spans="1:50" ht="59.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81.8</v>
      </c>
      <c r="AF34" s="219"/>
      <c r="AG34" s="219"/>
      <c r="AH34" s="219"/>
      <c r="AI34" s="218">
        <v>91.7</v>
      </c>
      <c r="AJ34" s="219"/>
      <c r="AK34" s="219"/>
      <c r="AL34" s="219"/>
      <c r="AM34" s="218">
        <v>92.3</v>
      </c>
      <c r="AN34" s="219"/>
      <c r="AO34" s="219"/>
      <c r="AP34" s="219"/>
      <c r="AQ34" s="340" t="s">
        <v>558</v>
      </c>
      <c r="AR34" s="207"/>
      <c r="AS34" s="207"/>
      <c r="AT34" s="341"/>
      <c r="AU34" s="219" t="s">
        <v>558</v>
      </c>
      <c r="AV34" s="219"/>
      <c r="AW34" s="219"/>
      <c r="AX34" s="221"/>
    </row>
    <row r="35" spans="1:50" ht="23.25" customHeight="1" x14ac:dyDescent="0.15">
      <c r="A35" s="226" t="s">
        <v>492</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465</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522</v>
      </c>
      <c r="AF37" s="245"/>
      <c r="AG37" s="245"/>
      <c r="AH37" s="246"/>
      <c r="AI37" s="244" t="s">
        <v>519</v>
      </c>
      <c r="AJ37" s="245"/>
      <c r="AK37" s="245"/>
      <c r="AL37" s="246"/>
      <c r="AM37" s="250" t="s">
        <v>514</v>
      </c>
      <c r="AN37" s="250"/>
      <c r="AO37" s="250"/>
      <c r="AP37" s="244"/>
      <c r="AQ37" s="151" t="s">
        <v>351</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558</v>
      </c>
      <c r="AR38" s="200"/>
      <c r="AS38" s="133" t="s">
        <v>352</v>
      </c>
      <c r="AT38" s="134"/>
      <c r="AU38" s="199">
        <v>33</v>
      </c>
      <c r="AV38" s="199"/>
      <c r="AW38" s="398" t="s">
        <v>300</v>
      </c>
      <c r="AX38" s="399"/>
    </row>
    <row r="39" spans="1:50" ht="23.25" customHeight="1" x14ac:dyDescent="0.15">
      <c r="A39" s="403"/>
      <c r="B39" s="401"/>
      <c r="C39" s="401"/>
      <c r="D39" s="401"/>
      <c r="E39" s="401"/>
      <c r="F39" s="402"/>
      <c r="G39" s="564" t="s">
        <v>719</v>
      </c>
      <c r="H39" s="565"/>
      <c r="I39" s="565"/>
      <c r="J39" s="565"/>
      <c r="K39" s="565"/>
      <c r="L39" s="565"/>
      <c r="M39" s="565"/>
      <c r="N39" s="565"/>
      <c r="O39" s="566"/>
      <c r="P39" s="105" t="s">
        <v>714</v>
      </c>
      <c r="Q39" s="105"/>
      <c r="R39" s="105"/>
      <c r="S39" s="105"/>
      <c r="T39" s="105"/>
      <c r="U39" s="105"/>
      <c r="V39" s="105"/>
      <c r="W39" s="105"/>
      <c r="X39" s="106"/>
      <c r="Y39" s="471" t="s">
        <v>12</v>
      </c>
      <c r="Z39" s="531"/>
      <c r="AA39" s="532"/>
      <c r="AB39" s="461" t="s">
        <v>573</v>
      </c>
      <c r="AC39" s="461"/>
      <c r="AD39" s="461"/>
      <c r="AE39" s="218" t="s">
        <v>558</v>
      </c>
      <c r="AF39" s="219"/>
      <c r="AG39" s="219"/>
      <c r="AH39" s="219"/>
      <c r="AI39" s="218" t="s">
        <v>558</v>
      </c>
      <c r="AJ39" s="219"/>
      <c r="AK39" s="219"/>
      <c r="AL39" s="219"/>
      <c r="AM39" s="218">
        <v>2</v>
      </c>
      <c r="AN39" s="219"/>
      <c r="AO39" s="219"/>
      <c r="AP39" s="220"/>
      <c r="AQ39" s="340" t="s">
        <v>558</v>
      </c>
      <c r="AR39" s="207"/>
      <c r="AS39" s="207"/>
      <c r="AT39" s="341"/>
      <c r="AU39" s="219" t="s">
        <v>558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573</v>
      </c>
      <c r="AC40" s="523"/>
      <c r="AD40" s="523"/>
      <c r="AE40" s="218" t="s">
        <v>558</v>
      </c>
      <c r="AF40" s="219"/>
      <c r="AG40" s="219"/>
      <c r="AH40" s="219"/>
      <c r="AI40" s="218" t="s">
        <v>558</v>
      </c>
      <c r="AJ40" s="219"/>
      <c r="AK40" s="219"/>
      <c r="AL40" s="219"/>
      <c r="AM40" s="218">
        <v>2</v>
      </c>
      <c r="AN40" s="219"/>
      <c r="AO40" s="219"/>
      <c r="AP40" s="219"/>
      <c r="AQ40" s="340" t="s">
        <v>558</v>
      </c>
      <c r="AR40" s="207"/>
      <c r="AS40" s="207"/>
      <c r="AT40" s="341"/>
      <c r="AU40" s="219">
        <v>5</v>
      </c>
      <c r="AV40" s="219"/>
      <c r="AW40" s="219"/>
      <c r="AX40" s="221"/>
    </row>
    <row r="41" spans="1:50" ht="48.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558</v>
      </c>
      <c r="AF41" s="219"/>
      <c r="AG41" s="219"/>
      <c r="AH41" s="219"/>
      <c r="AI41" s="218" t="s">
        <v>558</v>
      </c>
      <c r="AJ41" s="219"/>
      <c r="AK41" s="219"/>
      <c r="AL41" s="219"/>
      <c r="AM41" s="218">
        <v>100</v>
      </c>
      <c r="AN41" s="219"/>
      <c r="AO41" s="219"/>
      <c r="AP41" s="219"/>
      <c r="AQ41" s="340" t="s">
        <v>558</v>
      </c>
      <c r="AR41" s="207"/>
      <c r="AS41" s="207"/>
      <c r="AT41" s="341"/>
      <c r="AU41" s="219" t="s">
        <v>558</v>
      </c>
      <c r="AV41" s="219"/>
      <c r="AW41" s="219"/>
      <c r="AX41" s="221"/>
    </row>
    <row r="42" spans="1:50" ht="23.25" customHeight="1" x14ac:dyDescent="0.15">
      <c r="A42" s="226" t="s">
        <v>492</v>
      </c>
      <c r="B42" s="227"/>
      <c r="C42" s="227"/>
      <c r="D42" s="227"/>
      <c r="E42" s="227"/>
      <c r="F42" s="228"/>
      <c r="G42" s="232" t="s">
        <v>572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465</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522</v>
      </c>
      <c r="AF44" s="245"/>
      <c r="AG44" s="245"/>
      <c r="AH44" s="246"/>
      <c r="AI44" s="244" t="s">
        <v>519</v>
      </c>
      <c r="AJ44" s="245"/>
      <c r="AK44" s="245"/>
      <c r="AL44" s="246"/>
      <c r="AM44" s="250" t="s">
        <v>514</v>
      </c>
      <c r="AN44" s="250"/>
      <c r="AO44" s="250"/>
      <c r="AP44" s="244"/>
      <c r="AQ44" s="151" t="s">
        <v>351</v>
      </c>
      <c r="AR44" s="152"/>
      <c r="AS44" s="152"/>
      <c r="AT44" s="153"/>
      <c r="AU44" s="411" t="s">
        <v>253</v>
      </c>
      <c r="AV44" s="411"/>
      <c r="AW44" s="411"/>
      <c r="AX44" s="910"/>
    </row>
    <row r="45" spans="1:50" ht="16.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v>33</v>
      </c>
      <c r="AV45" s="199"/>
      <c r="AW45" s="398" t="s">
        <v>300</v>
      </c>
      <c r="AX45" s="399"/>
    </row>
    <row r="46" spans="1:50" ht="31.5" customHeight="1" x14ac:dyDescent="0.15">
      <c r="A46" s="403"/>
      <c r="B46" s="401"/>
      <c r="C46" s="401"/>
      <c r="D46" s="401"/>
      <c r="E46" s="401"/>
      <c r="F46" s="402"/>
      <c r="G46" s="564" t="s">
        <v>718</v>
      </c>
      <c r="H46" s="565"/>
      <c r="I46" s="565"/>
      <c r="J46" s="565"/>
      <c r="K46" s="565"/>
      <c r="L46" s="565"/>
      <c r="M46" s="565"/>
      <c r="N46" s="565"/>
      <c r="O46" s="566"/>
      <c r="P46" s="105" t="s">
        <v>686</v>
      </c>
      <c r="Q46" s="105"/>
      <c r="R46" s="105"/>
      <c r="S46" s="105"/>
      <c r="T46" s="105"/>
      <c r="U46" s="105"/>
      <c r="V46" s="105"/>
      <c r="W46" s="105"/>
      <c r="X46" s="106"/>
      <c r="Y46" s="471" t="s">
        <v>12</v>
      </c>
      <c r="Z46" s="531"/>
      <c r="AA46" s="532"/>
      <c r="AB46" s="461" t="s">
        <v>659</v>
      </c>
      <c r="AC46" s="461"/>
      <c r="AD46" s="461"/>
      <c r="AE46" s="218" t="s">
        <v>558</v>
      </c>
      <c r="AF46" s="219"/>
      <c r="AG46" s="219"/>
      <c r="AH46" s="219"/>
      <c r="AI46" s="218">
        <v>21.5</v>
      </c>
      <c r="AJ46" s="219"/>
      <c r="AK46" s="219"/>
      <c r="AL46" s="219"/>
      <c r="AM46" s="218" t="s">
        <v>558</v>
      </c>
      <c r="AN46" s="219"/>
      <c r="AO46" s="219"/>
      <c r="AP46" s="219"/>
      <c r="AQ46" s="218" t="s">
        <v>558</v>
      </c>
      <c r="AR46" s="219"/>
      <c r="AS46" s="219"/>
      <c r="AT46" s="219"/>
      <c r="AU46" s="218" t="s">
        <v>558</v>
      </c>
      <c r="AV46" s="219"/>
      <c r="AW46" s="219"/>
      <c r="AX46" s="219"/>
    </row>
    <row r="47" spans="1:50" ht="43.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660</v>
      </c>
      <c r="AC47" s="523"/>
      <c r="AD47" s="523"/>
      <c r="AE47" s="218" t="s">
        <v>558</v>
      </c>
      <c r="AF47" s="219"/>
      <c r="AG47" s="219"/>
      <c r="AH47" s="219"/>
      <c r="AI47" s="218" t="s">
        <v>558</v>
      </c>
      <c r="AJ47" s="219"/>
      <c r="AK47" s="219"/>
      <c r="AL47" s="219"/>
      <c r="AM47" s="218" t="s">
        <v>558</v>
      </c>
      <c r="AN47" s="219"/>
      <c r="AO47" s="219"/>
      <c r="AP47" s="219"/>
      <c r="AQ47" s="340" t="s">
        <v>699</v>
      </c>
      <c r="AR47" s="207"/>
      <c r="AS47" s="207"/>
      <c r="AT47" s="341"/>
      <c r="AU47" s="219">
        <v>20</v>
      </c>
      <c r="AV47" s="219"/>
      <c r="AW47" s="219"/>
      <c r="AX47" s="221"/>
    </row>
    <row r="48" spans="1:50" ht="49.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558</v>
      </c>
      <c r="AF48" s="219"/>
      <c r="AG48" s="219"/>
      <c r="AH48" s="219"/>
      <c r="AI48" s="218" t="s">
        <v>558</v>
      </c>
      <c r="AJ48" s="219"/>
      <c r="AK48" s="219"/>
      <c r="AL48" s="219"/>
      <c r="AM48" s="218" t="s">
        <v>558</v>
      </c>
      <c r="AN48" s="219"/>
      <c r="AO48" s="219"/>
      <c r="AP48" s="219"/>
      <c r="AQ48" s="218" t="s">
        <v>558</v>
      </c>
      <c r="AR48" s="219"/>
      <c r="AS48" s="219"/>
      <c r="AT48" s="219"/>
      <c r="AU48" s="218" t="s">
        <v>558</v>
      </c>
      <c r="AV48" s="219"/>
      <c r="AW48" s="219"/>
      <c r="AX48" s="219"/>
    </row>
    <row r="49" spans="1:50" ht="23.25" customHeight="1" x14ac:dyDescent="0.15">
      <c r="A49" s="226" t="s">
        <v>492</v>
      </c>
      <c r="B49" s="227"/>
      <c r="C49" s="227"/>
      <c r="D49" s="227"/>
      <c r="E49" s="227"/>
      <c r="F49" s="228"/>
      <c r="G49" s="232" t="s">
        <v>707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522</v>
      </c>
      <c r="AF51" s="245"/>
      <c r="AG51" s="245"/>
      <c r="AH51" s="246"/>
      <c r="AI51" s="244" t="s">
        <v>519</v>
      </c>
      <c r="AJ51" s="245"/>
      <c r="AK51" s="245"/>
      <c r="AL51" s="246"/>
      <c r="AM51" s="250" t="s">
        <v>515</v>
      </c>
      <c r="AN51" s="250"/>
      <c r="AO51" s="250"/>
      <c r="AP51" s="244"/>
      <c r="AQ51" s="151" t="s">
        <v>351</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523</v>
      </c>
      <c r="AF58" s="245"/>
      <c r="AG58" s="245"/>
      <c r="AH58" s="246"/>
      <c r="AI58" s="244" t="s">
        <v>519</v>
      </c>
      <c r="AJ58" s="245"/>
      <c r="AK58" s="245"/>
      <c r="AL58" s="246"/>
      <c r="AM58" s="250" t="s">
        <v>514</v>
      </c>
      <c r="AN58" s="250"/>
      <c r="AO58" s="250"/>
      <c r="AP58" s="244"/>
      <c r="AQ58" s="151" t="s">
        <v>351</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466</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461</v>
      </c>
      <c r="X65" s="488"/>
      <c r="Y65" s="491"/>
      <c r="Z65" s="491"/>
      <c r="AA65" s="492"/>
      <c r="AB65" s="238" t="s">
        <v>11</v>
      </c>
      <c r="AC65" s="239"/>
      <c r="AD65" s="240"/>
      <c r="AE65" s="244" t="s">
        <v>522</v>
      </c>
      <c r="AF65" s="245"/>
      <c r="AG65" s="245"/>
      <c r="AH65" s="246"/>
      <c r="AI65" s="244" t="s">
        <v>519</v>
      </c>
      <c r="AJ65" s="245"/>
      <c r="AK65" s="245"/>
      <c r="AL65" s="246"/>
      <c r="AM65" s="250" t="s">
        <v>514</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464</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471</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481</v>
      </c>
      <c r="X70" s="311"/>
      <c r="Y70" s="270" t="s">
        <v>12</v>
      </c>
      <c r="Z70" s="270"/>
      <c r="AA70" s="271"/>
      <c r="AB70" s="272" t="s">
        <v>482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466</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522</v>
      </c>
      <c r="AF73" s="245"/>
      <c r="AG73" s="245"/>
      <c r="AH73" s="246"/>
      <c r="AI73" s="244" t="s">
        <v>519</v>
      </c>
      <c r="AJ73" s="245"/>
      <c r="AK73" s="245"/>
      <c r="AL73" s="246"/>
      <c r="AM73" s="250" t="s">
        <v>514</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495</v>
      </c>
      <c r="B78" s="336"/>
      <c r="C78" s="336"/>
      <c r="D78" s="336"/>
      <c r="E78" s="333" t="s">
        <v>443</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7"/>
    </row>
    <row r="80" spans="1:50" ht="18.75" hidden="1" customHeight="1" x14ac:dyDescent="0.15">
      <c r="A80" s="864" t="s">
        <v>266</v>
      </c>
      <c r="B80" s="524" t="s">
        <v>457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522</v>
      </c>
      <c r="AF85" s="245"/>
      <c r="AG85" s="245"/>
      <c r="AH85" s="246"/>
      <c r="AI85" s="244" t="s">
        <v>519</v>
      </c>
      <c r="AJ85" s="245"/>
      <c r="AK85" s="245"/>
      <c r="AL85" s="246"/>
      <c r="AM85" s="250" t="s">
        <v>514</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522</v>
      </c>
      <c r="AF90" s="245"/>
      <c r="AG90" s="245"/>
      <c r="AH90" s="246"/>
      <c r="AI90" s="244" t="s">
        <v>519</v>
      </c>
      <c r="AJ90" s="245"/>
      <c r="AK90" s="245"/>
      <c r="AL90" s="246"/>
      <c r="AM90" s="250" t="s">
        <v>514</v>
      </c>
      <c r="AN90" s="250"/>
      <c r="AO90" s="250"/>
      <c r="AP90" s="244"/>
      <c r="AQ90" s="159" t="s">
        <v>351</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522</v>
      </c>
      <c r="AF95" s="245"/>
      <c r="AG95" s="245"/>
      <c r="AH95" s="246"/>
      <c r="AI95" s="244" t="s">
        <v>519</v>
      </c>
      <c r="AJ95" s="245"/>
      <c r="AK95" s="245"/>
      <c r="AL95" s="246"/>
      <c r="AM95" s="250" t="s">
        <v>514</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522</v>
      </c>
      <c r="AF100" s="540"/>
      <c r="AG100" s="540"/>
      <c r="AH100" s="541"/>
      <c r="AI100" s="539" t="s">
        <v>519</v>
      </c>
      <c r="AJ100" s="540"/>
      <c r="AK100" s="540"/>
      <c r="AL100" s="541"/>
      <c r="AM100" s="539" t="s">
        <v>515</v>
      </c>
      <c r="AN100" s="540"/>
      <c r="AO100" s="540"/>
      <c r="AP100" s="541"/>
      <c r="AQ100" s="320" t="s">
        <v>508</v>
      </c>
      <c r="AR100" s="321"/>
      <c r="AS100" s="321"/>
      <c r="AT100" s="322"/>
      <c r="AU100" s="320" t="s">
        <v>505</v>
      </c>
      <c r="AV100" s="321"/>
      <c r="AW100" s="321"/>
      <c r="AX100" s="323"/>
    </row>
    <row r="101" spans="1:60" ht="23.25" customHeight="1" x14ac:dyDescent="0.15">
      <c r="A101" s="422"/>
      <c r="B101" s="423"/>
      <c r="C101" s="423"/>
      <c r="D101" s="423"/>
      <c r="E101" s="423"/>
      <c r="F101" s="424"/>
      <c r="G101" s="105" t="s">
        <v>574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575</v>
      </c>
      <c r="AC101" s="461"/>
      <c r="AD101" s="461"/>
      <c r="AE101" s="218" t="s">
        <v>558</v>
      </c>
      <c r="AF101" s="219"/>
      <c r="AG101" s="219"/>
      <c r="AH101" s="220"/>
      <c r="AI101" s="218" t="s">
        <v>558</v>
      </c>
      <c r="AJ101" s="219"/>
      <c r="AK101" s="219"/>
      <c r="AL101" s="220"/>
      <c r="AM101" s="218">
        <v>10</v>
      </c>
      <c r="AN101" s="219"/>
      <c r="AO101" s="219"/>
      <c r="AP101" s="220"/>
      <c r="AQ101" s="218" t="s">
        <v>558</v>
      </c>
      <c r="AR101" s="219"/>
      <c r="AS101" s="219"/>
      <c r="AT101" s="220"/>
      <c r="AU101" s="218" t="s">
        <v>723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t="s">
        <v>558</v>
      </c>
      <c r="AF102" s="418"/>
      <c r="AG102" s="418"/>
      <c r="AH102" s="418"/>
      <c r="AI102" s="418" t="s">
        <v>558</v>
      </c>
      <c r="AJ102" s="418"/>
      <c r="AK102" s="418"/>
      <c r="AL102" s="418"/>
      <c r="AM102" s="418">
        <v>10</v>
      </c>
      <c r="AN102" s="418"/>
      <c r="AO102" s="418"/>
      <c r="AP102" s="418"/>
      <c r="AQ102" s="273">
        <v>12</v>
      </c>
      <c r="AR102" s="274"/>
      <c r="AS102" s="274"/>
      <c r="AT102" s="319"/>
      <c r="AU102" s="273"/>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522</v>
      </c>
      <c r="AF103" s="416"/>
      <c r="AG103" s="416"/>
      <c r="AH103" s="417"/>
      <c r="AI103" s="415" t="s">
        <v>519</v>
      </c>
      <c r="AJ103" s="416"/>
      <c r="AK103" s="416"/>
      <c r="AL103" s="417"/>
      <c r="AM103" s="415" t="s">
        <v>515</v>
      </c>
      <c r="AN103" s="416"/>
      <c r="AO103" s="416"/>
      <c r="AP103" s="417"/>
      <c r="AQ103" s="284" t="s">
        <v>508</v>
      </c>
      <c r="AR103" s="285"/>
      <c r="AS103" s="285"/>
      <c r="AT103" s="324"/>
      <c r="AU103" s="284" t="s">
        <v>505</v>
      </c>
      <c r="AV103" s="285"/>
      <c r="AW103" s="285"/>
      <c r="AX103" s="286"/>
    </row>
    <row r="104" spans="1:60" ht="23.25" customHeight="1" x14ac:dyDescent="0.15">
      <c r="A104" s="422"/>
      <c r="B104" s="423"/>
      <c r="C104" s="423"/>
      <c r="D104" s="423"/>
      <c r="E104" s="423"/>
      <c r="F104" s="424"/>
      <c r="G104" s="105" t="s">
        <v>715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573</v>
      </c>
      <c r="AC104" s="546"/>
      <c r="AD104" s="547"/>
      <c r="AE104" s="218" t="s">
        <v>558</v>
      </c>
      <c r="AF104" s="219"/>
      <c r="AG104" s="219"/>
      <c r="AH104" s="220"/>
      <c r="AI104" s="218" t="s">
        <v>558</v>
      </c>
      <c r="AJ104" s="219"/>
      <c r="AK104" s="219"/>
      <c r="AL104" s="220"/>
      <c r="AM104" s="218">
        <v>31</v>
      </c>
      <c r="AN104" s="219"/>
      <c r="AO104" s="219"/>
      <c r="AP104" s="220"/>
      <c r="AQ104" s="218" t="s">
        <v>558</v>
      </c>
      <c r="AR104" s="219"/>
      <c r="AS104" s="219"/>
      <c r="AT104" s="220"/>
      <c r="AU104" s="218" t="s">
        <v>723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573</v>
      </c>
      <c r="AC105" s="469"/>
      <c r="AD105" s="470"/>
      <c r="AE105" s="418" t="s">
        <v>558</v>
      </c>
      <c r="AF105" s="418"/>
      <c r="AG105" s="418"/>
      <c r="AH105" s="418"/>
      <c r="AI105" s="418" t="s">
        <v>558</v>
      </c>
      <c r="AJ105" s="418"/>
      <c r="AK105" s="418"/>
      <c r="AL105" s="418"/>
      <c r="AM105" s="418">
        <v>10</v>
      </c>
      <c r="AN105" s="418"/>
      <c r="AO105" s="418"/>
      <c r="AP105" s="418"/>
      <c r="AQ105" s="218">
        <v>46</v>
      </c>
      <c r="AR105" s="219"/>
      <c r="AS105" s="219"/>
      <c r="AT105" s="220"/>
      <c r="AU105" s="273"/>
      <c r="AV105" s="274"/>
      <c r="AW105" s="274"/>
      <c r="AX105" s="319"/>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522</v>
      </c>
      <c r="AF106" s="416"/>
      <c r="AG106" s="416"/>
      <c r="AH106" s="417"/>
      <c r="AI106" s="415" t="s">
        <v>519</v>
      </c>
      <c r="AJ106" s="416"/>
      <c r="AK106" s="416"/>
      <c r="AL106" s="417"/>
      <c r="AM106" s="415" t="s">
        <v>514</v>
      </c>
      <c r="AN106" s="416"/>
      <c r="AO106" s="416"/>
      <c r="AP106" s="417"/>
      <c r="AQ106" s="284" t="s">
        <v>508</v>
      </c>
      <c r="AR106" s="285"/>
      <c r="AS106" s="285"/>
      <c r="AT106" s="324"/>
      <c r="AU106" s="284" t="s">
        <v>505</v>
      </c>
      <c r="AV106" s="285"/>
      <c r="AW106" s="285"/>
      <c r="AX106" s="286"/>
    </row>
    <row r="107" spans="1:60" ht="23.25" customHeight="1" x14ac:dyDescent="0.15">
      <c r="A107" s="422"/>
      <c r="B107" s="423"/>
      <c r="C107" s="423"/>
      <c r="D107" s="423"/>
      <c r="E107" s="423"/>
      <c r="F107" s="424"/>
      <c r="G107" s="105" t="s">
        <v>661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662</v>
      </c>
      <c r="AC107" s="546"/>
      <c r="AD107" s="547"/>
      <c r="AE107" s="218" t="s">
        <v>558</v>
      </c>
      <c r="AF107" s="219"/>
      <c r="AG107" s="219"/>
      <c r="AH107" s="220"/>
      <c r="AI107" s="218" t="s">
        <v>558</v>
      </c>
      <c r="AJ107" s="219"/>
      <c r="AK107" s="219"/>
      <c r="AL107" s="220"/>
      <c r="AM107" s="218" t="s">
        <v>558</v>
      </c>
      <c r="AN107" s="219"/>
      <c r="AO107" s="219"/>
      <c r="AP107" s="220"/>
      <c r="AQ107" s="218" t="s">
        <v>558</v>
      </c>
      <c r="AR107" s="219"/>
      <c r="AS107" s="219"/>
      <c r="AT107" s="220"/>
      <c r="AU107" s="218" t="s">
        <v>723</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663</v>
      </c>
      <c r="AC108" s="469"/>
      <c r="AD108" s="470"/>
      <c r="AE108" s="418" t="s">
        <v>558</v>
      </c>
      <c r="AF108" s="418"/>
      <c r="AG108" s="418"/>
      <c r="AH108" s="418"/>
      <c r="AI108" s="418" t="s">
        <v>558</v>
      </c>
      <c r="AJ108" s="418"/>
      <c r="AK108" s="418"/>
      <c r="AL108" s="418"/>
      <c r="AM108" s="218" t="s">
        <v>558</v>
      </c>
      <c r="AN108" s="219"/>
      <c r="AO108" s="219"/>
      <c r="AP108" s="220"/>
      <c r="AQ108" s="218">
        <v>2</v>
      </c>
      <c r="AR108" s="219"/>
      <c r="AS108" s="219"/>
      <c r="AT108" s="220"/>
      <c r="AU108" s="273"/>
      <c r="AV108" s="274"/>
      <c r="AW108" s="274"/>
      <c r="AX108" s="319"/>
    </row>
    <row r="109" spans="1:60" ht="31.5" hidden="1"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522</v>
      </c>
      <c r="AF109" s="416"/>
      <c r="AG109" s="416"/>
      <c r="AH109" s="417"/>
      <c r="AI109" s="415" t="s">
        <v>519</v>
      </c>
      <c r="AJ109" s="416"/>
      <c r="AK109" s="416"/>
      <c r="AL109" s="417"/>
      <c r="AM109" s="415" t="s">
        <v>515</v>
      </c>
      <c r="AN109" s="416"/>
      <c r="AO109" s="416"/>
      <c r="AP109" s="417"/>
      <c r="AQ109" s="284" t="s">
        <v>508</v>
      </c>
      <c r="AR109" s="285"/>
      <c r="AS109" s="285"/>
      <c r="AT109" s="324"/>
      <c r="AU109" s="284" t="s">
        <v>505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522</v>
      </c>
      <c r="AF112" s="416"/>
      <c r="AG112" s="416"/>
      <c r="AH112" s="417"/>
      <c r="AI112" s="415" t="s">
        <v>519</v>
      </c>
      <c r="AJ112" s="416"/>
      <c r="AK112" s="416"/>
      <c r="AL112" s="417"/>
      <c r="AM112" s="415" t="s">
        <v>514</v>
      </c>
      <c r="AN112" s="416"/>
      <c r="AO112" s="416"/>
      <c r="AP112" s="417"/>
      <c r="AQ112" s="284" t="s">
        <v>508</v>
      </c>
      <c r="AR112" s="285"/>
      <c r="AS112" s="285"/>
      <c r="AT112" s="324"/>
      <c r="AU112" s="284" t="s">
        <v>505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522</v>
      </c>
      <c r="AF115" s="416"/>
      <c r="AG115" s="416"/>
      <c r="AH115" s="417"/>
      <c r="AI115" s="415" t="s">
        <v>519</v>
      </c>
      <c r="AJ115" s="416"/>
      <c r="AK115" s="416"/>
      <c r="AL115" s="417"/>
      <c r="AM115" s="415" t="s">
        <v>514</v>
      </c>
      <c r="AN115" s="416"/>
      <c r="AO115" s="416"/>
      <c r="AP115" s="417"/>
      <c r="AQ115" s="591" t="s">
        <v>509</v>
      </c>
      <c r="AR115" s="592"/>
      <c r="AS115" s="592"/>
      <c r="AT115" s="592"/>
      <c r="AU115" s="592"/>
      <c r="AV115" s="592"/>
      <c r="AW115" s="592"/>
      <c r="AX115" s="593"/>
    </row>
    <row r="116" spans="1:50" ht="23.25" customHeight="1" x14ac:dyDescent="0.15">
      <c r="A116" s="439"/>
      <c r="B116" s="440"/>
      <c r="C116" s="440"/>
      <c r="D116" s="440"/>
      <c r="E116" s="440"/>
      <c r="F116" s="441"/>
      <c r="G116" s="393" t="s">
        <v>576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577</v>
      </c>
      <c r="AC116" s="463"/>
      <c r="AD116" s="464"/>
      <c r="AE116" s="418" t="s">
        <v>558</v>
      </c>
      <c r="AF116" s="418"/>
      <c r="AG116" s="418"/>
      <c r="AH116" s="418"/>
      <c r="AI116" s="418" t="s">
        <v>677</v>
      </c>
      <c r="AJ116" s="418"/>
      <c r="AK116" s="418"/>
      <c r="AL116" s="418"/>
      <c r="AM116" s="418">
        <v>2.5</v>
      </c>
      <c r="AN116" s="418"/>
      <c r="AO116" s="418"/>
      <c r="AP116" s="418"/>
      <c r="AQ116" s="218">
        <v>2.2999999999999998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558</v>
      </c>
      <c r="AF117" s="551"/>
      <c r="AG117" s="551"/>
      <c r="AH117" s="551"/>
      <c r="AI117" s="551" t="s">
        <v>678</v>
      </c>
      <c r="AJ117" s="551"/>
      <c r="AK117" s="551"/>
      <c r="AL117" s="551"/>
      <c r="AM117" s="551" t="s">
        <v>676</v>
      </c>
      <c r="AN117" s="551"/>
      <c r="AO117" s="551"/>
      <c r="AP117" s="551"/>
      <c r="AQ117" s="551" t="s">
        <v>681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522</v>
      </c>
      <c r="AF118" s="416"/>
      <c r="AG118" s="416"/>
      <c r="AH118" s="417"/>
      <c r="AI118" s="415" t="s">
        <v>519</v>
      </c>
      <c r="AJ118" s="416"/>
      <c r="AK118" s="416"/>
      <c r="AL118" s="417"/>
      <c r="AM118" s="415" t="s">
        <v>514</v>
      </c>
      <c r="AN118" s="416"/>
      <c r="AO118" s="416"/>
      <c r="AP118" s="417"/>
      <c r="AQ118" s="591" t="s">
        <v>509</v>
      </c>
      <c r="AR118" s="592"/>
      <c r="AS118" s="592"/>
      <c r="AT118" s="592"/>
      <c r="AU118" s="592"/>
      <c r="AV118" s="592"/>
      <c r="AW118" s="592"/>
      <c r="AX118" s="593"/>
    </row>
    <row r="119" spans="1:50" ht="23.25" customHeight="1" x14ac:dyDescent="0.15">
      <c r="A119" s="439"/>
      <c r="B119" s="440"/>
      <c r="C119" s="440"/>
      <c r="D119" s="440"/>
      <c r="E119" s="440"/>
      <c r="F119" s="441"/>
      <c r="G119" s="393" t="s">
        <v>579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577</v>
      </c>
      <c r="AC119" s="463"/>
      <c r="AD119" s="464"/>
      <c r="AE119" s="418" t="s">
        <v>558</v>
      </c>
      <c r="AF119" s="418"/>
      <c r="AG119" s="418"/>
      <c r="AH119" s="418"/>
      <c r="AI119" s="418" t="s">
        <v>558</v>
      </c>
      <c r="AJ119" s="418"/>
      <c r="AK119" s="418"/>
      <c r="AL119" s="418"/>
      <c r="AM119" s="418">
        <v>0.3</v>
      </c>
      <c r="AN119" s="418"/>
      <c r="AO119" s="418"/>
      <c r="AP119" s="418"/>
      <c r="AQ119" s="418">
        <v>0.2</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580</v>
      </c>
      <c r="AC120" s="473"/>
      <c r="AD120" s="474"/>
      <c r="AE120" s="551" t="s">
        <v>558</v>
      </c>
      <c r="AF120" s="551"/>
      <c r="AG120" s="551"/>
      <c r="AH120" s="551"/>
      <c r="AI120" s="551" t="s">
        <v>558</v>
      </c>
      <c r="AJ120" s="551"/>
      <c r="AK120" s="551"/>
      <c r="AL120" s="551"/>
      <c r="AM120" s="551" t="s">
        <v>716</v>
      </c>
      <c r="AN120" s="551"/>
      <c r="AO120" s="551"/>
      <c r="AP120" s="551"/>
      <c r="AQ120" s="551" t="s">
        <v>721</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522</v>
      </c>
      <c r="AF121" s="416"/>
      <c r="AG121" s="416"/>
      <c r="AH121" s="417"/>
      <c r="AI121" s="415" t="s">
        <v>519</v>
      </c>
      <c r="AJ121" s="416"/>
      <c r="AK121" s="416"/>
      <c r="AL121" s="417"/>
      <c r="AM121" s="415" t="s">
        <v>514</v>
      </c>
      <c r="AN121" s="416"/>
      <c r="AO121" s="416"/>
      <c r="AP121" s="417"/>
      <c r="AQ121" s="591" t="s">
        <v>509</v>
      </c>
      <c r="AR121" s="592"/>
      <c r="AS121" s="592"/>
      <c r="AT121" s="592"/>
      <c r="AU121" s="592"/>
      <c r="AV121" s="592"/>
      <c r="AW121" s="592"/>
      <c r="AX121" s="593"/>
    </row>
    <row r="122" spans="1:50" ht="23.25" customHeight="1" x14ac:dyDescent="0.15">
      <c r="A122" s="439"/>
      <c r="B122" s="440"/>
      <c r="C122" s="440"/>
      <c r="D122" s="440"/>
      <c r="E122" s="440"/>
      <c r="F122" s="441"/>
      <c r="G122" s="393" t="s">
        <v>680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664</v>
      </c>
      <c r="AC122" s="463"/>
      <c r="AD122" s="464"/>
      <c r="AE122" s="418" t="s">
        <v>558</v>
      </c>
      <c r="AF122" s="418"/>
      <c r="AG122" s="418"/>
      <c r="AH122" s="418"/>
      <c r="AI122" s="418" t="s">
        <v>558</v>
      </c>
      <c r="AJ122" s="418"/>
      <c r="AK122" s="418"/>
      <c r="AL122" s="418"/>
      <c r="AM122" s="418" t="s">
        <v>558</v>
      </c>
      <c r="AN122" s="418"/>
      <c r="AO122" s="418"/>
      <c r="AP122" s="418"/>
      <c r="AQ122" s="418">
        <v>10</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665</v>
      </c>
      <c r="AC123" s="473"/>
      <c r="AD123" s="474"/>
      <c r="AE123" s="551" t="s">
        <v>558</v>
      </c>
      <c r="AF123" s="551"/>
      <c r="AG123" s="551"/>
      <c r="AH123" s="551"/>
      <c r="AI123" s="551" t="s">
        <v>558</v>
      </c>
      <c r="AJ123" s="551"/>
      <c r="AK123" s="551"/>
      <c r="AL123" s="551"/>
      <c r="AM123" s="551" t="s">
        <v>558</v>
      </c>
      <c r="AN123" s="551"/>
      <c r="AO123" s="551"/>
      <c r="AP123" s="551"/>
      <c r="AQ123" s="551" t="s">
        <v>708</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523</v>
      </c>
      <c r="AF124" s="416"/>
      <c r="AG124" s="416"/>
      <c r="AH124" s="417"/>
      <c r="AI124" s="415" t="s">
        <v>519</v>
      </c>
      <c r="AJ124" s="416"/>
      <c r="AK124" s="416"/>
      <c r="AL124" s="417"/>
      <c r="AM124" s="415" t="s">
        <v>514</v>
      </c>
      <c r="AN124" s="416"/>
      <c r="AO124" s="416"/>
      <c r="AP124" s="417"/>
      <c r="AQ124" s="591" t="s">
        <v>509</v>
      </c>
      <c r="AR124" s="592"/>
      <c r="AS124" s="592"/>
      <c r="AT124" s="592"/>
      <c r="AU124" s="592"/>
      <c r="AV124" s="592"/>
      <c r="AW124" s="592"/>
      <c r="AX124" s="593"/>
    </row>
    <row r="125" spans="1:50" ht="23.25" hidden="1" customHeight="1" x14ac:dyDescent="0.15">
      <c r="A125" s="439"/>
      <c r="B125" s="440"/>
      <c r="C125" s="440"/>
      <c r="D125" s="440"/>
      <c r="E125" s="440"/>
      <c r="F125" s="441"/>
      <c r="G125" s="393" t="s">
        <v>581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522</v>
      </c>
      <c r="AF127" s="416"/>
      <c r="AG127" s="416"/>
      <c r="AH127" s="417"/>
      <c r="AI127" s="415" t="s">
        <v>519</v>
      </c>
      <c r="AJ127" s="416"/>
      <c r="AK127" s="416"/>
      <c r="AL127" s="417"/>
      <c r="AM127" s="415" t="s">
        <v>514</v>
      </c>
      <c r="AN127" s="416"/>
      <c r="AO127" s="416"/>
      <c r="AP127" s="417"/>
      <c r="AQ127" s="591" t="s">
        <v>509</v>
      </c>
      <c r="AR127" s="592"/>
      <c r="AS127" s="592"/>
      <c r="AT127" s="592"/>
      <c r="AU127" s="592"/>
      <c r="AV127" s="592"/>
      <c r="AW127" s="592"/>
      <c r="AX127" s="593"/>
    </row>
    <row r="128" spans="1:50" ht="23.25" hidden="1" customHeight="1" x14ac:dyDescent="0.15">
      <c r="A128" s="439"/>
      <c r="B128" s="440"/>
      <c r="C128" s="440"/>
      <c r="D128" s="440"/>
      <c r="E128" s="440"/>
      <c r="F128" s="441"/>
      <c r="G128" s="393" t="s">
        <v>581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552</v>
      </c>
      <c r="B130" s="185"/>
      <c r="C130" s="184" t="s">
        <v>355</v>
      </c>
      <c r="D130" s="185"/>
      <c r="E130" s="169" t="s">
        <v>384</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110" t="s">
        <v>734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522</v>
      </c>
      <c r="AF132" s="155"/>
      <c r="AG132" s="155"/>
      <c r="AH132" s="155"/>
      <c r="AI132" s="155" t="s">
        <v>519</v>
      </c>
      <c r="AJ132" s="155"/>
      <c r="AK132" s="155"/>
      <c r="AL132" s="155"/>
      <c r="AM132" s="155" t="s">
        <v>514</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558</v>
      </c>
      <c r="AR133" s="199"/>
      <c r="AS133" s="133" t="s">
        <v>352</v>
      </c>
      <c r="AT133" s="134"/>
      <c r="AU133" s="200">
        <v>33</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587</v>
      </c>
      <c r="AC134" s="205"/>
      <c r="AD134" s="205"/>
      <c r="AE134" s="206" t="s">
        <v>558</v>
      </c>
      <c r="AF134" s="207"/>
      <c r="AG134" s="207"/>
      <c r="AH134" s="207"/>
      <c r="AI134" s="206">
        <v>20.8</v>
      </c>
      <c r="AJ134" s="207"/>
      <c r="AK134" s="207"/>
      <c r="AL134" s="207"/>
      <c r="AM134" s="206" t="s">
        <v>558</v>
      </c>
      <c r="AN134" s="207"/>
      <c r="AO134" s="207"/>
      <c r="AP134" s="207"/>
      <c r="AQ134" s="206" t="s">
        <v>558</v>
      </c>
      <c r="AR134" s="207"/>
      <c r="AS134" s="207"/>
      <c r="AT134" s="207"/>
      <c r="AU134" s="206" t="s">
        <v>558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558</v>
      </c>
      <c r="AF135" s="207"/>
      <c r="AG135" s="207"/>
      <c r="AH135" s="207"/>
      <c r="AI135" s="206" t="s">
        <v>558</v>
      </c>
      <c r="AJ135" s="207"/>
      <c r="AK135" s="207"/>
      <c r="AL135" s="207"/>
      <c r="AM135" s="206" t="s">
        <v>558</v>
      </c>
      <c r="AN135" s="207"/>
      <c r="AO135" s="207"/>
      <c r="AP135" s="207"/>
      <c r="AQ135" s="206" t="s">
        <v>558</v>
      </c>
      <c r="AR135" s="207"/>
      <c r="AS135" s="207"/>
      <c r="AT135" s="207"/>
      <c r="AU135" s="206">
        <v>40</v>
      </c>
      <c r="AV135" s="207"/>
      <c r="AW135" s="207"/>
      <c r="AX135" s="208"/>
    </row>
    <row r="136" spans="1:50" ht="18.75"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522</v>
      </c>
      <c r="AF136" s="155"/>
      <c r="AG136" s="155"/>
      <c r="AH136" s="155"/>
      <c r="AI136" s="155" t="s">
        <v>519</v>
      </c>
      <c r="AJ136" s="155"/>
      <c r="AK136" s="155"/>
      <c r="AL136" s="155"/>
      <c r="AM136" s="155" t="s">
        <v>514</v>
      </c>
      <c r="AN136" s="155"/>
      <c r="AO136" s="155"/>
      <c r="AP136" s="151"/>
      <c r="AQ136" s="151" t="s">
        <v>351</v>
      </c>
      <c r="AR136" s="152"/>
      <c r="AS136" s="152"/>
      <c r="AT136" s="153"/>
      <c r="AU136" s="196" t="s">
        <v>367</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558</v>
      </c>
      <c r="AR137" s="199"/>
      <c r="AS137" s="133" t="s">
        <v>352</v>
      </c>
      <c r="AT137" s="134"/>
      <c r="AU137" s="200">
        <v>33</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t="s">
        <v>587</v>
      </c>
      <c r="AC138" s="205"/>
      <c r="AD138" s="205"/>
      <c r="AE138" s="206" t="s">
        <v>558</v>
      </c>
      <c r="AF138" s="207"/>
      <c r="AG138" s="207"/>
      <c r="AH138" s="207"/>
      <c r="AI138" s="206">
        <v>9.8000000000000007</v>
      </c>
      <c r="AJ138" s="207"/>
      <c r="AK138" s="207"/>
      <c r="AL138" s="207"/>
      <c r="AM138" s="206" t="s">
        <v>558</v>
      </c>
      <c r="AN138" s="207"/>
      <c r="AO138" s="207"/>
      <c r="AP138" s="207"/>
      <c r="AQ138" s="206" t="s">
        <v>558</v>
      </c>
      <c r="AR138" s="207"/>
      <c r="AS138" s="207"/>
      <c r="AT138" s="207"/>
      <c r="AU138" s="206" t="s">
        <v>558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t="s">
        <v>558</v>
      </c>
      <c r="AF139" s="207"/>
      <c r="AG139" s="207"/>
      <c r="AH139" s="207"/>
      <c r="AI139" s="206" t="s">
        <v>558</v>
      </c>
      <c r="AJ139" s="207"/>
      <c r="AK139" s="207"/>
      <c r="AL139" s="207"/>
      <c r="AM139" s="206" t="s">
        <v>558</v>
      </c>
      <c r="AN139" s="207"/>
      <c r="AO139" s="207"/>
      <c r="AP139" s="207"/>
      <c r="AQ139" s="206" t="s">
        <v>558</v>
      </c>
      <c r="AR139" s="207"/>
      <c r="AS139" s="207"/>
      <c r="AT139" s="207"/>
      <c r="AU139" s="206">
        <v>20</v>
      </c>
      <c r="AV139" s="207"/>
      <c r="AW139" s="207"/>
      <c r="AX139" s="208"/>
    </row>
    <row r="140" spans="1:50" ht="18.75"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522</v>
      </c>
      <c r="AF140" s="155"/>
      <c r="AG140" s="155"/>
      <c r="AH140" s="155"/>
      <c r="AI140" s="155" t="s">
        <v>519</v>
      </c>
      <c r="AJ140" s="155"/>
      <c r="AK140" s="155"/>
      <c r="AL140" s="155"/>
      <c r="AM140" s="155" t="s">
        <v>514</v>
      </c>
      <c r="AN140" s="155"/>
      <c r="AO140" s="155"/>
      <c r="AP140" s="151"/>
      <c r="AQ140" s="151" t="s">
        <v>351</v>
      </c>
      <c r="AR140" s="152"/>
      <c r="AS140" s="152"/>
      <c r="AT140" s="153"/>
      <c r="AU140" s="196" t="s">
        <v>367</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558</v>
      </c>
      <c r="AR141" s="199"/>
      <c r="AS141" s="133" t="s">
        <v>352</v>
      </c>
      <c r="AT141" s="134"/>
      <c r="AU141" s="200">
        <v>33</v>
      </c>
      <c r="AV141" s="200"/>
      <c r="AW141" s="133" t="s">
        <v>300</v>
      </c>
      <c r="AX141" s="195"/>
    </row>
    <row r="142" spans="1:50" ht="39.75" customHeight="1" x14ac:dyDescent="0.15">
      <c r="A142" s="189"/>
      <c r="B142" s="186"/>
      <c r="C142" s="180"/>
      <c r="D142" s="186"/>
      <c r="E142" s="180"/>
      <c r="F142" s="181"/>
      <c r="G142" s="104" t="s">
        <v>584</v>
      </c>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t="s">
        <v>587</v>
      </c>
      <c r="AC142" s="205"/>
      <c r="AD142" s="205"/>
      <c r="AE142" s="206">
        <v>42.5</v>
      </c>
      <c r="AF142" s="207"/>
      <c r="AG142" s="207"/>
      <c r="AH142" s="207"/>
      <c r="AI142" s="206">
        <v>51.5</v>
      </c>
      <c r="AJ142" s="207"/>
      <c r="AK142" s="207"/>
      <c r="AL142" s="207"/>
      <c r="AM142" s="206">
        <v>55.1</v>
      </c>
      <c r="AN142" s="207"/>
      <c r="AO142" s="207"/>
      <c r="AP142" s="207"/>
      <c r="AQ142" s="206" t="s">
        <v>558</v>
      </c>
      <c r="AR142" s="207"/>
      <c r="AS142" s="207"/>
      <c r="AT142" s="207"/>
      <c r="AU142" s="206" t="s">
        <v>558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587</v>
      </c>
      <c r="AC143" s="213"/>
      <c r="AD143" s="213"/>
      <c r="AE143" s="206" t="s">
        <v>558</v>
      </c>
      <c r="AF143" s="207"/>
      <c r="AG143" s="207"/>
      <c r="AH143" s="207"/>
      <c r="AI143" s="206" t="s">
        <v>558</v>
      </c>
      <c r="AJ143" s="207"/>
      <c r="AK143" s="207"/>
      <c r="AL143" s="207"/>
      <c r="AM143" s="206" t="s">
        <v>558</v>
      </c>
      <c r="AN143" s="207"/>
      <c r="AO143" s="207"/>
      <c r="AP143" s="207"/>
      <c r="AQ143" s="206" t="s">
        <v>558</v>
      </c>
      <c r="AR143" s="207"/>
      <c r="AS143" s="207"/>
      <c r="AT143" s="207"/>
      <c r="AU143" s="206">
        <v>65</v>
      </c>
      <c r="AV143" s="207"/>
      <c r="AW143" s="207"/>
      <c r="AX143" s="208"/>
    </row>
    <row r="144" spans="1:50" ht="18.75"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522</v>
      </c>
      <c r="AF144" s="155"/>
      <c r="AG144" s="155"/>
      <c r="AH144" s="155"/>
      <c r="AI144" s="155" t="s">
        <v>519</v>
      </c>
      <c r="AJ144" s="155"/>
      <c r="AK144" s="155"/>
      <c r="AL144" s="155"/>
      <c r="AM144" s="155" t="s">
        <v>514</v>
      </c>
      <c r="AN144" s="155"/>
      <c r="AO144" s="155"/>
      <c r="AP144" s="151"/>
      <c r="AQ144" s="151" t="s">
        <v>351</v>
      </c>
      <c r="AR144" s="152"/>
      <c r="AS144" s="152"/>
      <c r="AT144" s="153"/>
      <c r="AU144" s="196" t="s">
        <v>367</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558</v>
      </c>
      <c r="AR145" s="199"/>
      <c r="AS145" s="133" t="s">
        <v>352</v>
      </c>
      <c r="AT145" s="134"/>
      <c r="AU145" s="200">
        <v>33</v>
      </c>
      <c r="AV145" s="200"/>
      <c r="AW145" s="133" t="s">
        <v>300</v>
      </c>
      <c r="AX145" s="195"/>
    </row>
    <row r="146" spans="1:50" ht="39.75" customHeight="1" x14ac:dyDescent="0.15">
      <c r="A146" s="189"/>
      <c r="B146" s="186"/>
      <c r="C146" s="180"/>
      <c r="D146" s="186"/>
      <c r="E146" s="180"/>
      <c r="F146" s="181"/>
      <c r="G146" s="104" t="s">
        <v>585</v>
      </c>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t="s">
        <v>587</v>
      </c>
      <c r="AC146" s="205"/>
      <c r="AD146" s="205"/>
      <c r="AE146" s="206">
        <v>19.7</v>
      </c>
      <c r="AF146" s="207"/>
      <c r="AG146" s="207"/>
      <c r="AH146" s="207"/>
      <c r="AI146" s="206">
        <v>26</v>
      </c>
      <c r="AJ146" s="207"/>
      <c r="AK146" s="207"/>
      <c r="AL146" s="207"/>
      <c r="AM146" s="206">
        <v>27.8</v>
      </c>
      <c r="AN146" s="207"/>
      <c r="AO146" s="207"/>
      <c r="AP146" s="207"/>
      <c r="AQ146" s="206" t="s">
        <v>558</v>
      </c>
      <c r="AR146" s="207"/>
      <c r="AS146" s="207"/>
      <c r="AT146" s="207"/>
      <c r="AU146" s="206" t="s">
        <v>558</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587</v>
      </c>
      <c r="AC147" s="213"/>
      <c r="AD147" s="213"/>
      <c r="AE147" s="206" t="s">
        <v>558</v>
      </c>
      <c r="AF147" s="207"/>
      <c r="AG147" s="207"/>
      <c r="AH147" s="207"/>
      <c r="AI147" s="206" t="s">
        <v>558</v>
      </c>
      <c r="AJ147" s="207"/>
      <c r="AK147" s="207"/>
      <c r="AL147" s="207"/>
      <c r="AM147" s="206" t="s">
        <v>558</v>
      </c>
      <c r="AN147" s="207"/>
      <c r="AO147" s="207"/>
      <c r="AP147" s="207"/>
      <c r="AQ147" s="206" t="s">
        <v>558</v>
      </c>
      <c r="AR147" s="207"/>
      <c r="AS147" s="207"/>
      <c r="AT147" s="207"/>
      <c r="AU147" s="206">
        <v>30</v>
      </c>
      <c r="AV147" s="207"/>
      <c r="AW147" s="207"/>
      <c r="AX147" s="208"/>
    </row>
    <row r="148" spans="1:50" ht="18.75"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522</v>
      </c>
      <c r="AF148" s="155"/>
      <c r="AG148" s="155"/>
      <c r="AH148" s="155"/>
      <c r="AI148" s="155" t="s">
        <v>519</v>
      </c>
      <c r="AJ148" s="155"/>
      <c r="AK148" s="155"/>
      <c r="AL148" s="155"/>
      <c r="AM148" s="155" t="s">
        <v>514</v>
      </c>
      <c r="AN148" s="155"/>
      <c r="AO148" s="155"/>
      <c r="AP148" s="151"/>
      <c r="AQ148" s="151" t="s">
        <v>351</v>
      </c>
      <c r="AR148" s="152"/>
      <c r="AS148" s="152"/>
      <c r="AT148" s="153"/>
      <c r="AU148" s="196" t="s">
        <v>367</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558</v>
      </c>
      <c r="AR149" s="199"/>
      <c r="AS149" s="133" t="s">
        <v>352</v>
      </c>
      <c r="AT149" s="134"/>
      <c r="AU149" s="200">
        <v>33</v>
      </c>
      <c r="AV149" s="200"/>
      <c r="AW149" s="133" t="s">
        <v>300</v>
      </c>
      <c r="AX149" s="195"/>
    </row>
    <row r="150" spans="1:50" ht="39.75" customHeight="1" x14ac:dyDescent="0.15">
      <c r="A150" s="189"/>
      <c r="B150" s="186"/>
      <c r="C150" s="180"/>
      <c r="D150" s="186"/>
      <c r="E150" s="180"/>
      <c r="F150" s="181"/>
      <c r="G150" s="104" t="s">
        <v>586</v>
      </c>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t="s">
        <v>587</v>
      </c>
      <c r="AC150" s="205"/>
      <c r="AD150" s="205"/>
      <c r="AE150" s="206" t="s">
        <v>558</v>
      </c>
      <c r="AF150" s="207"/>
      <c r="AG150" s="207"/>
      <c r="AH150" s="207"/>
      <c r="AI150" s="206">
        <v>35.200000000000003</v>
      </c>
      <c r="AJ150" s="207"/>
      <c r="AK150" s="207"/>
      <c r="AL150" s="207"/>
      <c r="AM150" s="206">
        <v>38.299999999999997</v>
      </c>
      <c r="AN150" s="207"/>
      <c r="AO150" s="207"/>
      <c r="AP150" s="207"/>
      <c r="AQ150" s="206" t="s">
        <v>558</v>
      </c>
      <c r="AR150" s="207"/>
      <c r="AS150" s="207"/>
      <c r="AT150" s="207"/>
      <c r="AU150" s="206" t="s">
        <v>558</v>
      </c>
      <c r="AV150" s="207"/>
      <c r="AW150" s="207"/>
      <c r="AX150" s="208"/>
    </row>
    <row r="151" spans="1:50" ht="39.75"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587</v>
      </c>
      <c r="AC151" s="213"/>
      <c r="AD151" s="213"/>
      <c r="AE151" s="206" t="s">
        <v>558</v>
      </c>
      <c r="AF151" s="207"/>
      <c r="AG151" s="207"/>
      <c r="AH151" s="207"/>
      <c r="AI151" s="206" t="s">
        <v>558</v>
      </c>
      <c r="AJ151" s="207"/>
      <c r="AK151" s="207"/>
      <c r="AL151" s="207"/>
      <c r="AM151" s="206" t="s">
        <v>558</v>
      </c>
      <c r="AN151" s="207"/>
      <c r="AO151" s="207"/>
      <c r="AP151" s="207"/>
      <c r="AQ151" s="206" t="s">
        <v>558</v>
      </c>
      <c r="AR151" s="207"/>
      <c r="AS151" s="207"/>
      <c r="AT151" s="207"/>
      <c r="AU151" s="206">
        <v>50</v>
      </c>
      <c r="AV151" s="207"/>
      <c r="AW151" s="207"/>
      <c r="AX151" s="207"/>
    </row>
    <row r="152" spans="1:50" ht="22.5" hidden="1" customHeight="1" x14ac:dyDescent="0.15">
      <c r="A152" s="189"/>
      <c r="B152" s="186"/>
      <c r="C152" s="180"/>
      <c r="D152" s="186"/>
      <c r="E152" s="180"/>
      <c r="F152" s="181"/>
      <c r="G152" s="157" t="s">
        <v>368</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670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522</v>
      </c>
      <c r="AF192" s="155"/>
      <c r="AG192" s="155"/>
      <c r="AH192" s="155"/>
      <c r="AI192" s="155" t="s">
        <v>519</v>
      </c>
      <c r="AJ192" s="155"/>
      <c r="AK192" s="155"/>
      <c r="AL192" s="155"/>
      <c r="AM192" s="155" t="s">
        <v>514</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523</v>
      </c>
      <c r="AF196" s="155"/>
      <c r="AG196" s="155"/>
      <c r="AH196" s="155"/>
      <c r="AI196" s="155" t="s">
        <v>519</v>
      </c>
      <c r="AJ196" s="155"/>
      <c r="AK196" s="155"/>
      <c r="AL196" s="155"/>
      <c r="AM196" s="155" t="s">
        <v>514</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522</v>
      </c>
      <c r="AF200" s="155"/>
      <c r="AG200" s="155"/>
      <c r="AH200" s="155"/>
      <c r="AI200" s="155" t="s">
        <v>519</v>
      </c>
      <c r="AJ200" s="155"/>
      <c r="AK200" s="155"/>
      <c r="AL200" s="155"/>
      <c r="AM200" s="155" t="s">
        <v>514</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522</v>
      </c>
      <c r="AF204" s="155"/>
      <c r="AG204" s="155"/>
      <c r="AH204" s="155"/>
      <c r="AI204" s="155" t="s">
        <v>519</v>
      </c>
      <c r="AJ204" s="155"/>
      <c r="AK204" s="155"/>
      <c r="AL204" s="155"/>
      <c r="AM204" s="155" t="s">
        <v>514</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522</v>
      </c>
      <c r="AF208" s="155"/>
      <c r="AG208" s="155"/>
      <c r="AH208" s="155"/>
      <c r="AI208" s="155" t="s">
        <v>519</v>
      </c>
      <c r="AJ208" s="155"/>
      <c r="AK208" s="155"/>
      <c r="AL208" s="155"/>
      <c r="AM208" s="155" t="s">
        <v>514</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522</v>
      </c>
      <c r="AF252" s="155"/>
      <c r="AG252" s="155"/>
      <c r="AH252" s="155"/>
      <c r="AI252" s="155" t="s">
        <v>519</v>
      </c>
      <c r="AJ252" s="155"/>
      <c r="AK252" s="155"/>
      <c r="AL252" s="155"/>
      <c r="AM252" s="155" t="s">
        <v>514</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522</v>
      </c>
      <c r="AF256" s="155"/>
      <c r="AG256" s="155"/>
      <c r="AH256" s="155"/>
      <c r="AI256" s="155" t="s">
        <v>519</v>
      </c>
      <c r="AJ256" s="155"/>
      <c r="AK256" s="155"/>
      <c r="AL256" s="155"/>
      <c r="AM256" s="155" t="s">
        <v>515</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522</v>
      </c>
      <c r="AF260" s="155"/>
      <c r="AG260" s="155"/>
      <c r="AH260" s="155"/>
      <c r="AI260" s="155" t="s">
        <v>519</v>
      </c>
      <c r="AJ260" s="155"/>
      <c r="AK260" s="155"/>
      <c r="AL260" s="155"/>
      <c r="AM260" s="155" t="s">
        <v>515</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522</v>
      </c>
      <c r="AF264" s="217"/>
      <c r="AG264" s="217"/>
      <c r="AH264" s="217"/>
      <c r="AI264" s="217" t="s">
        <v>519</v>
      </c>
      <c r="AJ264" s="217"/>
      <c r="AK264" s="217"/>
      <c r="AL264" s="217"/>
      <c r="AM264" s="217" t="s">
        <v>514</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523</v>
      </c>
      <c r="AF268" s="155"/>
      <c r="AG268" s="155"/>
      <c r="AH268" s="155"/>
      <c r="AI268" s="155" t="s">
        <v>519</v>
      </c>
      <c r="AJ268" s="155"/>
      <c r="AK268" s="155"/>
      <c r="AL268" s="155"/>
      <c r="AM268" s="155" t="s">
        <v>514</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522</v>
      </c>
      <c r="AF312" s="155"/>
      <c r="AG312" s="155"/>
      <c r="AH312" s="155"/>
      <c r="AI312" s="155" t="s">
        <v>519</v>
      </c>
      <c r="AJ312" s="155"/>
      <c r="AK312" s="155"/>
      <c r="AL312" s="155"/>
      <c r="AM312" s="155" t="s">
        <v>514</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522</v>
      </c>
      <c r="AF316" s="155"/>
      <c r="AG316" s="155"/>
      <c r="AH316" s="155"/>
      <c r="AI316" s="155" t="s">
        <v>519</v>
      </c>
      <c r="AJ316" s="155"/>
      <c r="AK316" s="155"/>
      <c r="AL316" s="155"/>
      <c r="AM316" s="155" t="s">
        <v>514</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522</v>
      </c>
      <c r="AF320" s="155"/>
      <c r="AG320" s="155"/>
      <c r="AH320" s="155"/>
      <c r="AI320" s="155" t="s">
        <v>519</v>
      </c>
      <c r="AJ320" s="155"/>
      <c r="AK320" s="155"/>
      <c r="AL320" s="155"/>
      <c r="AM320" s="155" t="s">
        <v>515</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522</v>
      </c>
      <c r="AF324" s="155"/>
      <c r="AG324" s="155"/>
      <c r="AH324" s="155"/>
      <c r="AI324" s="155" t="s">
        <v>519</v>
      </c>
      <c r="AJ324" s="155"/>
      <c r="AK324" s="155"/>
      <c r="AL324" s="155"/>
      <c r="AM324" s="155" t="s">
        <v>514</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523</v>
      </c>
      <c r="AF328" s="155"/>
      <c r="AG328" s="155"/>
      <c r="AH328" s="155"/>
      <c r="AI328" s="155" t="s">
        <v>519</v>
      </c>
      <c r="AJ328" s="155"/>
      <c r="AK328" s="155"/>
      <c r="AL328" s="155"/>
      <c r="AM328" s="155" t="s">
        <v>515</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522</v>
      </c>
      <c r="AF372" s="155"/>
      <c r="AG372" s="155"/>
      <c r="AH372" s="155"/>
      <c r="AI372" s="155" t="s">
        <v>519</v>
      </c>
      <c r="AJ372" s="155"/>
      <c r="AK372" s="155"/>
      <c r="AL372" s="155"/>
      <c r="AM372" s="155" t="s">
        <v>514</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522</v>
      </c>
      <c r="AF376" s="155"/>
      <c r="AG376" s="155"/>
      <c r="AH376" s="155"/>
      <c r="AI376" s="155" t="s">
        <v>519</v>
      </c>
      <c r="AJ376" s="155"/>
      <c r="AK376" s="155"/>
      <c r="AL376" s="155"/>
      <c r="AM376" s="155" t="s">
        <v>514</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522</v>
      </c>
      <c r="AF380" s="155"/>
      <c r="AG380" s="155"/>
      <c r="AH380" s="155"/>
      <c r="AI380" s="155" t="s">
        <v>519</v>
      </c>
      <c r="AJ380" s="155"/>
      <c r="AK380" s="155"/>
      <c r="AL380" s="155"/>
      <c r="AM380" s="155" t="s">
        <v>514</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522</v>
      </c>
      <c r="AF384" s="155"/>
      <c r="AG384" s="155"/>
      <c r="AH384" s="155"/>
      <c r="AI384" s="155" t="s">
        <v>519</v>
      </c>
      <c r="AJ384" s="155"/>
      <c r="AK384" s="155"/>
      <c r="AL384" s="155"/>
      <c r="AM384" s="155" t="s">
        <v>514</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522</v>
      </c>
      <c r="AF388" s="155"/>
      <c r="AG388" s="155"/>
      <c r="AH388" s="155"/>
      <c r="AI388" s="155" t="s">
        <v>519</v>
      </c>
      <c r="AJ388" s="155"/>
      <c r="AK388" s="155"/>
      <c r="AL388" s="155"/>
      <c r="AM388" s="155" t="s">
        <v>514</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548</v>
      </c>
      <c r="D430" s="931"/>
      <c r="E430" s="174" t="s">
        <v>532</v>
      </c>
      <c r="F430" s="898"/>
      <c r="G430" s="899" t="s">
        <v>371</v>
      </c>
      <c r="H430" s="123"/>
      <c r="I430" s="123"/>
      <c r="J430" s="900" t="s">
        <v>588</v>
      </c>
      <c r="K430" s="901"/>
      <c r="L430" s="901"/>
      <c r="M430" s="901"/>
      <c r="N430" s="901"/>
      <c r="O430" s="901"/>
      <c r="P430" s="901"/>
      <c r="Q430" s="901"/>
      <c r="R430" s="901"/>
      <c r="S430" s="901"/>
      <c r="T430" s="902"/>
      <c r="U430" s="588" t="s">
        <v>553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515</v>
      </c>
      <c r="AJ431" s="217"/>
      <c r="AK431" s="217"/>
      <c r="AL431" s="159"/>
      <c r="AM431" s="217" t="s">
        <v>510</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553</v>
      </c>
      <c r="AF432" s="200"/>
      <c r="AG432" s="133" t="s">
        <v>352</v>
      </c>
      <c r="AH432" s="134"/>
      <c r="AI432" s="156"/>
      <c r="AJ432" s="156"/>
      <c r="AK432" s="156"/>
      <c r="AL432" s="154"/>
      <c r="AM432" s="156"/>
      <c r="AN432" s="156"/>
      <c r="AO432" s="156"/>
      <c r="AP432" s="154"/>
      <c r="AQ432" s="590" t="s">
        <v>553</v>
      </c>
      <c r="AR432" s="200"/>
      <c r="AS432" s="133" t="s">
        <v>352</v>
      </c>
      <c r="AT432" s="134"/>
      <c r="AU432" s="200" t="s">
        <v>590</v>
      </c>
      <c r="AV432" s="200"/>
      <c r="AW432" s="133" t="s">
        <v>300</v>
      </c>
      <c r="AX432" s="195"/>
    </row>
    <row r="433" spans="1:50" ht="23.25" customHeight="1" x14ac:dyDescent="0.15">
      <c r="A433" s="189"/>
      <c r="B433" s="186"/>
      <c r="C433" s="180"/>
      <c r="D433" s="186"/>
      <c r="E433" s="342"/>
      <c r="F433" s="343"/>
      <c r="G433" s="104" t="s">
        <v>553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553</v>
      </c>
      <c r="AC433" s="213"/>
      <c r="AD433" s="213"/>
      <c r="AE433" s="340" t="s">
        <v>588</v>
      </c>
      <c r="AF433" s="207"/>
      <c r="AG433" s="207"/>
      <c r="AH433" s="341"/>
      <c r="AI433" s="340" t="s">
        <v>588</v>
      </c>
      <c r="AJ433" s="207"/>
      <c r="AK433" s="207"/>
      <c r="AL433" s="207"/>
      <c r="AM433" s="340" t="s">
        <v>558</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553</v>
      </c>
      <c r="AC434" s="205"/>
      <c r="AD434" s="205"/>
      <c r="AE434" s="340" t="s">
        <v>588</v>
      </c>
      <c r="AF434" s="207"/>
      <c r="AG434" s="207"/>
      <c r="AH434" s="341"/>
      <c r="AI434" s="340" t="s">
        <v>588</v>
      </c>
      <c r="AJ434" s="207"/>
      <c r="AK434" s="207"/>
      <c r="AL434" s="207"/>
      <c r="AM434" s="340" t="s">
        <v>558</v>
      </c>
      <c r="AN434" s="207"/>
      <c r="AO434" s="207"/>
      <c r="AP434" s="341"/>
      <c r="AQ434" s="340" t="s">
        <v>588</v>
      </c>
      <c r="AR434" s="207"/>
      <c r="AS434" s="207"/>
      <c r="AT434" s="341"/>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588</v>
      </c>
      <c r="AJ435" s="207"/>
      <c r="AK435" s="207"/>
      <c r="AL435" s="207"/>
      <c r="AM435" s="340" t="s">
        <v>558</v>
      </c>
      <c r="AN435" s="207"/>
      <c r="AO435" s="207"/>
      <c r="AP435" s="341"/>
      <c r="AQ435" s="340" t="s">
        <v>589</v>
      </c>
      <c r="AR435" s="207"/>
      <c r="AS435" s="207"/>
      <c r="AT435" s="341"/>
      <c r="AU435" s="207" t="s">
        <v>588</v>
      </c>
      <c r="AV435" s="207"/>
      <c r="AW435" s="207"/>
      <c r="AX435" s="208"/>
    </row>
    <row r="436" spans="1:50" ht="18.75" hidden="1"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514</v>
      </c>
      <c r="AJ436" s="217"/>
      <c r="AK436" s="217"/>
      <c r="AL436" s="159"/>
      <c r="AM436" s="217" t="s">
        <v>510</v>
      </c>
      <c r="AN436" s="217"/>
      <c r="AO436" s="217"/>
      <c r="AP436" s="159"/>
      <c r="AQ436" s="159" t="s">
        <v>351</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514</v>
      </c>
      <c r="AJ441" s="217"/>
      <c r="AK441" s="217"/>
      <c r="AL441" s="159"/>
      <c r="AM441" s="217" t="s">
        <v>506</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514</v>
      </c>
      <c r="AJ446" s="217"/>
      <c r="AK446" s="217"/>
      <c r="AL446" s="159"/>
      <c r="AM446" s="217" t="s">
        <v>511</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514</v>
      </c>
      <c r="AJ451" s="217"/>
      <c r="AK451" s="217"/>
      <c r="AL451" s="159"/>
      <c r="AM451" s="217" t="s">
        <v>510</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514</v>
      </c>
      <c r="AJ456" s="217"/>
      <c r="AK456" s="217"/>
      <c r="AL456" s="159"/>
      <c r="AM456" s="217" t="s">
        <v>510</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553</v>
      </c>
      <c r="AF457" s="200"/>
      <c r="AG457" s="133" t="s">
        <v>352</v>
      </c>
      <c r="AH457" s="134"/>
      <c r="AI457" s="156"/>
      <c r="AJ457" s="156"/>
      <c r="AK457" s="156"/>
      <c r="AL457" s="154"/>
      <c r="AM457" s="156"/>
      <c r="AN457" s="156"/>
      <c r="AO457" s="156"/>
      <c r="AP457" s="154"/>
      <c r="AQ457" s="590" t="s">
        <v>553</v>
      </c>
      <c r="AR457" s="200"/>
      <c r="AS457" s="133" t="s">
        <v>352</v>
      </c>
      <c r="AT457" s="134"/>
      <c r="AU457" s="200" t="s">
        <v>553</v>
      </c>
      <c r="AV457" s="200"/>
      <c r="AW457" s="133" t="s">
        <v>300</v>
      </c>
      <c r="AX457" s="195"/>
    </row>
    <row r="458" spans="1:50" ht="23.25" customHeight="1" x14ac:dyDescent="0.15">
      <c r="A458" s="189"/>
      <c r="B458" s="186"/>
      <c r="C458" s="180"/>
      <c r="D458" s="186"/>
      <c r="E458" s="342"/>
      <c r="F458" s="343"/>
      <c r="G458" s="104" t="s">
        <v>553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553</v>
      </c>
      <c r="AC458" s="213"/>
      <c r="AD458" s="213"/>
      <c r="AE458" s="340" t="s">
        <v>588</v>
      </c>
      <c r="AF458" s="207"/>
      <c r="AG458" s="207"/>
      <c r="AH458" s="207"/>
      <c r="AI458" s="340" t="s">
        <v>588</v>
      </c>
      <c r="AJ458" s="207"/>
      <c r="AK458" s="207"/>
      <c r="AL458" s="207"/>
      <c r="AM458" s="340" t="s">
        <v>558</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553</v>
      </c>
      <c r="AC459" s="205"/>
      <c r="AD459" s="205"/>
      <c r="AE459" s="340" t="s">
        <v>588</v>
      </c>
      <c r="AF459" s="207"/>
      <c r="AG459" s="207"/>
      <c r="AH459" s="341"/>
      <c r="AI459" s="340" t="s">
        <v>588</v>
      </c>
      <c r="AJ459" s="207"/>
      <c r="AK459" s="207"/>
      <c r="AL459" s="207"/>
      <c r="AM459" s="340" t="s">
        <v>558</v>
      </c>
      <c r="AN459" s="207"/>
      <c r="AO459" s="207"/>
      <c r="AP459" s="341"/>
      <c r="AQ459" s="340" t="s">
        <v>589</v>
      </c>
      <c r="AR459" s="207"/>
      <c r="AS459" s="207"/>
      <c r="AT459" s="341"/>
      <c r="AU459" s="207" t="s">
        <v>588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588</v>
      </c>
      <c r="AJ460" s="207"/>
      <c r="AK460" s="207"/>
      <c r="AL460" s="207"/>
      <c r="AM460" s="340" t="s">
        <v>558</v>
      </c>
      <c r="AN460" s="207"/>
      <c r="AO460" s="207"/>
      <c r="AP460" s="341"/>
      <c r="AQ460" s="340" t="s">
        <v>588</v>
      </c>
      <c r="AR460" s="207"/>
      <c r="AS460" s="207"/>
      <c r="AT460" s="341"/>
      <c r="AU460" s="207" t="s">
        <v>588</v>
      </c>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514</v>
      </c>
      <c r="AJ461" s="217"/>
      <c r="AK461" s="217"/>
      <c r="AL461" s="159"/>
      <c r="AM461" s="217" t="s">
        <v>512</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514</v>
      </c>
      <c r="AJ466" s="217"/>
      <c r="AK466" s="217"/>
      <c r="AL466" s="159"/>
      <c r="AM466" s="217" t="s">
        <v>510</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514</v>
      </c>
      <c r="AJ471" s="217"/>
      <c r="AK471" s="217"/>
      <c r="AL471" s="159"/>
      <c r="AM471" s="217" t="s">
        <v>506</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514</v>
      </c>
      <c r="AJ476" s="217"/>
      <c r="AK476" s="217"/>
      <c r="AL476" s="159"/>
      <c r="AM476" s="217" t="s">
        <v>510</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549</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515</v>
      </c>
      <c r="AJ485" s="217"/>
      <c r="AK485" s="217"/>
      <c r="AL485" s="159"/>
      <c r="AM485" s="217" t="s">
        <v>512</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514</v>
      </c>
      <c r="AJ490" s="217"/>
      <c r="AK490" s="217"/>
      <c r="AL490" s="159"/>
      <c r="AM490" s="217" t="s">
        <v>512</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514</v>
      </c>
      <c r="AJ495" s="217"/>
      <c r="AK495" s="217"/>
      <c r="AL495" s="159"/>
      <c r="AM495" s="217" t="s">
        <v>510</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514</v>
      </c>
      <c r="AJ500" s="217"/>
      <c r="AK500" s="217"/>
      <c r="AL500" s="159"/>
      <c r="AM500" s="217" t="s">
        <v>511</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514</v>
      </c>
      <c r="AJ505" s="217"/>
      <c r="AK505" s="217"/>
      <c r="AL505" s="159"/>
      <c r="AM505" s="217" t="s">
        <v>512</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514</v>
      </c>
      <c r="AJ510" s="217"/>
      <c r="AK510" s="217"/>
      <c r="AL510" s="159"/>
      <c r="AM510" s="217" t="s">
        <v>510</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515</v>
      </c>
      <c r="AJ515" s="217"/>
      <c r="AK515" s="217"/>
      <c r="AL515" s="159"/>
      <c r="AM515" s="217" t="s">
        <v>510</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515</v>
      </c>
      <c r="AJ520" s="217"/>
      <c r="AK520" s="217"/>
      <c r="AL520" s="159"/>
      <c r="AM520" s="217" t="s">
        <v>510</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514</v>
      </c>
      <c r="AJ525" s="217"/>
      <c r="AK525" s="217"/>
      <c r="AL525" s="159"/>
      <c r="AM525" s="217" t="s">
        <v>506</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514</v>
      </c>
      <c r="AJ530" s="217"/>
      <c r="AK530" s="217"/>
      <c r="AL530" s="159"/>
      <c r="AM530" s="217" t="s">
        <v>510</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550</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515</v>
      </c>
      <c r="AJ539" s="217"/>
      <c r="AK539" s="217"/>
      <c r="AL539" s="159"/>
      <c r="AM539" s="217" t="s">
        <v>510</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514</v>
      </c>
      <c r="AJ544" s="217"/>
      <c r="AK544" s="217"/>
      <c r="AL544" s="159"/>
      <c r="AM544" s="217" t="s">
        <v>512</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514</v>
      </c>
      <c r="AJ549" s="217"/>
      <c r="AK549" s="217"/>
      <c r="AL549" s="159"/>
      <c r="AM549" s="217" t="s">
        <v>506</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514</v>
      </c>
      <c r="AJ554" s="217"/>
      <c r="AK554" s="217"/>
      <c r="AL554" s="159"/>
      <c r="AM554" s="217" t="s">
        <v>506</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514</v>
      </c>
      <c r="AJ559" s="217"/>
      <c r="AK559" s="217"/>
      <c r="AL559" s="159"/>
      <c r="AM559" s="217" t="s">
        <v>510</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514</v>
      </c>
      <c r="AJ564" s="217"/>
      <c r="AK564" s="217"/>
      <c r="AL564" s="159"/>
      <c r="AM564" s="217" t="s">
        <v>506</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515</v>
      </c>
      <c r="AJ569" s="217"/>
      <c r="AK569" s="217"/>
      <c r="AL569" s="159"/>
      <c r="AM569" s="217" t="s">
        <v>506</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514</v>
      </c>
      <c r="AJ574" s="217"/>
      <c r="AK574" s="217"/>
      <c r="AL574" s="159"/>
      <c r="AM574" s="217" t="s">
        <v>506</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514</v>
      </c>
      <c r="AJ579" s="217"/>
      <c r="AK579" s="217"/>
      <c r="AL579" s="159"/>
      <c r="AM579" s="217" t="s">
        <v>506</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514</v>
      </c>
      <c r="AJ584" s="217"/>
      <c r="AK584" s="217"/>
      <c r="AL584" s="159"/>
      <c r="AM584" s="217" t="s">
        <v>510</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549</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514</v>
      </c>
      <c r="AJ593" s="217"/>
      <c r="AK593" s="217"/>
      <c r="AL593" s="159"/>
      <c r="AM593" s="217" t="s">
        <v>506</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515</v>
      </c>
      <c r="AJ598" s="217"/>
      <c r="AK598" s="217"/>
      <c r="AL598" s="159"/>
      <c r="AM598" s="217" t="s">
        <v>511</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514</v>
      </c>
      <c r="AJ603" s="217"/>
      <c r="AK603" s="217"/>
      <c r="AL603" s="159"/>
      <c r="AM603" s="217" t="s">
        <v>506</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514</v>
      </c>
      <c r="AJ608" s="217"/>
      <c r="AK608" s="217"/>
      <c r="AL608" s="159"/>
      <c r="AM608" s="217" t="s">
        <v>506</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514</v>
      </c>
      <c r="AJ613" s="217"/>
      <c r="AK613" s="217"/>
      <c r="AL613" s="159"/>
      <c r="AM613" s="217" t="s">
        <v>510</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514</v>
      </c>
      <c r="AJ618" s="217"/>
      <c r="AK618" s="217"/>
      <c r="AL618" s="159"/>
      <c r="AM618" s="217" t="s">
        <v>510</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514</v>
      </c>
      <c r="AJ623" s="217"/>
      <c r="AK623" s="217"/>
      <c r="AL623" s="159"/>
      <c r="AM623" s="217" t="s">
        <v>511</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514</v>
      </c>
      <c r="AJ628" s="217"/>
      <c r="AK628" s="217"/>
      <c r="AL628" s="159"/>
      <c r="AM628" s="217" t="s">
        <v>510</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514</v>
      </c>
      <c r="AJ633" s="217"/>
      <c r="AK633" s="217"/>
      <c r="AL633" s="159"/>
      <c r="AM633" s="217" t="s">
        <v>506</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514</v>
      </c>
      <c r="AJ638" s="217"/>
      <c r="AK638" s="217"/>
      <c r="AL638" s="159"/>
      <c r="AM638" s="217" t="s">
        <v>510</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550</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515</v>
      </c>
      <c r="AJ647" s="217"/>
      <c r="AK647" s="217"/>
      <c r="AL647" s="159"/>
      <c r="AM647" s="217" t="s">
        <v>506</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514</v>
      </c>
      <c r="AJ652" s="217"/>
      <c r="AK652" s="217"/>
      <c r="AL652" s="159"/>
      <c r="AM652" s="217" t="s">
        <v>506</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514</v>
      </c>
      <c r="AJ657" s="217"/>
      <c r="AK657" s="217"/>
      <c r="AL657" s="159"/>
      <c r="AM657" s="217" t="s">
        <v>510</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514</v>
      </c>
      <c r="AJ662" s="217"/>
      <c r="AK662" s="217"/>
      <c r="AL662" s="159"/>
      <c r="AM662" s="217" t="s">
        <v>506</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514</v>
      </c>
      <c r="AJ667" s="217"/>
      <c r="AK667" s="217"/>
      <c r="AL667" s="159"/>
      <c r="AM667" s="217" t="s">
        <v>506</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515</v>
      </c>
      <c r="AJ672" s="217"/>
      <c r="AK672" s="217"/>
      <c r="AL672" s="159"/>
      <c r="AM672" s="217" t="s">
        <v>506</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514</v>
      </c>
      <c r="AJ677" s="217"/>
      <c r="AK677" s="217"/>
      <c r="AL677" s="159"/>
      <c r="AM677" s="217" t="s">
        <v>512</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515</v>
      </c>
      <c r="AJ682" s="217"/>
      <c r="AK682" s="217"/>
      <c r="AL682" s="159"/>
      <c r="AM682" s="217" t="s">
        <v>510</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514</v>
      </c>
      <c r="AJ687" s="217"/>
      <c r="AK687" s="217"/>
      <c r="AL687" s="159"/>
      <c r="AM687" s="217" t="s">
        <v>506</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514</v>
      </c>
      <c r="AJ692" s="217"/>
      <c r="AK692" s="217"/>
      <c r="AL692" s="159"/>
      <c r="AM692" s="217" t="s">
        <v>511</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593</v>
      </c>
      <c r="AE702" s="346"/>
      <c r="AF702" s="346"/>
      <c r="AG702" s="385" t="s">
        <v>690</v>
      </c>
      <c r="AH702" s="386"/>
      <c r="AI702" s="386"/>
      <c r="AJ702" s="386"/>
      <c r="AK702" s="386"/>
      <c r="AL702" s="386"/>
      <c r="AM702" s="386"/>
      <c r="AN702" s="386"/>
      <c r="AO702" s="386"/>
      <c r="AP702" s="386"/>
      <c r="AQ702" s="386"/>
      <c r="AR702" s="386"/>
      <c r="AS702" s="386"/>
      <c r="AT702" s="386"/>
      <c r="AU702" s="386"/>
      <c r="AV702" s="386"/>
      <c r="AW702" s="386"/>
      <c r="AX702" s="387"/>
    </row>
    <row r="703" spans="1:50" ht="70.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593</v>
      </c>
      <c r="AE703" s="329"/>
      <c r="AF703" s="329"/>
      <c r="AG703" s="101" t="s">
        <v>691</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593</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25" t="s">
        <v>713</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493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687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4.25" customHeight="1" x14ac:dyDescent="0.15">
      <c r="A707" s="642"/>
      <c r="B707" s="643"/>
      <c r="C707" s="796"/>
      <c r="D707" s="797"/>
      <c r="E707" s="733" t="s">
        <v>434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t="s">
        <v>692</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593</v>
      </c>
      <c r="AE709" s="329"/>
      <c r="AF709" s="329"/>
      <c r="AG709" s="101" t="s">
        <v>692</v>
      </c>
      <c r="AH709" s="102"/>
      <c r="AI709" s="102"/>
      <c r="AJ709" s="102"/>
      <c r="AK709" s="102"/>
      <c r="AL709" s="102"/>
      <c r="AM709" s="102"/>
      <c r="AN709" s="102"/>
      <c r="AO709" s="102"/>
      <c r="AP709" s="102"/>
      <c r="AQ709" s="102"/>
      <c r="AR709" s="102"/>
      <c r="AS709" s="102"/>
      <c r="AT709" s="102"/>
      <c r="AU709" s="102"/>
      <c r="AV709" s="102"/>
      <c r="AW709" s="102"/>
      <c r="AX709" s="103"/>
    </row>
    <row r="710" spans="1:50" ht="6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710</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593</v>
      </c>
      <c r="AE711" s="329"/>
      <c r="AF711" s="329"/>
      <c r="AG711" s="101" t="s">
        <v>692</v>
      </c>
      <c r="AH711" s="102"/>
      <c r="AI711" s="102"/>
      <c r="AJ711" s="102"/>
      <c r="AK711" s="102"/>
      <c r="AL711" s="102"/>
      <c r="AM711" s="102"/>
      <c r="AN711" s="102"/>
      <c r="AO711" s="102"/>
      <c r="AP711" s="102"/>
      <c r="AQ711" s="102"/>
      <c r="AR711" s="102"/>
      <c r="AS711" s="102"/>
      <c r="AT711" s="102"/>
      <c r="AU711" s="102"/>
      <c r="AV711" s="102"/>
      <c r="AW711" s="102"/>
      <c r="AX711" s="103"/>
    </row>
    <row r="712" spans="1:50" ht="66.75" customHeight="1" x14ac:dyDescent="0.15">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593</v>
      </c>
      <c r="AE712" s="783"/>
      <c r="AF712" s="783"/>
      <c r="AG712" s="810" t="s">
        <v>732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689</v>
      </c>
      <c r="AE713" s="329"/>
      <c r="AF713" s="663"/>
      <c r="AG713" s="101" t="s">
        <v>558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711</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15">
      <c r="A715" s="640" t="s">
        <v>40</v>
      </c>
      <c r="B715" s="784"/>
      <c r="C715" s="785" t="s">
        <v>440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593</v>
      </c>
      <c r="AE715" s="605"/>
      <c r="AF715" s="656"/>
      <c r="AG715" s="742" t="s">
        <v>717</v>
      </c>
      <c r="AH715" s="743"/>
      <c r="AI715" s="743"/>
      <c r="AJ715" s="743"/>
      <c r="AK715" s="743"/>
      <c r="AL715" s="743"/>
      <c r="AM715" s="743"/>
      <c r="AN715" s="743"/>
      <c r="AO715" s="743"/>
      <c r="AP715" s="743"/>
      <c r="AQ715" s="743"/>
      <c r="AR715" s="743"/>
      <c r="AS715" s="743"/>
      <c r="AT715" s="743"/>
      <c r="AU715" s="743"/>
      <c r="AV715" s="743"/>
      <c r="AW715" s="743"/>
      <c r="AX715" s="744"/>
    </row>
    <row r="716" spans="1:50" ht="48.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1" t="s">
        <v>693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593</v>
      </c>
      <c r="AE717" s="329"/>
      <c r="AF717" s="329"/>
      <c r="AG717" s="101" t="s">
        <v>684</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593</v>
      </c>
      <c r="AE718" s="329"/>
      <c r="AF718" s="329"/>
      <c r="AG718" s="127" t="s">
        <v>685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689</v>
      </c>
      <c r="AE719" s="605"/>
      <c r="AF719" s="605"/>
      <c r="AG719" s="125" t="s">
        <v>558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7" customHeight="1" thickBot="1" x14ac:dyDescent="0.2">
      <c r="A729" s="634" t="s">
        <v>728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30.5" customHeight="1" thickBot="1" x14ac:dyDescent="0.2">
      <c r="A731" s="799" t="s">
        <v>256</v>
      </c>
      <c r="B731" s="800"/>
      <c r="C731" s="800"/>
      <c r="D731" s="800"/>
      <c r="E731" s="801"/>
      <c r="F731" s="729" t="s">
        <v>735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2.25" customHeight="1" thickBot="1" x14ac:dyDescent="0.2">
      <c r="A733" s="673" t="s">
        <v>726</v>
      </c>
      <c r="B733" s="674"/>
      <c r="C733" s="674"/>
      <c r="D733" s="674"/>
      <c r="E733" s="675"/>
      <c r="F733" s="637" t="s">
        <v>727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536</v>
      </c>
      <c r="B737" s="210"/>
      <c r="C737" s="210"/>
      <c r="D737" s="211"/>
      <c r="E737" s="990" t="s">
        <v>558</v>
      </c>
      <c r="F737" s="990"/>
      <c r="G737" s="990"/>
      <c r="H737" s="990"/>
      <c r="I737" s="990"/>
      <c r="J737" s="990"/>
      <c r="K737" s="990"/>
      <c r="L737" s="990"/>
      <c r="M737" s="990"/>
      <c r="N737" s="365" t="s">
        <v>529</v>
      </c>
      <c r="O737" s="365"/>
      <c r="P737" s="365"/>
      <c r="Q737" s="365"/>
      <c r="R737" s="990" t="s">
        <v>558</v>
      </c>
      <c r="S737" s="990"/>
      <c r="T737" s="990"/>
      <c r="U737" s="990"/>
      <c r="V737" s="990"/>
      <c r="W737" s="990"/>
      <c r="X737" s="990"/>
      <c r="Y737" s="990"/>
      <c r="Z737" s="990"/>
      <c r="AA737" s="365" t="s">
        <v>528</v>
      </c>
      <c r="AB737" s="365"/>
      <c r="AC737" s="365"/>
      <c r="AD737" s="365"/>
      <c r="AE737" s="990" t="s">
        <v>558</v>
      </c>
      <c r="AF737" s="990"/>
      <c r="AG737" s="990"/>
      <c r="AH737" s="990"/>
      <c r="AI737" s="990"/>
      <c r="AJ737" s="990"/>
      <c r="AK737" s="990"/>
      <c r="AL737" s="990"/>
      <c r="AM737" s="990"/>
      <c r="AN737" s="365" t="s">
        <v>527</v>
      </c>
      <c r="AO737" s="365"/>
      <c r="AP737" s="365"/>
      <c r="AQ737" s="365"/>
      <c r="AR737" s="982" t="s">
        <v>558</v>
      </c>
      <c r="AS737" s="983"/>
      <c r="AT737" s="983"/>
      <c r="AU737" s="983"/>
      <c r="AV737" s="983"/>
      <c r="AW737" s="983"/>
      <c r="AX737" s="984"/>
      <c r="AY737" s="89"/>
      <c r="AZ737" s="89"/>
    </row>
    <row r="738" spans="1:52" ht="24.75" customHeight="1" x14ac:dyDescent="0.15">
      <c r="A738" s="991" t="s">
        <v>526</v>
      </c>
      <c r="B738" s="210"/>
      <c r="C738" s="210"/>
      <c r="D738" s="211"/>
      <c r="E738" s="990" t="s">
        <v>558</v>
      </c>
      <c r="F738" s="990"/>
      <c r="G738" s="990"/>
      <c r="H738" s="990"/>
      <c r="I738" s="990"/>
      <c r="J738" s="990"/>
      <c r="K738" s="990"/>
      <c r="L738" s="990"/>
      <c r="M738" s="990"/>
      <c r="N738" s="365" t="s">
        <v>525</v>
      </c>
      <c r="O738" s="365"/>
      <c r="P738" s="365"/>
      <c r="Q738" s="365"/>
      <c r="R738" s="990" t="s">
        <v>558</v>
      </c>
      <c r="S738" s="990"/>
      <c r="T738" s="990"/>
      <c r="U738" s="990"/>
      <c r="V738" s="990"/>
      <c r="W738" s="990"/>
      <c r="X738" s="990"/>
      <c r="Y738" s="990"/>
      <c r="Z738" s="990"/>
      <c r="AA738" s="365" t="s">
        <v>524</v>
      </c>
      <c r="AB738" s="365"/>
      <c r="AC738" s="365"/>
      <c r="AD738" s="365"/>
      <c r="AE738" s="990" t="s">
        <v>558</v>
      </c>
      <c r="AF738" s="990"/>
      <c r="AG738" s="990"/>
      <c r="AH738" s="990"/>
      <c r="AI738" s="990"/>
      <c r="AJ738" s="990"/>
      <c r="AK738" s="990"/>
      <c r="AL738" s="990"/>
      <c r="AM738" s="990"/>
      <c r="AN738" s="365" t="s">
        <v>520</v>
      </c>
      <c r="AO738" s="365"/>
      <c r="AP738" s="365"/>
      <c r="AQ738" s="365"/>
      <c r="AR738" s="982">
        <v>25</v>
      </c>
      <c r="AS738" s="983"/>
      <c r="AT738" s="983"/>
      <c r="AU738" s="983"/>
      <c r="AV738" s="983"/>
      <c r="AW738" s="983"/>
      <c r="AX738" s="984"/>
    </row>
    <row r="739" spans="1:52" ht="24.75" customHeight="1" thickBot="1" x14ac:dyDescent="0.2">
      <c r="A739" s="992" t="s">
        <v>516</v>
      </c>
      <c r="B739" s="993"/>
      <c r="C739" s="993"/>
      <c r="D739" s="994"/>
      <c r="E739" s="995" t="s">
        <v>556</v>
      </c>
      <c r="F739" s="985"/>
      <c r="G739" s="985"/>
      <c r="H739" s="93" t="str">
        <f>IF(E739="", "", "(")</f>
        <v>(</v>
      </c>
      <c r="I739" s="985" t="s">
        <v>592</v>
      </c>
      <c r="J739" s="985"/>
      <c r="K739" s="93" t="str">
        <f>IF(OR(I739="　", I739=""), "", "-")</f>
        <v>-</v>
      </c>
      <c r="L739" s="986">
        <v>16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496</v>
      </c>
      <c r="B740" s="615"/>
      <c r="C740" s="615"/>
      <c r="D740" s="615"/>
      <c r="E740" s="615"/>
      <c r="F740" s="616"/>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498</v>
      </c>
      <c r="B779" s="629"/>
      <c r="C779" s="629"/>
      <c r="D779" s="629"/>
      <c r="E779" s="629"/>
      <c r="F779" s="630"/>
      <c r="G779" s="595" t="s">
        <v>597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636</v>
      </c>
      <c r="M781" s="665"/>
      <c r="N781" s="665"/>
      <c r="O781" s="665"/>
      <c r="P781" s="665"/>
      <c r="Q781" s="665"/>
      <c r="R781" s="665"/>
      <c r="S781" s="665"/>
      <c r="T781" s="665"/>
      <c r="U781" s="665"/>
      <c r="V781" s="665"/>
      <c r="W781" s="665"/>
      <c r="X781" s="666"/>
      <c r="Y781" s="388">
        <v>1.3</v>
      </c>
      <c r="Z781" s="389"/>
      <c r="AA781" s="389"/>
      <c r="AB781" s="805"/>
      <c r="AC781" s="670" t="s">
        <v>639</v>
      </c>
      <c r="AD781" s="671"/>
      <c r="AE781" s="671"/>
      <c r="AF781" s="671"/>
      <c r="AG781" s="672"/>
      <c r="AH781" s="664" t="s">
        <v>644</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15">
      <c r="A782" s="631"/>
      <c r="B782" s="632"/>
      <c r="C782" s="632"/>
      <c r="D782" s="632"/>
      <c r="E782" s="632"/>
      <c r="F782" s="633"/>
      <c r="G782" s="606" t="s">
        <v>632</v>
      </c>
      <c r="H782" s="607"/>
      <c r="I782" s="607"/>
      <c r="J782" s="607"/>
      <c r="K782" s="608"/>
      <c r="L782" s="598" t="s">
        <v>637</v>
      </c>
      <c r="M782" s="599"/>
      <c r="N782" s="599"/>
      <c r="O782" s="599"/>
      <c r="P782" s="599"/>
      <c r="Q782" s="599"/>
      <c r="R782" s="599"/>
      <c r="S782" s="599"/>
      <c r="T782" s="599"/>
      <c r="U782" s="599"/>
      <c r="V782" s="599"/>
      <c r="W782" s="599"/>
      <c r="X782" s="600"/>
      <c r="Y782" s="601">
        <v>0.7</v>
      </c>
      <c r="Z782" s="602"/>
      <c r="AA782" s="602"/>
      <c r="AB782" s="612"/>
      <c r="AC782" s="606" t="s">
        <v>630</v>
      </c>
      <c r="AD782" s="607"/>
      <c r="AE782" s="607"/>
      <c r="AF782" s="607"/>
      <c r="AG782" s="608"/>
      <c r="AH782" s="598" t="s">
        <v>645</v>
      </c>
      <c r="AI782" s="599"/>
      <c r="AJ782" s="599"/>
      <c r="AK782" s="599"/>
      <c r="AL782" s="599"/>
      <c r="AM782" s="599"/>
      <c r="AN782" s="599"/>
      <c r="AO782" s="599"/>
      <c r="AP782" s="599"/>
      <c r="AQ782" s="599"/>
      <c r="AR782" s="599"/>
      <c r="AS782" s="599"/>
      <c r="AT782" s="600"/>
      <c r="AU782" s="601">
        <v>0.4</v>
      </c>
      <c r="AV782" s="602"/>
      <c r="AW782" s="602"/>
      <c r="AX782" s="603"/>
    </row>
    <row r="783" spans="1:50" ht="24.75" customHeight="1" x14ac:dyDescent="0.15">
      <c r="A783" s="631"/>
      <c r="B783" s="632"/>
      <c r="C783" s="632"/>
      <c r="D783" s="632"/>
      <c r="E783" s="632"/>
      <c r="F783" s="633"/>
      <c r="G783" s="606" t="s">
        <v>630</v>
      </c>
      <c r="H783" s="607"/>
      <c r="I783" s="607"/>
      <c r="J783" s="607"/>
      <c r="K783" s="608"/>
      <c r="L783" s="598" t="s">
        <v>635</v>
      </c>
      <c r="M783" s="599"/>
      <c r="N783" s="599"/>
      <c r="O783" s="599"/>
      <c r="P783" s="599"/>
      <c r="Q783" s="599"/>
      <c r="R783" s="599"/>
      <c r="S783" s="599"/>
      <c r="T783" s="599"/>
      <c r="U783" s="599"/>
      <c r="V783" s="599"/>
      <c r="W783" s="599"/>
      <c r="X783" s="600"/>
      <c r="Y783" s="601">
        <v>0.5</v>
      </c>
      <c r="Z783" s="602"/>
      <c r="AA783" s="602"/>
      <c r="AB783" s="612"/>
      <c r="AC783" s="606" t="s">
        <v>631</v>
      </c>
      <c r="AD783" s="607"/>
      <c r="AE783" s="607"/>
      <c r="AF783" s="607"/>
      <c r="AG783" s="608"/>
      <c r="AH783" s="598" t="s">
        <v>646</v>
      </c>
      <c r="AI783" s="599"/>
      <c r="AJ783" s="599"/>
      <c r="AK783" s="599"/>
      <c r="AL783" s="599"/>
      <c r="AM783" s="599"/>
      <c r="AN783" s="599"/>
      <c r="AO783" s="599"/>
      <c r="AP783" s="599"/>
      <c r="AQ783" s="599"/>
      <c r="AR783" s="599"/>
      <c r="AS783" s="599"/>
      <c r="AT783" s="600"/>
      <c r="AU783" s="601">
        <v>0.3</v>
      </c>
      <c r="AV783" s="602"/>
      <c r="AW783" s="602"/>
      <c r="AX783" s="603"/>
    </row>
    <row r="784" spans="1:50" ht="24.75" customHeight="1" x14ac:dyDescent="0.15">
      <c r="A784" s="631"/>
      <c r="B784" s="632"/>
      <c r="C784" s="632"/>
      <c r="D784" s="632"/>
      <c r="E784" s="632"/>
      <c r="F784" s="633"/>
      <c r="G784" s="606" t="s">
        <v>634</v>
      </c>
      <c r="H784" s="607"/>
      <c r="I784" s="607"/>
      <c r="J784" s="607"/>
      <c r="K784" s="608"/>
      <c r="L784" s="598" t="s">
        <v>638</v>
      </c>
      <c r="M784" s="599"/>
      <c r="N784" s="599"/>
      <c r="O784" s="599"/>
      <c r="P784" s="599"/>
      <c r="Q784" s="599"/>
      <c r="R784" s="599"/>
      <c r="S784" s="599"/>
      <c r="T784" s="599"/>
      <c r="U784" s="599"/>
      <c r="V784" s="599"/>
      <c r="W784" s="599"/>
      <c r="X784" s="600"/>
      <c r="Y784" s="601">
        <v>0.4</v>
      </c>
      <c r="Z784" s="602"/>
      <c r="AA784" s="602"/>
      <c r="AB784" s="612"/>
      <c r="AC784" s="606" t="s">
        <v>643</v>
      </c>
      <c r="AD784" s="607"/>
      <c r="AE784" s="607"/>
      <c r="AF784" s="607"/>
      <c r="AG784" s="608"/>
      <c r="AH784" s="598" t="s">
        <v>649</v>
      </c>
      <c r="AI784" s="599"/>
      <c r="AJ784" s="599"/>
      <c r="AK784" s="599"/>
      <c r="AL784" s="599"/>
      <c r="AM784" s="599"/>
      <c r="AN784" s="599"/>
      <c r="AO784" s="599"/>
      <c r="AP784" s="599"/>
      <c r="AQ784" s="599"/>
      <c r="AR784" s="599"/>
      <c r="AS784" s="599"/>
      <c r="AT784" s="600"/>
      <c r="AU784" s="601">
        <v>0.2</v>
      </c>
      <c r="AV784" s="602"/>
      <c r="AW784" s="602"/>
      <c r="AX784" s="603"/>
    </row>
    <row r="785" spans="1:50" ht="24.75" customHeight="1" x14ac:dyDescent="0.15">
      <c r="A785" s="631"/>
      <c r="B785" s="632"/>
      <c r="C785" s="632"/>
      <c r="D785" s="632"/>
      <c r="E785" s="632"/>
      <c r="F785" s="633"/>
      <c r="G785" s="606" t="s">
        <v>196</v>
      </c>
      <c r="H785" s="607"/>
      <c r="I785" s="607"/>
      <c r="J785" s="607"/>
      <c r="K785" s="608"/>
      <c r="L785" s="598" t="s">
        <v>682</v>
      </c>
      <c r="M785" s="599"/>
      <c r="N785" s="599"/>
      <c r="O785" s="599"/>
      <c r="P785" s="599"/>
      <c r="Q785" s="599"/>
      <c r="R785" s="599"/>
      <c r="S785" s="599"/>
      <c r="T785" s="599"/>
      <c r="U785" s="599"/>
      <c r="V785" s="599"/>
      <c r="W785" s="599"/>
      <c r="X785" s="600"/>
      <c r="Y785" s="601">
        <v>0.3</v>
      </c>
      <c r="Z785" s="602"/>
      <c r="AA785" s="602"/>
      <c r="AB785" s="612"/>
      <c r="AC785" s="606" t="s">
        <v>633</v>
      </c>
      <c r="AD785" s="607"/>
      <c r="AE785" s="607"/>
      <c r="AF785" s="607"/>
      <c r="AG785" s="608"/>
      <c r="AH785" s="598" t="s">
        <v>648</v>
      </c>
      <c r="AI785" s="599"/>
      <c r="AJ785" s="599"/>
      <c r="AK785" s="599"/>
      <c r="AL785" s="599"/>
      <c r="AM785" s="599"/>
      <c r="AN785" s="599"/>
      <c r="AO785" s="599"/>
      <c r="AP785" s="599"/>
      <c r="AQ785" s="599"/>
      <c r="AR785" s="599"/>
      <c r="AS785" s="599"/>
      <c r="AT785" s="600"/>
      <c r="AU785" s="601">
        <v>0.2</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640</v>
      </c>
      <c r="AD786" s="607"/>
      <c r="AE786" s="607"/>
      <c r="AF786" s="607"/>
      <c r="AG786" s="608"/>
      <c r="AH786" s="598" t="s">
        <v>647</v>
      </c>
      <c r="AI786" s="599"/>
      <c r="AJ786" s="599"/>
      <c r="AK786" s="599"/>
      <c r="AL786" s="599"/>
      <c r="AM786" s="599"/>
      <c r="AN786" s="599"/>
      <c r="AO786" s="599"/>
      <c r="AP786" s="599"/>
      <c r="AQ786" s="599"/>
      <c r="AR786" s="599"/>
      <c r="AS786" s="599"/>
      <c r="AT786" s="600"/>
      <c r="AU786" s="601">
        <v>0.2</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196</v>
      </c>
      <c r="AD787" s="607"/>
      <c r="AE787" s="607"/>
      <c r="AF787" s="607"/>
      <c r="AG787" s="608"/>
      <c r="AH787" s="598" t="s">
        <v>700</v>
      </c>
      <c r="AI787" s="599"/>
      <c r="AJ787" s="599"/>
      <c r="AK787" s="599"/>
      <c r="AL787" s="599"/>
      <c r="AM787" s="599"/>
      <c r="AN787" s="599"/>
      <c r="AO787" s="599"/>
      <c r="AP787" s="599"/>
      <c r="AQ787" s="599"/>
      <c r="AR787" s="599"/>
      <c r="AS787" s="599"/>
      <c r="AT787" s="600"/>
      <c r="AU787" s="601">
        <v>0.1</v>
      </c>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3.1999999999999997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2.6000000000000005</v>
      </c>
      <c r="AV791" s="832"/>
      <c r="AW791" s="832"/>
      <c r="AX791" s="834"/>
    </row>
    <row r="792" spans="1:50" ht="24.75" customHeight="1" x14ac:dyDescent="0.15">
      <c r="A792" s="631"/>
      <c r="B792" s="632"/>
      <c r="C792" s="632"/>
      <c r="D792" s="632"/>
      <c r="E792" s="632"/>
      <c r="F792" s="633"/>
      <c r="G792" s="595" t="s">
        <v>696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697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644</v>
      </c>
      <c r="M794" s="665"/>
      <c r="N794" s="665"/>
      <c r="O794" s="665"/>
      <c r="P794" s="665"/>
      <c r="Q794" s="665"/>
      <c r="R794" s="665"/>
      <c r="S794" s="665"/>
      <c r="T794" s="665"/>
      <c r="U794" s="665"/>
      <c r="V794" s="665"/>
      <c r="W794" s="665"/>
      <c r="X794" s="666"/>
      <c r="Y794" s="388">
        <v>2.4</v>
      </c>
      <c r="Z794" s="389"/>
      <c r="AA794" s="389"/>
      <c r="AB794" s="805"/>
      <c r="AC794" s="670" t="s">
        <v>639</v>
      </c>
      <c r="AD794" s="671"/>
      <c r="AE794" s="671"/>
      <c r="AF794" s="671"/>
      <c r="AG794" s="672"/>
      <c r="AH794" s="664" t="s">
        <v>644</v>
      </c>
      <c r="AI794" s="665"/>
      <c r="AJ794" s="665"/>
      <c r="AK794" s="665"/>
      <c r="AL794" s="665"/>
      <c r="AM794" s="665"/>
      <c r="AN794" s="665"/>
      <c r="AO794" s="665"/>
      <c r="AP794" s="665"/>
      <c r="AQ794" s="665"/>
      <c r="AR794" s="665"/>
      <c r="AS794" s="665"/>
      <c r="AT794" s="666"/>
      <c r="AU794" s="388">
        <v>2.2999999999999998</v>
      </c>
      <c r="AV794" s="389"/>
      <c r="AW794" s="389"/>
      <c r="AX794" s="390"/>
    </row>
    <row r="795" spans="1:50" ht="24.75" customHeight="1" x14ac:dyDescent="0.15">
      <c r="A795" s="631"/>
      <c r="B795" s="632"/>
      <c r="C795" s="632"/>
      <c r="D795" s="632"/>
      <c r="E795" s="632"/>
      <c r="F795" s="633"/>
      <c r="G795" s="606" t="s">
        <v>631</v>
      </c>
      <c r="H795" s="607"/>
      <c r="I795" s="607"/>
      <c r="J795" s="607"/>
      <c r="K795" s="608"/>
      <c r="L795" s="598" t="s">
        <v>666</v>
      </c>
      <c r="M795" s="599"/>
      <c r="N795" s="599"/>
      <c r="O795" s="599"/>
      <c r="P795" s="599"/>
      <c r="Q795" s="599"/>
      <c r="R795" s="599"/>
      <c r="S795" s="599"/>
      <c r="T795" s="599"/>
      <c r="U795" s="599"/>
      <c r="V795" s="599"/>
      <c r="W795" s="599"/>
      <c r="X795" s="600"/>
      <c r="Y795" s="601">
        <v>0.6</v>
      </c>
      <c r="Z795" s="602"/>
      <c r="AA795" s="602"/>
      <c r="AB795" s="612"/>
      <c r="AC795" s="606" t="s">
        <v>634</v>
      </c>
      <c r="AD795" s="607"/>
      <c r="AE795" s="607"/>
      <c r="AF795" s="607"/>
      <c r="AG795" s="608"/>
      <c r="AH795" s="598" t="s">
        <v>658</v>
      </c>
      <c r="AI795" s="599"/>
      <c r="AJ795" s="599"/>
      <c r="AK795" s="599"/>
      <c r="AL795" s="599"/>
      <c r="AM795" s="599"/>
      <c r="AN795" s="599"/>
      <c r="AO795" s="599"/>
      <c r="AP795" s="599"/>
      <c r="AQ795" s="599"/>
      <c r="AR795" s="599"/>
      <c r="AS795" s="599"/>
      <c r="AT795" s="600"/>
      <c r="AU795" s="601">
        <v>2.2999999999999998</v>
      </c>
      <c r="AV795" s="602"/>
      <c r="AW795" s="602"/>
      <c r="AX795" s="603"/>
    </row>
    <row r="796" spans="1:50" ht="24.75" customHeight="1" x14ac:dyDescent="0.15">
      <c r="A796" s="631"/>
      <c r="B796" s="632"/>
      <c r="C796" s="632"/>
      <c r="D796" s="632"/>
      <c r="E796" s="632"/>
      <c r="F796" s="633"/>
      <c r="G796" s="606" t="s">
        <v>642</v>
      </c>
      <c r="H796" s="607"/>
      <c r="I796" s="607"/>
      <c r="J796" s="607"/>
      <c r="K796" s="608"/>
      <c r="L796" s="598" t="s">
        <v>669</v>
      </c>
      <c r="M796" s="599"/>
      <c r="N796" s="599"/>
      <c r="O796" s="599"/>
      <c r="P796" s="599"/>
      <c r="Q796" s="599"/>
      <c r="R796" s="599"/>
      <c r="S796" s="599"/>
      <c r="T796" s="599"/>
      <c r="U796" s="599"/>
      <c r="V796" s="599"/>
      <c r="W796" s="599"/>
      <c r="X796" s="600"/>
      <c r="Y796" s="601">
        <v>0.3</v>
      </c>
      <c r="Z796" s="602"/>
      <c r="AA796" s="602"/>
      <c r="AB796" s="612"/>
      <c r="AC796" s="606" t="s">
        <v>631</v>
      </c>
      <c r="AD796" s="607"/>
      <c r="AE796" s="607"/>
      <c r="AF796" s="607"/>
      <c r="AG796" s="608"/>
      <c r="AH796" s="598" t="s">
        <v>653</v>
      </c>
      <c r="AI796" s="599"/>
      <c r="AJ796" s="599"/>
      <c r="AK796" s="599"/>
      <c r="AL796" s="599"/>
      <c r="AM796" s="599"/>
      <c r="AN796" s="599"/>
      <c r="AO796" s="599"/>
      <c r="AP796" s="599"/>
      <c r="AQ796" s="599"/>
      <c r="AR796" s="599"/>
      <c r="AS796" s="599"/>
      <c r="AT796" s="600"/>
      <c r="AU796" s="601">
        <v>1.8</v>
      </c>
      <c r="AV796" s="602"/>
      <c r="AW796" s="602"/>
      <c r="AX796" s="603"/>
    </row>
    <row r="797" spans="1:50" ht="24.75" customHeight="1" x14ac:dyDescent="0.15">
      <c r="A797" s="631"/>
      <c r="B797" s="632"/>
      <c r="C797" s="632"/>
      <c r="D797" s="632"/>
      <c r="E797" s="632"/>
      <c r="F797" s="633"/>
      <c r="G797" s="606" t="s">
        <v>634</v>
      </c>
      <c r="H797" s="607"/>
      <c r="I797" s="607"/>
      <c r="J797" s="607"/>
      <c r="K797" s="608"/>
      <c r="L797" s="598" t="s">
        <v>668</v>
      </c>
      <c r="M797" s="599"/>
      <c r="N797" s="599"/>
      <c r="O797" s="599"/>
      <c r="P797" s="599"/>
      <c r="Q797" s="599"/>
      <c r="R797" s="599"/>
      <c r="S797" s="599"/>
      <c r="T797" s="599"/>
      <c r="U797" s="599"/>
      <c r="V797" s="599"/>
      <c r="W797" s="599"/>
      <c r="X797" s="600"/>
      <c r="Y797" s="601">
        <v>0.2</v>
      </c>
      <c r="Z797" s="602"/>
      <c r="AA797" s="602"/>
      <c r="AB797" s="612"/>
      <c r="AC797" s="606" t="s">
        <v>640</v>
      </c>
      <c r="AD797" s="607"/>
      <c r="AE797" s="607"/>
      <c r="AF797" s="607"/>
      <c r="AG797" s="608"/>
      <c r="AH797" s="598" t="s">
        <v>655</v>
      </c>
      <c r="AI797" s="599"/>
      <c r="AJ797" s="599"/>
      <c r="AK797" s="599"/>
      <c r="AL797" s="599"/>
      <c r="AM797" s="599"/>
      <c r="AN797" s="599"/>
      <c r="AO797" s="599"/>
      <c r="AP797" s="599"/>
      <c r="AQ797" s="599"/>
      <c r="AR797" s="599"/>
      <c r="AS797" s="599"/>
      <c r="AT797" s="600"/>
      <c r="AU797" s="601">
        <v>1.6</v>
      </c>
      <c r="AV797" s="602"/>
      <c r="AW797" s="602"/>
      <c r="AX797" s="603"/>
    </row>
    <row r="798" spans="1:50" ht="24.75" customHeight="1" x14ac:dyDescent="0.15">
      <c r="A798" s="631"/>
      <c r="B798" s="632"/>
      <c r="C798" s="632"/>
      <c r="D798" s="632"/>
      <c r="E798" s="632"/>
      <c r="F798" s="633"/>
      <c r="G798" s="606" t="s">
        <v>643</v>
      </c>
      <c r="H798" s="607"/>
      <c r="I798" s="607"/>
      <c r="J798" s="607"/>
      <c r="K798" s="608"/>
      <c r="L798" s="598" t="s">
        <v>643</v>
      </c>
      <c r="M798" s="599"/>
      <c r="N798" s="599"/>
      <c r="O798" s="599"/>
      <c r="P798" s="599"/>
      <c r="Q798" s="599"/>
      <c r="R798" s="599"/>
      <c r="S798" s="599"/>
      <c r="T798" s="599"/>
      <c r="U798" s="599"/>
      <c r="V798" s="599"/>
      <c r="W798" s="599"/>
      <c r="X798" s="600"/>
      <c r="Y798" s="601">
        <v>0.2</v>
      </c>
      <c r="Z798" s="602"/>
      <c r="AA798" s="602"/>
      <c r="AB798" s="612"/>
      <c r="AC798" s="606" t="s">
        <v>649</v>
      </c>
      <c r="AD798" s="607"/>
      <c r="AE798" s="607"/>
      <c r="AF798" s="607"/>
      <c r="AG798" s="608"/>
      <c r="AH798" s="598" t="s">
        <v>649</v>
      </c>
      <c r="AI798" s="599"/>
      <c r="AJ798" s="599"/>
      <c r="AK798" s="599"/>
      <c r="AL798" s="599"/>
      <c r="AM798" s="599"/>
      <c r="AN798" s="599"/>
      <c r="AO798" s="599"/>
      <c r="AP798" s="599"/>
      <c r="AQ798" s="599"/>
      <c r="AR798" s="599"/>
      <c r="AS798" s="599"/>
      <c r="AT798" s="600"/>
      <c r="AU798" s="601">
        <v>0.9</v>
      </c>
      <c r="AV798" s="602"/>
      <c r="AW798" s="602"/>
      <c r="AX798" s="603"/>
    </row>
    <row r="799" spans="1:50" ht="24.75" customHeight="1" x14ac:dyDescent="0.15">
      <c r="A799" s="631"/>
      <c r="B799" s="632"/>
      <c r="C799" s="632"/>
      <c r="D799" s="632"/>
      <c r="E799" s="632"/>
      <c r="F799" s="633"/>
      <c r="G799" s="606" t="s">
        <v>652</v>
      </c>
      <c r="H799" s="607"/>
      <c r="I799" s="607"/>
      <c r="J799" s="607"/>
      <c r="K799" s="608"/>
      <c r="L799" s="598" t="s">
        <v>667</v>
      </c>
      <c r="M799" s="599"/>
      <c r="N799" s="599"/>
      <c r="O799" s="599"/>
      <c r="P799" s="599"/>
      <c r="Q799" s="599"/>
      <c r="R799" s="599"/>
      <c r="S799" s="599"/>
      <c r="T799" s="599"/>
      <c r="U799" s="599"/>
      <c r="V799" s="599"/>
      <c r="W799" s="599"/>
      <c r="X799" s="600"/>
      <c r="Y799" s="601">
        <v>0.1</v>
      </c>
      <c r="Z799" s="602"/>
      <c r="AA799" s="602"/>
      <c r="AB799" s="612"/>
      <c r="AC799" s="606" t="s">
        <v>630</v>
      </c>
      <c r="AD799" s="607"/>
      <c r="AE799" s="607"/>
      <c r="AF799" s="607"/>
      <c r="AG799" s="608"/>
      <c r="AH799" s="598" t="s">
        <v>654</v>
      </c>
      <c r="AI799" s="599"/>
      <c r="AJ799" s="599"/>
      <c r="AK799" s="599"/>
      <c r="AL799" s="599"/>
      <c r="AM799" s="599"/>
      <c r="AN799" s="599"/>
      <c r="AO799" s="599"/>
      <c r="AP799" s="599"/>
      <c r="AQ799" s="599"/>
      <c r="AR799" s="599"/>
      <c r="AS799" s="599"/>
      <c r="AT799" s="600"/>
      <c r="AU799" s="601">
        <v>0.3</v>
      </c>
      <c r="AV799" s="602"/>
      <c r="AW799" s="602"/>
      <c r="AX799" s="603"/>
    </row>
    <row r="800" spans="1:50" ht="24.75" customHeight="1" x14ac:dyDescent="0.15">
      <c r="A800" s="631"/>
      <c r="B800" s="632"/>
      <c r="C800" s="632"/>
      <c r="D800" s="632"/>
      <c r="E800" s="632"/>
      <c r="F800" s="633"/>
      <c r="G800" s="606" t="s">
        <v>630</v>
      </c>
      <c r="H800" s="607"/>
      <c r="I800" s="607"/>
      <c r="J800" s="607"/>
      <c r="K800" s="608"/>
      <c r="L800" s="598" t="s">
        <v>679</v>
      </c>
      <c r="M800" s="599"/>
      <c r="N800" s="599"/>
      <c r="O800" s="599"/>
      <c r="P800" s="599"/>
      <c r="Q800" s="599"/>
      <c r="R800" s="599"/>
      <c r="S800" s="599"/>
      <c r="T800" s="599"/>
      <c r="U800" s="599"/>
      <c r="V800" s="599"/>
      <c r="W800" s="599"/>
      <c r="X800" s="600"/>
      <c r="Y800" s="601">
        <v>7.0000000000000007E-2</v>
      </c>
      <c r="Z800" s="602"/>
      <c r="AA800" s="602"/>
      <c r="AB800" s="612"/>
      <c r="AC800" s="606" t="s">
        <v>642</v>
      </c>
      <c r="AD800" s="607"/>
      <c r="AE800" s="607"/>
      <c r="AF800" s="607"/>
      <c r="AG800" s="608"/>
      <c r="AH800" s="598" t="s">
        <v>642</v>
      </c>
      <c r="AI800" s="599"/>
      <c r="AJ800" s="599"/>
      <c r="AK800" s="599"/>
      <c r="AL800" s="599"/>
      <c r="AM800" s="599"/>
      <c r="AN800" s="599"/>
      <c r="AO800" s="599"/>
      <c r="AP800" s="599"/>
      <c r="AQ800" s="599"/>
      <c r="AR800" s="599"/>
      <c r="AS800" s="599"/>
      <c r="AT800" s="600"/>
      <c r="AU800" s="601">
        <v>0.2</v>
      </c>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651</v>
      </c>
      <c r="AD801" s="607"/>
      <c r="AE801" s="607"/>
      <c r="AF801" s="607"/>
      <c r="AG801" s="608"/>
      <c r="AH801" s="598" t="s">
        <v>656</v>
      </c>
      <c r="AI801" s="599"/>
      <c r="AJ801" s="599"/>
      <c r="AK801" s="599"/>
      <c r="AL801" s="599"/>
      <c r="AM801" s="599"/>
      <c r="AN801" s="599"/>
      <c r="AO801" s="599"/>
      <c r="AP801" s="599"/>
      <c r="AQ801" s="599"/>
      <c r="AR801" s="599"/>
      <c r="AS801" s="599"/>
      <c r="AT801" s="600"/>
      <c r="AU801" s="601">
        <v>0.2</v>
      </c>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t="s">
        <v>650</v>
      </c>
      <c r="AD802" s="607"/>
      <c r="AE802" s="607"/>
      <c r="AF802" s="607"/>
      <c r="AG802" s="608"/>
      <c r="AH802" s="598" t="s">
        <v>648</v>
      </c>
      <c r="AI802" s="599"/>
      <c r="AJ802" s="599"/>
      <c r="AK802" s="599"/>
      <c r="AL802" s="599"/>
      <c r="AM802" s="599"/>
      <c r="AN802" s="599"/>
      <c r="AO802" s="599"/>
      <c r="AP802" s="599"/>
      <c r="AQ802" s="599"/>
      <c r="AR802" s="599"/>
      <c r="AS802" s="599"/>
      <c r="AT802" s="600"/>
      <c r="AU802" s="601">
        <v>0.1</v>
      </c>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t="s">
        <v>641</v>
      </c>
      <c r="AD803" s="607"/>
      <c r="AE803" s="607"/>
      <c r="AF803" s="607"/>
      <c r="AG803" s="608"/>
      <c r="AH803" s="598" t="s">
        <v>657</v>
      </c>
      <c r="AI803" s="599"/>
      <c r="AJ803" s="599"/>
      <c r="AK803" s="599"/>
      <c r="AL803" s="599"/>
      <c r="AM803" s="599"/>
      <c r="AN803" s="599"/>
      <c r="AO803" s="599"/>
      <c r="AP803" s="599"/>
      <c r="AQ803" s="599"/>
      <c r="AR803" s="599"/>
      <c r="AS803" s="599"/>
      <c r="AT803" s="600"/>
      <c r="AU803" s="601">
        <v>0.1</v>
      </c>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3.87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9.7999999999999989</v>
      </c>
      <c r="AV804" s="832"/>
      <c r="AW804" s="832"/>
      <c r="AX804" s="834"/>
    </row>
    <row r="805" spans="1:50" ht="24.75" hidden="1" customHeight="1" x14ac:dyDescent="0.15">
      <c r="A805" s="631"/>
      <c r="B805" s="632"/>
      <c r="C805" s="632"/>
      <c r="D805" s="632"/>
      <c r="E805" s="632"/>
      <c r="F805" s="633"/>
      <c r="G805" s="595" t="s">
        <v>436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437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363</v>
      </c>
      <c r="Q836" s="366"/>
      <c r="R836" s="366"/>
      <c r="S836" s="366"/>
      <c r="T836" s="366"/>
      <c r="U836" s="366"/>
      <c r="V836" s="366"/>
      <c r="W836" s="366"/>
      <c r="X836" s="366"/>
      <c r="Y836" s="367" t="s">
        <v>413</v>
      </c>
      <c r="Z836" s="368"/>
      <c r="AA836" s="368"/>
      <c r="AB836" s="368"/>
      <c r="AC836" s="149" t="s">
        <v>454</v>
      </c>
      <c r="AD836" s="149"/>
      <c r="AE836" s="149"/>
      <c r="AF836" s="149"/>
      <c r="AG836" s="149"/>
      <c r="AH836" s="367" t="s">
        <v>480</v>
      </c>
      <c r="AI836" s="364"/>
      <c r="AJ836" s="364"/>
      <c r="AK836" s="364"/>
      <c r="AL836" s="364" t="s">
        <v>21</v>
      </c>
      <c r="AM836" s="364"/>
      <c r="AN836" s="364"/>
      <c r="AO836" s="369"/>
      <c r="AP836" s="370" t="s">
        <v>416</v>
      </c>
      <c r="AQ836" s="370"/>
      <c r="AR836" s="370"/>
      <c r="AS836" s="370"/>
      <c r="AT836" s="370"/>
      <c r="AU836" s="370"/>
      <c r="AV836" s="370"/>
      <c r="AW836" s="370"/>
      <c r="AX836" s="370"/>
    </row>
    <row r="837" spans="1:50" ht="102.75" customHeight="1" x14ac:dyDescent="0.15">
      <c r="A837" s="376">
        <v>1</v>
      </c>
      <c r="B837" s="376">
        <v>1</v>
      </c>
      <c r="C837" s="361" t="s">
        <v>599</v>
      </c>
      <c r="D837" s="347"/>
      <c r="E837" s="347"/>
      <c r="F837" s="347"/>
      <c r="G837" s="347"/>
      <c r="H837" s="347"/>
      <c r="I837" s="347"/>
      <c r="J837" s="348">
        <v>7000020010006</v>
      </c>
      <c r="K837" s="349"/>
      <c r="L837" s="349"/>
      <c r="M837" s="349"/>
      <c r="N837" s="349"/>
      <c r="O837" s="349"/>
      <c r="P837" s="362" t="s">
        <v>600</v>
      </c>
      <c r="Q837" s="350"/>
      <c r="R837" s="350"/>
      <c r="S837" s="350"/>
      <c r="T837" s="350"/>
      <c r="U837" s="350"/>
      <c r="V837" s="350"/>
      <c r="W837" s="350"/>
      <c r="X837" s="350"/>
      <c r="Y837" s="351">
        <v>3.2</v>
      </c>
      <c r="Z837" s="352"/>
      <c r="AA837" s="352"/>
      <c r="AB837" s="353"/>
      <c r="AC837" s="363" t="s">
        <v>488</v>
      </c>
      <c r="AD837" s="373"/>
      <c r="AE837" s="373"/>
      <c r="AF837" s="373"/>
      <c r="AG837" s="373"/>
      <c r="AH837" s="371">
        <v>13</v>
      </c>
      <c r="AI837" s="372"/>
      <c r="AJ837" s="372"/>
      <c r="AK837" s="372"/>
      <c r="AL837" s="357">
        <v>100</v>
      </c>
      <c r="AM837" s="358"/>
      <c r="AN837" s="358"/>
      <c r="AO837" s="359"/>
      <c r="AP837" s="360" t="s">
        <v>701</v>
      </c>
      <c r="AQ837" s="360"/>
      <c r="AR837" s="360"/>
      <c r="AS837" s="360"/>
      <c r="AT837" s="360"/>
      <c r="AU837" s="360"/>
      <c r="AV837" s="360"/>
      <c r="AW837" s="360"/>
      <c r="AX837" s="360"/>
    </row>
    <row r="838" spans="1:50" ht="102.75" customHeight="1" x14ac:dyDescent="0.15">
      <c r="A838" s="376">
        <v>2</v>
      </c>
      <c r="B838" s="376">
        <v>1</v>
      </c>
      <c r="C838" s="361" t="s">
        <v>601</v>
      </c>
      <c r="D838" s="347"/>
      <c r="E838" s="347"/>
      <c r="F838" s="347"/>
      <c r="G838" s="347"/>
      <c r="H838" s="347"/>
      <c r="I838" s="347"/>
      <c r="J838" s="348">
        <v>5000020332046</v>
      </c>
      <c r="K838" s="349"/>
      <c r="L838" s="349"/>
      <c r="M838" s="349"/>
      <c r="N838" s="349"/>
      <c r="O838" s="349"/>
      <c r="P838" s="362" t="s">
        <v>600</v>
      </c>
      <c r="Q838" s="350"/>
      <c r="R838" s="350"/>
      <c r="S838" s="350"/>
      <c r="T838" s="350"/>
      <c r="U838" s="350"/>
      <c r="V838" s="350"/>
      <c r="W838" s="350"/>
      <c r="X838" s="350"/>
      <c r="Y838" s="351">
        <v>3.1</v>
      </c>
      <c r="Z838" s="352"/>
      <c r="AA838" s="352"/>
      <c r="AB838" s="353"/>
      <c r="AC838" s="363" t="s">
        <v>488</v>
      </c>
      <c r="AD838" s="373"/>
      <c r="AE838" s="373"/>
      <c r="AF838" s="373"/>
      <c r="AG838" s="373"/>
      <c r="AH838" s="371">
        <v>13</v>
      </c>
      <c r="AI838" s="372"/>
      <c r="AJ838" s="372"/>
      <c r="AK838" s="372"/>
      <c r="AL838" s="357">
        <v>100</v>
      </c>
      <c r="AM838" s="358"/>
      <c r="AN838" s="358"/>
      <c r="AO838" s="359"/>
      <c r="AP838" s="360" t="s">
        <v>702</v>
      </c>
      <c r="AQ838" s="360"/>
      <c r="AR838" s="360"/>
      <c r="AS838" s="360"/>
      <c r="AT838" s="360"/>
      <c r="AU838" s="360"/>
      <c r="AV838" s="360"/>
      <c r="AW838" s="360"/>
      <c r="AX838" s="360"/>
    </row>
    <row r="839" spans="1:50" ht="102.75" customHeight="1" x14ac:dyDescent="0.15">
      <c r="A839" s="376">
        <v>3</v>
      </c>
      <c r="B839" s="376">
        <v>1</v>
      </c>
      <c r="C839" s="361" t="s">
        <v>602</v>
      </c>
      <c r="D839" s="347"/>
      <c r="E839" s="347"/>
      <c r="F839" s="347"/>
      <c r="G839" s="347"/>
      <c r="H839" s="347"/>
      <c r="I839" s="347"/>
      <c r="J839" s="348">
        <v>7000020250007</v>
      </c>
      <c r="K839" s="349"/>
      <c r="L839" s="349"/>
      <c r="M839" s="349"/>
      <c r="N839" s="349"/>
      <c r="O839" s="349"/>
      <c r="P839" s="362" t="s">
        <v>600</v>
      </c>
      <c r="Q839" s="350"/>
      <c r="R839" s="350"/>
      <c r="S839" s="350"/>
      <c r="T839" s="350"/>
      <c r="U839" s="350"/>
      <c r="V839" s="350"/>
      <c r="W839" s="350"/>
      <c r="X839" s="350"/>
      <c r="Y839" s="351">
        <v>2.9</v>
      </c>
      <c r="Z839" s="352"/>
      <c r="AA839" s="352"/>
      <c r="AB839" s="353"/>
      <c r="AC839" s="363" t="s">
        <v>488</v>
      </c>
      <c r="AD839" s="373"/>
      <c r="AE839" s="373"/>
      <c r="AF839" s="373"/>
      <c r="AG839" s="373"/>
      <c r="AH839" s="371">
        <v>13</v>
      </c>
      <c r="AI839" s="372"/>
      <c r="AJ839" s="372"/>
      <c r="AK839" s="372"/>
      <c r="AL839" s="357">
        <v>100</v>
      </c>
      <c r="AM839" s="358"/>
      <c r="AN839" s="358"/>
      <c r="AO839" s="359"/>
      <c r="AP839" s="360" t="s">
        <v>703</v>
      </c>
      <c r="AQ839" s="360"/>
      <c r="AR839" s="360"/>
      <c r="AS839" s="360"/>
      <c r="AT839" s="360"/>
      <c r="AU839" s="360"/>
      <c r="AV839" s="360"/>
      <c r="AW839" s="360"/>
      <c r="AX839" s="360"/>
    </row>
    <row r="840" spans="1:50" ht="102.75" customHeight="1" x14ac:dyDescent="0.15">
      <c r="A840" s="376">
        <v>4</v>
      </c>
      <c r="B840" s="376">
        <v>1</v>
      </c>
      <c r="C840" s="361" t="s">
        <v>603</v>
      </c>
      <c r="D840" s="347"/>
      <c r="E840" s="347"/>
      <c r="F840" s="347"/>
      <c r="G840" s="347"/>
      <c r="H840" s="347"/>
      <c r="I840" s="347"/>
      <c r="J840" s="348">
        <v>5000020390003</v>
      </c>
      <c r="K840" s="349"/>
      <c r="L840" s="349"/>
      <c r="M840" s="349"/>
      <c r="N840" s="349"/>
      <c r="O840" s="349"/>
      <c r="P840" s="362" t="s">
        <v>600</v>
      </c>
      <c r="Q840" s="350"/>
      <c r="R840" s="350"/>
      <c r="S840" s="350"/>
      <c r="T840" s="350"/>
      <c r="U840" s="350"/>
      <c r="V840" s="350"/>
      <c r="W840" s="350"/>
      <c r="X840" s="350"/>
      <c r="Y840" s="351">
        <v>2.8</v>
      </c>
      <c r="Z840" s="352"/>
      <c r="AA840" s="352"/>
      <c r="AB840" s="353"/>
      <c r="AC840" s="363" t="s">
        <v>488</v>
      </c>
      <c r="AD840" s="373"/>
      <c r="AE840" s="373"/>
      <c r="AF840" s="373"/>
      <c r="AG840" s="373"/>
      <c r="AH840" s="371">
        <v>13</v>
      </c>
      <c r="AI840" s="372"/>
      <c r="AJ840" s="372"/>
      <c r="AK840" s="372"/>
      <c r="AL840" s="357">
        <v>100</v>
      </c>
      <c r="AM840" s="358"/>
      <c r="AN840" s="358"/>
      <c r="AO840" s="359"/>
      <c r="AP840" s="360" t="s">
        <v>703</v>
      </c>
      <c r="AQ840" s="360"/>
      <c r="AR840" s="360"/>
      <c r="AS840" s="360"/>
      <c r="AT840" s="360"/>
      <c r="AU840" s="360"/>
      <c r="AV840" s="360"/>
      <c r="AW840" s="360"/>
      <c r="AX840" s="360"/>
    </row>
    <row r="841" spans="1:50" ht="102.75" customHeight="1" x14ac:dyDescent="0.15">
      <c r="A841" s="376">
        <v>5</v>
      </c>
      <c r="B841" s="376">
        <v>1</v>
      </c>
      <c r="C841" s="361" t="s">
        <v>604</v>
      </c>
      <c r="D841" s="347"/>
      <c r="E841" s="347"/>
      <c r="F841" s="347"/>
      <c r="G841" s="347"/>
      <c r="H841" s="347"/>
      <c r="I841" s="347"/>
      <c r="J841" s="348">
        <v>4000020360007</v>
      </c>
      <c r="K841" s="349"/>
      <c r="L841" s="349"/>
      <c r="M841" s="349"/>
      <c r="N841" s="349"/>
      <c r="O841" s="349"/>
      <c r="P841" s="362" t="s">
        <v>600</v>
      </c>
      <c r="Q841" s="350"/>
      <c r="R841" s="350"/>
      <c r="S841" s="350"/>
      <c r="T841" s="350"/>
      <c r="U841" s="350"/>
      <c r="V841" s="350"/>
      <c r="W841" s="350"/>
      <c r="X841" s="350"/>
      <c r="Y841" s="351">
        <v>2.8</v>
      </c>
      <c r="Z841" s="352"/>
      <c r="AA841" s="352"/>
      <c r="AB841" s="353"/>
      <c r="AC841" s="363" t="s">
        <v>488</v>
      </c>
      <c r="AD841" s="373"/>
      <c r="AE841" s="373"/>
      <c r="AF841" s="373"/>
      <c r="AG841" s="373"/>
      <c r="AH841" s="371">
        <v>13</v>
      </c>
      <c r="AI841" s="372"/>
      <c r="AJ841" s="372"/>
      <c r="AK841" s="372"/>
      <c r="AL841" s="357">
        <v>100</v>
      </c>
      <c r="AM841" s="358"/>
      <c r="AN841" s="358"/>
      <c r="AO841" s="359"/>
      <c r="AP841" s="360" t="s">
        <v>703</v>
      </c>
      <c r="AQ841" s="360"/>
      <c r="AR841" s="360"/>
      <c r="AS841" s="360"/>
      <c r="AT841" s="360"/>
      <c r="AU841" s="360"/>
      <c r="AV841" s="360"/>
      <c r="AW841" s="360"/>
      <c r="AX841" s="360"/>
    </row>
    <row r="842" spans="1:50" ht="102.75" customHeight="1" x14ac:dyDescent="0.15">
      <c r="A842" s="376">
        <v>6</v>
      </c>
      <c r="B842" s="376">
        <v>1</v>
      </c>
      <c r="C842" s="361" t="s">
        <v>605</v>
      </c>
      <c r="D842" s="347"/>
      <c r="E842" s="347"/>
      <c r="F842" s="347"/>
      <c r="G842" s="347"/>
      <c r="H842" s="347"/>
      <c r="I842" s="347"/>
      <c r="J842" s="348">
        <v>7000020141305</v>
      </c>
      <c r="K842" s="349"/>
      <c r="L842" s="349"/>
      <c r="M842" s="349"/>
      <c r="N842" s="349"/>
      <c r="O842" s="349"/>
      <c r="P842" s="362" t="s">
        <v>600</v>
      </c>
      <c r="Q842" s="350"/>
      <c r="R842" s="350"/>
      <c r="S842" s="350"/>
      <c r="T842" s="350"/>
      <c r="U842" s="350"/>
      <c r="V842" s="350"/>
      <c r="W842" s="350"/>
      <c r="X842" s="350"/>
      <c r="Y842" s="351">
        <v>2.7</v>
      </c>
      <c r="Z842" s="352"/>
      <c r="AA842" s="352"/>
      <c r="AB842" s="353"/>
      <c r="AC842" s="363" t="s">
        <v>488</v>
      </c>
      <c r="AD842" s="373"/>
      <c r="AE842" s="373"/>
      <c r="AF842" s="373"/>
      <c r="AG842" s="373"/>
      <c r="AH842" s="371">
        <v>13</v>
      </c>
      <c r="AI842" s="372"/>
      <c r="AJ842" s="372"/>
      <c r="AK842" s="372"/>
      <c r="AL842" s="357">
        <v>100</v>
      </c>
      <c r="AM842" s="358"/>
      <c r="AN842" s="358"/>
      <c r="AO842" s="359"/>
      <c r="AP842" s="360" t="s">
        <v>703</v>
      </c>
      <c r="AQ842" s="360"/>
      <c r="AR842" s="360"/>
      <c r="AS842" s="360"/>
      <c r="AT842" s="360"/>
      <c r="AU842" s="360"/>
      <c r="AV842" s="360"/>
      <c r="AW842" s="360"/>
      <c r="AX842" s="360"/>
    </row>
    <row r="843" spans="1:50" ht="102.75" customHeight="1" x14ac:dyDescent="0.15">
      <c r="A843" s="376">
        <v>7</v>
      </c>
      <c r="B843" s="376">
        <v>1</v>
      </c>
      <c r="C843" s="361" t="s">
        <v>606</v>
      </c>
      <c r="D843" s="347"/>
      <c r="E843" s="347"/>
      <c r="F843" s="347"/>
      <c r="G843" s="347"/>
      <c r="H843" s="347"/>
      <c r="I843" s="347"/>
      <c r="J843" s="348">
        <v>9000020011002</v>
      </c>
      <c r="K843" s="349"/>
      <c r="L843" s="349"/>
      <c r="M843" s="349"/>
      <c r="N843" s="349"/>
      <c r="O843" s="349"/>
      <c r="P843" s="362" t="s">
        <v>600</v>
      </c>
      <c r="Q843" s="350"/>
      <c r="R843" s="350"/>
      <c r="S843" s="350"/>
      <c r="T843" s="350"/>
      <c r="U843" s="350"/>
      <c r="V843" s="350"/>
      <c r="W843" s="350"/>
      <c r="X843" s="350"/>
      <c r="Y843" s="351">
        <v>2.2999999999999998</v>
      </c>
      <c r="Z843" s="352"/>
      <c r="AA843" s="352"/>
      <c r="AB843" s="353"/>
      <c r="AC843" s="363" t="s">
        <v>488</v>
      </c>
      <c r="AD843" s="373"/>
      <c r="AE843" s="373"/>
      <c r="AF843" s="373"/>
      <c r="AG843" s="373"/>
      <c r="AH843" s="371">
        <v>13</v>
      </c>
      <c r="AI843" s="372"/>
      <c r="AJ843" s="372"/>
      <c r="AK843" s="372"/>
      <c r="AL843" s="357">
        <v>100</v>
      </c>
      <c r="AM843" s="358"/>
      <c r="AN843" s="358"/>
      <c r="AO843" s="359"/>
      <c r="AP843" s="360" t="s">
        <v>703</v>
      </c>
      <c r="AQ843" s="360"/>
      <c r="AR843" s="360"/>
      <c r="AS843" s="360"/>
      <c r="AT843" s="360"/>
      <c r="AU843" s="360"/>
      <c r="AV843" s="360"/>
      <c r="AW843" s="360"/>
      <c r="AX843" s="360"/>
    </row>
    <row r="844" spans="1:50" ht="102.75" customHeight="1" x14ac:dyDescent="0.15">
      <c r="A844" s="376">
        <v>8</v>
      </c>
      <c r="B844" s="376">
        <v>1</v>
      </c>
      <c r="C844" s="361" t="s">
        <v>607</v>
      </c>
      <c r="D844" s="347"/>
      <c r="E844" s="347"/>
      <c r="F844" s="347"/>
      <c r="G844" s="347"/>
      <c r="H844" s="347"/>
      <c r="I844" s="347"/>
      <c r="J844" s="348">
        <v>1000020234460</v>
      </c>
      <c r="K844" s="349"/>
      <c r="L844" s="349"/>
      <c r="M844" s="349"/>
      <c r="N844" s="349"/>
      <c r="O844" s="349"/>
      <c r="P844" s="362" t="s">
        <v>600</v>
      </c>
      <c r="Q844" s="350"/>
      <c r="R844" s="350"/>
      <c r="S844" s="350"/>
      <c r="T844" s="350"/>
      <c r="U844" s="350"/>
      <c r="V844" s="350"/>
      <c r="W844" s="350"/>
      <c r="X844" s="350"/>
      <c r="Y844" s="351">
        <v>2.1</v>
      </c>
      <c r="Z844" s="352"/>
      <c r="AA844" s="352"/>
      <c r="AB844" s="353"/>
      <c r="AC844" s="363" t="s">
        <v>488</v>
      </c>
      <c r="AD844" s="373"/>
      <c r="AE844" s="373"/>
      <c r="AF844" s="373"/>
      <c r="AG844" s="373"/>
      <c r="AH844" s="371">
        <v>13</v>
      </c>
      <c r="AI844" s="372"/>
      <c r="AJ844" s="372"/>
      <c r="AK844" s="372"/>
      <c r="AL844" s="357">
        <v>100</v>
      </c>
      <c r="AM844" s="358"/>
      <c r="AN844" s="358"/>
      <c r="AO844" s="359"/>
      <c r="AP844" s="360" t="s">
        <v>704</v>
      </c>
      <c r="AQ844" s="360"/>
      <c r="AR844" s="360"/>
      <c r="AS844" s="360"/>
      <c r="AT844" s="360"/>
      <c r="AU844" s="360"/>
      <c r="AV844" s="360"/>
      <c r="AW844" s="360"/>
      <c r="AX844" s="360"/>
    </row>
    <row r="845" spans="1:50" ht="102.75" customHeight="1" x14ac:dyDescent="0.15">
      <c r="A845" s="376">
        <v>9</v>
      </c>
      <c r="B845" s="376">
        <v>1</v>
      </c>
      <c r="C845" s="361" t="s">
        <v>608</v>
      </c>
      <c r="D845" s="347"/>
      <c r="E845" s="347"/>
      <c r="F845" s="347"/>
      <c r="G845" s="347"/>
      <c r="H845" s="347"/>
      <c r="I845" s="347"/>
      <c r="J845" s="348">
        <v>6000020122041</v>
      </c>
      <c r="K845" s="349"/>
      <c r="L845" s="349"/>
      <c r="M845" s="349"/>
      <c r="N845" s="349"/>
      <c r="O845" s="349"/>
      <c r="P845" s="362" t="s">
        <v>600</v>
      </c>
      <c r="Q845" s="350"/>
      <c r="R845" s="350"/>
      <c r="S845" s="350"/>
      <c r="T845" s="350"/>
      <c r="U845" s="350"/>
      <c r="V845" s="350"/>
      <c r="W845" s="350"/>
      <c r="X845" s="350"/>
      <c r="Y845" s="351">
        <v>1.3</v>
      </c>
      <c r="Z845" s="352"/>
      <c r="AA845" s="352"/>
      <c r="AB845" s="353"/>
      <c r="AC845" s="363" t="s">
        <v>488</v>
      </c>
      <c r="AD845" s="373"/>
      <c r="AE845" s="373"/>
      <c r="AF845" s="373"/>
      <c r="AG845" s="373"/>
      <c r="AH845" s="371">
        <v>13</v>
      </c>
      <c r="AI845" s="372"/>
      <c r="AJ845" s="372"/>
      <c r="AK845" s="372"/>
      <c r="AL845" s="357">
        <v>100</v>
      </c>
      <c r="AM845" s="358"/>
      <c r="AN845" s="358"/>
      <c r="AO845" s="359"/>
      <c r="AP845" s="360" t="s">
        <v>698</v>
      </c>
      <c r="AQ845" s="360"/>
      <c r="AR845" s="360"/>
      <c r="AS845" s="360"/>
      <c r="AT845" s="360"/>
      <c r="AU845" s="360"/>
      <c r="AV845" s="360"/>
      <c r="AW845" s="360"/>
      <c r="AX845" s="360"/>
    </row>
    <row r="846" spans="1:50" ht="102.75" customHeight="1" x14ac:dyDescent="0.15">
      <c r="A846" s="376">
        <v>10</v>
      </c>
      <c r="B846" s="376">
        <v>1</v>
      </c>
      <c r="C846" s="361" t="s">
        <v>609</v>
      </c>
      <c r="D846" s="347"/>
      <c r="E846" s="347"/>
      <c r="F846" s="347"/>
      <c r="G846" s="347"/>
      <c r="H846" s="347"/>
      <c r="I846" s="347"/>
      <c r="J846" s="348">
        <v>2000020170003</v>
      </c>
      <c r="K846" s="349"/>
      <c r="L846" s="349"/>
      <c r="M846" s="349"/>
      <c r="N846" s="349"/>
      <c r="O846" s="349"/>
      <c r="P846" s="362" t="s">
        <v>600</v>
      </c>
      <c r="Q846" s="350"/>
      <c r="R846" s="350"/>
      <c r="S846" s="350"/>
      <c r="T846" s="350"/>
      <c r="U846" s="350"/>
      <c r="V846" s="350"/>
      <c r="W846" s="350"/>
      <c r="X846" s="350"/>
      <c r="Y846" s="351">
        <v>1.3</v>
      </c>
      <c r="Z846" s="352"/>
      <c r="AA846" s="352"/>
      <c r="AB846" s="353"/>
      <c r="AC846" s="363" t="s">
        <v>488</v>
      </c>
      <c r="AD846" s="373"/>
      <c r="AE846" s="373"/>
      <c r="AF846" s="373"/>
      <c r="AG846" s="373"/>
      <c r="AH846" s="371">
        <v>13</v>
      </c>
      <c r="AI846" s="372"/>
      <c r="AJ846" s="372"/>
      <c r="AK846" s="372"/>
      <c r="AL846" s="357">
        <v>100</v>
      </c>
      <c r="AM846" s="358"/>
      <c r="AN846" s="358"/>
      <c r="AO846" s="359"/>
      <c r="AP846" s="360" t="s">
        <v>704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363</v>
      </c>
      <c r="Q869" s="366"/>
      <c r="R869" s="366"/>
      <c r="S869" s="366"/>
      <c r="T869" s="366"/>
      <c r="U869" s="366"/>
      <c r="V869" s="366"/>
      <c r="W869" s="366"/>
      <c r="X869" s="366"/>
      <c r="Y869" s="367" t="s">
        <v>413</v>
      </c>
      <c r="Z869" s="368"/>
      <c r="AA869" s="368"/>
      <c r="AB869" s="368"/>
      <c r="AC869" s="149" t="s">
        <v>454</v>
      </c>
      <c r="AD869" s="149"/>
      <c r="AE869" s="149"/>
      <c r="AF869" s="149"/>
      <c r="AG869" s="149"/>
      <c r="AH869" s="367" t="s">
        <v>480</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610</v>
      </c>
      <c r="D870" s="347"/>
      <c r="E870" s="347"/>
      <c r="F870" s="347"/>
      <c r="G870" s="347"/>
      <c r="H870" s="347"/>
      <c r="I870" s="347"/>
      <c r="J870" s="348" t="s">
        <v>620</v>
      </c>
      <c r="K870" s="349"/>
      <c r="L870" s="349"/>
      <c r="M870" s="349"/>
      <c r="N870" s="349"/>
      <c r="O870" s="349"/>
      <c r="P870" s="362" t="s">
        <v>623</v>
      </c>
      <c r="Q870" s="350"/>
      <c r="R870" s="350"/>
      <c r="S870" s="350"/>
      <c r="T870" s="350"/>
      <c r="U870" s="350"/>
      <c r="V870" s="350"/>
      <c r="W870" s="350"/>
      <c r="X870" s="350"/>
      <c r="Y870" s="351">
        <v>2.6</v>
      </c>
      <c r="Z870" s="352"/>
      <c r="AA870" s="352"/>
      <c r="AB870" s="353"/>
      <c r="AC870" s="363" t="s">
        <v>489</v>
      </c>
      <c r="AD870" s="373"/>
      <c r="AE870" s="373"/>
      <c r="AF870" s="373"/>
      <c r="AG870" s="373"/>
      <c r="AH870" s="371" t="s">
        <v>722</v>
      </c>
      <c r="AI870" s="372"/>
      <c r="AJ870" s="372"/>
      <c r="AK870" s="372"/>
      <c r="AL870" s="357">
        <v>100</v>
      </c>
      <c r="AM870" s="358"/>
      <c r="AN870" s="358"/>
      <c r="AO870" s="359"/>
      <c r="AP870" s="360" t="s">
        <v>704</v>
      </c>
      <c r="AQ870" s="360"/>
      <c r="AR870" s="360"/>
      <c r="AS870" s="360"/>
      <c r="AT870" s="360"/>
      <c r="AU870" s="360"/>
      <c r="AV870" s="360"/>
      <c r="AW870" s="360"/>
      <c r="AX870" s="360"/>
    </row>
    <row r="871" spans="1:50" ht="30" customHeight="1" x14ac:dyDescent="0.15">
      <c r="A871" s="376">
        <v>2</v>
      </c>
      <c r="B871" s="376">
        <v>1</v>
      </c>
      <c r="C871" s="361" t="s">
        <v>611</v>
      </c>
      <c r="D871" s="347"/>
      <c r="E871" s="347"/>
      <c r="F871" s="347"/>
      <c r="G871" s="347"/>
      <c r="H871" s="347"/>
      <c r="I871" s="347"/>
      <c r="J871" s="348" t="s">
        <v>621</v>
      </c>
      <c r="K871" s="349"/>
      <c r="L871" s="349"/>
      <c r="M871" s="349"/>
      <c r="N871" s="349"/>
      <c r="O871" s="349"/>
      <c r="P871" s="362" t="s">
        <v>624</v>
      </c>
      <c r="Q871" s="350"/>
      <c r="R871" s="350"/>
      <c r="S871" s="350"/>
      <c r="T871" s="350"/>
      <c r="U871" s="350"/>
      <c r="V871" s="350"/>
      <c r="W871" s="350"/>
      <c r="X871" s="350"/>
      <c r="Y871" s="351">
        <v>2.4</v>
      </c>
      <c r="Z871" s="352"/>
      <c r="AA871" s="352"/>
      <c r="AB871" s="353"/>
      <c r="AC871" s="363" t="s">
        <v>489</v>
      </c>
      <c r="AD871" s="373"/>
      <c r="AE871" s="373"/>
      <c r="AF871" s="373"/>
      <c r="AG871" s="373"/>
      <c r="AH871" s="371" t="s">
        <v>722</v>
      </c>
      <c r="AI871" s="372"/>
      <c r="AJ871" s="372"/>
      <c r="AK871" s="372"/>
      <c r="AL871" s="357">
        <v>100</v>
      </c>
      <c r="AM871" s="358"/>
      <c r="AN871" s="358"/>
      <c r="AO871" s="359"/>
      <c r="AP871" s="360" t="s">
        <v>698</v>
      </c>
      <c r="AQ871" s="360"/>
      <c r="AR871" s="360"/>
      <c r="AS871" s="360"/>
      <c r="AT871" s="360"/>
      <c r="AU871" s="360"/>
      <c r="AV871" s="360"/>
      <c r="AW871" s="360"/>
      <c r="AX871" s="360"/>
    </row>
    <row r="872" spans="1:50" ht="30" customHeight="1" x14ac:dyDescent="0.15">
      <c r="A872" s="376">
        <v>3</v>
      </c>
      <c r="B872" s="376">
        <v>1</v>
      </c>
      <c r="C872" s="361" t="s">
        <v>612</v>
      </c>
      <c r="D872" s="347"/>
      <c r="E872" s="347"/>
      <c r="F872" s="347"/>
      <c r="G872" s="347"/>
      <c r="H872" s="347"/>
      <c r="I872" s="347"/>
      <c r="J872" s="348">
        <v>2430005001287</v>
      </c>
      <c r="K872" s="349"/>
      <c r="L872" s="349"/>
      <c r="M872" s="349"/>
      <c r="N872" s="349"/>
      <c r="O872" s="349"/>
      <c r="P872" s="362" t="s">
        <v>625</v>
      </c>
      <c r="Q872" s="350"/>
      <c r="R872" s="350"/>
      <c r="S872" s="350"/>
      <c r="T872" s="350"/>
      <c r="U872" s="350"/>
      <c r="V872" s="350"/>
      <c r="W872" s="350"/>
      <c r="X872" s="350"/>
      <c r="Y872" s="351">
        <v>2</v>
      </c>
      <c r="Z872" s="352"/>
      <c r="AA872" s="352"/>
      <c r="AB872" s="353"/>
      <c r="AC872" s="363" t="s">
        <v>489</v>
      </c>
      <c r="AD872" s="373"/>
      <c r="AE872" s="373"/>
      <c r="AF872" s="373"/>
      <c r="AG872" s="373"/>
      <c r="AH872" s="355" t="s">
        <v>722</v>
      </c>
      <c r="AI872" s="356"/>
      <c r="AJ872" s="356"/>
      <c r="AK872" s="356"/>
      <c r="AL872" s="357">
        <v>100</v>
      </c>
      <c r="AM872" s="358"/>
      <c r="AN872" s="358"/>
      <c r="AO872" s="359"/>
      <c r="AP872" s="360" t="s">
        <v>703</v>
      </c>
      <c r="AQ872" s="360"/>
      <c r="AR872" s="360"/>
      <c r="AS872" s="360"/>
      <c r="AT872" s="360"/>
      <c r="AU872" s="360"/>
      <c r="AV872" s="360"/>
      <c r="AW872" s="360"/>
      <c r="AX872" s="360"/>
    </row>
    <row r="873" spans="1:50" ht="45.75" customHeight="1" x14ac:dyDescent="0.15">
      <c r="A873" s="376">
        <v>4</v>
      </c>
      <c r="B873" s="376">
        <v>1</v>
      </c>
      <c r="C873" s="361" t="s">
        <v>613</v>
      </c>
      <c r="D873" s="347"/>
      <c r="E873" s="347"/>
      <c r="F873" s="347"/>
      <c r="G873" s="347"/>
      <c r="H873" s="347"/>
      <c r="I873" s="347"/>
      <c r="J873" s="348">
        <v>7020005008708</v>
      </c>
      <c r="K873" s="349"/>
      <c r="L873" s="349"/>
      <c r="M873" s="349"/>
      <c r="N873" s="349"/>
      <c r="O873" s="349"/>
      <c r="P873" s="362" t="s">
        <v>626</v>
      </c>
      <c r="Q873" s="350"/>
      <c r="R873" s="350"/>
      <c r="S873" s="350"/>
      <c r="T873" s="350"/>
      <c r="U873" s="350"/>
      <c r="V873" s="350"/>
      <c r="W873" s="350"/>
      <c r="X873" s="350"/>
      <c r="Y873" s="351">
        <v>1.4</v>
      </c>
      <c r="Z873" s="352"/>
      <c r="AA873" s="352"/>
      <c r="AB873" s="353"/>
      <c r="AC873" s="363" t="s">
        <v>489</v>
      </c>
      <c r="AD873" s="373"/>
      <c r="AE873" s="373"/>
      <c r="AF873" s="373"/>
      <c r="AG873" s="373"/>
      <c r="AH873" s="355" t="s">
        <v>722</v>
      </c>
      <c r="AI873" s="356"/>
      <c r="AJ873" s="356"/>
      <c r="AK873" s="356"/>
      <c r="AL873" s="357">
        <v>100</v>
      </c>
      <c r="AM873" s="358"/>
      <c r="AN873" s="358"/>
      <c r="AO873" s="359"/>
      <c r="AP873" s="360" t="s">
        <v>698</v>
      </c>
      <c r="AQ873" s="360"/>
      <c r="AR873" s="360"/>
      <c r="AS873" s="360"/>
      <c r="AT873" s="360"/>
      <c r="AU873" s="360"/>
      <c r="AV873" s="360"/>
      <c r="AW873" s="360"/>
      <c r="AX873" s="360"/>
    </row>
    <row r="874" spans="1:50" ht="30" customHeight="1" x14ac:dyDescent="0.15">
      <c r="A874" s="376">
        <v>5</v>
      </c>
      <c r="B874" s="376">
        <v>1</v>
      </c>
      <c r="C874" s="361" t="s">
        <v>733</v>
      </c>
      <c r="D874" s="347"/>
      <c r="E874" s="347"/>
      <c r="F874" s="347"/>
      <c r="G874" s="347"/>
      <c r="H874" s="347"/>
      <c r="I874" s="347"/>
      <c r="J874" s="348">
        <v>4180005011830</v>
      </c>
      <c r="K874" s="349"/>
      <c r="L874" s="349"/>
      <c r="M874" s="349"/>
      <c r="N874" s="349"/>
      <c r="O874" s="349"/>
      <c r="P874" s="362" t="s">
        <v>625</v>
      </c>
      <c r="Q874" s="350"/>
      <c r="R874" s="350"/>
      <c r="S874" s="350"/>
      <c r="T874" s="350"/>
      <c r="U874" s="350"/>
      <c r="V874" s="350"/>
      <c r="W874" s="350"/>
      <c r="X874" s="350"/>
      <c r="Y874" s="351">
        <v>1</v>
      </c>
      <c r="Z874" s="352"/>
      <c r="AA874" s="352"/>
      <c r="AB874" s="353"/>
      <c r="AC874" s="363" t="s">
        <v>489</v>
      </c>
      <c r="AD874" s="373"/>
      <c r="AE874" s="373"/>
      <c r="AF874" s="373"/>
      <c r="AG874" s="373"/>
      <c r="AH874" s="355" t="s">
        <v>722</v>
      </c>
      <c r="AI874" s="356"/>
      <c r="AJ874" s="356"/>
      <c r="AK874" s="356"/>
      <c r="AL874" s="357">
        <v>100</v>
      </c>
      <c r="AM874" s="358"/>
      <c r="AN874" s="358"/>
      <c r="AO874" s="359"/>
      <c r="AP874" s="360" t="s">
        <v>698</v>
      </c>
      <c r="AQ874" s="360"/>
      <c r="AR874" s="360"/>
      <c r="AS874" s="360"/>
      <c r="AT874" s="360"/>
      <c r="AU874" s="360"/>
      <c r="AV874" s="360"/>
      <c r="AW874" s="360"/>
      <c r="AX874" s="360"/>
    </row>
    <row r="875" spans="1:50" ht="30" customHeight="1" x14ac:dyDescent="0.15">
      <c r="A875" s="376">
        <v>6</v>
      </c>
      <c r="B875" s="376">
        <v>1</v>
      </c>
      <c r="C875" s="361" t="s">
        <v>616</v>
      </c>
      <c r="D875" s="347"/>
      <c r="E875" s="347"/>
      <c r="F875" s="347"/>
      <c r="G875" s="347"/>
      <c r="H875" s="347"/>
      <c r="I875" s="347"/>
      <c r="J875" s="348">
        <v>5480005003359</v>
      </c>
      <c r="K875" s="349"/>
      <c r="L875" s="349"/>
      <c r="M875" s="349"/>
      <c r="N875" s="349"/>
      <c r="O875" s="349"/>
      <c r="P875" s="362" t="s">
        <v>627</v>
      </c>
      <c r="Q875" s="350"/>
      <c r="R875" s="350"/>
      <c r="S875" s="350"/>
      <c r="T875" s="350"/>
      <c r="U875" s="350"/>
      <c r="V875" s="350"/>
      <c r="W875" s="350"/>
      <c r="X875" s="350"/>
      <c r="Y875" s="351">
        <v>0.8</v>
      </c>
      <c r="Z875" s="352"/>
      <c r="AA875" s="352"/>
      <c r="AB875" s="353"/>
      <c r="AC875" s="363" t="s">
        <v>489</v>
      </c>
      <c r="AD875" s="373"/>
      <c r="AE875" s="373"/>
      <c r="AF875" s="373"/>
      <c r="AG875" s="373"/>
      <c r="AH875" s="355" t="s">
        <v>722</v>
      </c>
      <c r="AI875" s="356"/>
      <c r="AJ875" s="356"/>
      <c r="AK875" s="356"/>
      <c r="AL875" s="357">
        <v>100</v>
      </c>
      <c r="AM875" s="358"/>
      <c r="AN875" s="358"/>
      <c r="AO875" s="359"/>
      <c r="AP875" s="360" t="s">
        <v>698</v>
      </c>
      <c r="AQ875" s="360"/>
      <c r="AR875" s="360"/>
      <c r="AS875" s="360"/>
      <c r="AT875" s="360"/>
      <c r="AU875" s="360"/>
      <c r="AV875" s="360"/>
      <c r="AW875" s="360"/>
      <c r="AX875" s="360"/>
    </row>
    <row r="876" spans="1:50" ht="30" customHeight="1" x14ac:dyDescent="0.15">
      <c r="A876" s="376">
        <v>7</v>
      </c>
      <c r="B876" s="376">
        <v>1</v>
      </c>
      <c r="C876" s="361" t="s">
        <v>615</v>
      </c>
      <c r="D876" s="347"/>
      <c r="E876" s="347"/>
      <c r="F876" s="347"/>
      <c r="G876" s="347"/>
      <c r="H876" s="347"/>
      <c r="I876" s="347"/>
      <c r="J876" s="348">
        <v>3480005000465</v>
      </c>
      <c r="K876" s="349"/>
      <c r="L876" s="349"/>
      <c r="M876" s="349"/>
      <c r="N876" s="349"/>
      <c r="O876" s="349"/>
      <c r="P876" s="362" t="s">
        <v>627</v>
      </c>
      <c r="Q876" s="350"/>
      <c r="R876" s="350"/>
      <c r="S876" s="350"/>
      <c r="T876" s="350"/>
      <c r="U876" s="350"/>
      <c r="V876" s="350"/>
      <c r="W876" s="350"/>
      <c r="X876" s="350"/>
      <c r="Y876" s="351">
        <v>0.7</v>
      </c>
      <c r="Z876" s="352"/>
      <c r="AA876" s="352"/>
      <c r="AB876" s="353"/>
      <c r="AC876" s="363" t="s">
        <v>489</v>
      </c>
      <c r="AD876" s="373"/>
      <c r="AE876" s="373"/>
      <c r="AF876" s="373"/>
      <c r="AG876" s="373"/>
      <c r="AH876" s="355" t="s">
        <v>722</v>
      </c>
      <c r="AI876" s="356"/>
      <c r="AJ876" s="356"/>
      <c r="AK876" s="356"/>
      <c r="AL876" s="357">
        <v>100</v>
      </c>
      <c r="AM876" s="358"/>
      <c r="AN876" s="358"/>
      <c r="AO876" s="359"/>
      <c r="AP876" s="360" t="s">
        <v>705</v>
      </c>
      <c r="AQ876" s="360"/>
      <c r="AR876" s="360"/>
      <c r="AS876" s="360"/>
      <c r="AT876" s="360"/>
      <c r="AU876" s="360"/>
      <c r="AV876" s="360"/>
      <c r="AW876" s="360"/>
      <c r="AX876" s="360"/>
    </row>
    <row r="877" spans="1:50" ht="30" customHeight="1" x14ac:dyDescent="0.15">
      <c r="A877" s="376">
        <v>8</v>
      </c>
      <c r="B877" s="376">
        <v>1</v>
      </c>
      <c r="C877" s="361" t="s">
        <v>614</v>
      </c>
      <c r="D877" s="347"/>
      <c r="E877" s="347"/>
      <c r="F877" s="347"/>
      <c r="G877" s="347"/>
      <c r="H877" s="347"/>
      <c r="I877" s="347"/>
      <c r="J877" s="348">
        <v>2180001091597</v>
      </c>
      <c r="K877" s="349"/>
      <c r="L877" s="349"/>
      <c r="M877" s="349"/>
      <c r="N877" s="349"/>
      <c r="O877" s="349"/>
      <c r="P877" s="362" t="s">
        <v>628</v>
      </c>
      <c r="Q877" s="350"/>
      <c r="R877" s="350"/>
      <c r="S877" s="350"/>
      <c r="T877" s="350"/>
      <c r="U877" s="350"/>
      <c r="V877" s="350"/>
      <c r="W877" s="350"/>
      <c r="X877" s="350"/>
      <c r="Y877" s="351">
        <v>0.7</v>
      </c>
      <c r="Z877" s="352"/>
      <c r="AA877" s="352"/>
      <c r="AB877" s="353"/>
      <c r="AC877" s="363" t="s">
        <v>489</v>
      </c>
      <c r="AD877" s="373"/>
      <c r="AE877" s="373"/>
      <c r="AF877" s="373"/>
      <c r="AG877" s="373"/>
      <c r="AH877" s="355" t="s">
        <v>722</v>
      </c>
      <c r="AI877" s="356"/>
      <c r="AJ877" s="356"/>
      <c r="AK877" s="356"/>
      <c r="AL877" s="357">
        <v>100</v>
      </c>
      <c r="AM877" s="358"/>
      <c r="AN877" s="358"/>
      <c r="AO877" s="359"/>
      <c r="AP877" s="360" t="s">
        <v>703</v>
      </c>
      <c r="AQ877" s="360"/>
      <c r="AR877" s="360"/>
      <c r="AS877" s="360"/>
      <c r="AT877" s="360"/>
      <c r="AU877" s="360"/>
      <c r="AV877" s="360"/>
      <c r="AW877" s="360"/>
      <c r="AX877" s="360"/>
    </row>
    <row r="878" spans="1:50" ht="49.5" customHeight="1" x14ac:dyDescent="0.15">
      <c r="A878" s="376">
        <v>9</v>
      </c>
      <c r="B878" s="376">
        <v>1</v>
      </c>
      <c r="C878" s="361" t="s">
        <v>619</v>
      </c>
      <c r="D878" s="347"/>
      <c r="E878" s="347"/>
      <c r="F878" s="347"/>
      <c r="G878" s="347"/>
      <c r="H878" s="347"/>
      <c r="I878" s="347"/>
      <c r="J878" s="348">
        <v>1490005004302</v>
      </c>
      <c r="K878" s="349"/>
      <c r="L878" s="349"/>
      <c r="M878" s="349"/>
      <c r="N878" s="349"/>
      <c r="O878" s="349"/>
      <c r="P878" s="362" t="s">
        <v>623</v>
      </c>
      <c r="Q878" s="350"/>
      <c r="R878" s="350"/>
      <c r="S878" s="350"/>
      <c r="T878" s="350"/>
      <c r="U878" s="350"/>
      <c r="V878" s="350"/>
      <c r="W878" s="350"/>
      <c r="X878" s="350"/>
      <c r="Y878" s="351">
        <v>0.7</v>
      </c>
      <c r="Z878" s="352"/>
      <c r="AA878" s="352"/>
      <c r="AB878" s="353"/>
      <c r="AC878" s="363" t="s">
        <v>489</v>
      </c>
      <c r="AD878" s="373"/>
      <c r="AE878" s="373"/>
      <c r="AF878" s="373"/>
      <c r="AG878" s="373"/>
      <c r="AH878" s="355" t="s">
        <v>722</v>
      </c>
      <c r="AI878" s="356"/>
      <c r="AJ878" s="356"/>
      <c r="AK878" s="356"/>
      <c r="AL878" s="357">
        <v>100</v>
      </c>
      <c r="AM878" s="358"/>
      <c r="AN878" s="358"/>
      <c r="AO878" s="359"/>
      <c r="AP878" s="360" t="s">
        <v>698</v>
      </c>
      <c r="AQ878" s="360"/>
      <c r="AR878" s="360"/>
      <c r="AS878" s="360"/>
      <c r="AT878" s="360"/>
      <c r="AU878" s="360"/>
      <c r="AV878" s="360"/>
      <c r="AW878" s="360"/>
      <c r="AX878" s="360"/>
    </row>
    <row r="879" spans="1:50" ht="30" customHeight="1" x14ac:dyDescent="0.15">
      <c r="A879" s="376">
        <v>10</v>
      </c>
      <c r="B879" s="376">
        <v>1</v>
      </c>
      <c r="C879" s="361" t="s">
        <v>617</v>
      </c>
      <c r="D879" s="347"/>
      <c r="E879" s="347"/>
      <c r="F879" s="347"/>
      <c r="G879" s="347"/>
      <c r="H879" s="347"/>
      <c r="I879" s="347"/>
      <c r="J879" s="348" t="s">
        <v>622</v>
      </c>
      <c r="K879" s="349"/>
      <c r="L879" s="349"/>
      <c r="M879" s="349"/>
      <c r="N879" s="349"/>
      <c r="O879" s="349"/>
      <c r="P879" s="362" t="s">
        <v>629</v>
      </c>
      <c r="Q879" s="350"/>
      <c r="R879" s="350"/>
      <c r="S879" s="350"/>
      <c r="T879" s="350"/>
      <c r="U879" s="350"/>
      <c r="V879" s="350"/>
      <c r="W879" s="350"/>
      <c r="X879" s="350"/>
      <c r="Y879" s="351">
        <v>0.7</v>
      </c>
      <c r="Z879" s="352"/>
      <c r="AA879" s="352"/>
      <c r="AB879" s="353"/>
      <c r="AC879" s="363" t="s">
        <v>489</v>
      </c>
      <c r="AD879" s="373"/>
      <c r="AE879" s="373"/>
      <c r="AF879" s="373"/>
      <c r="AG879" s="373"/>
      <c r="AH879" s="355" t="s">
        <v>722</v>
      </c>
      <c r="AI879" s="356"/>
      <c r="AJ879" s="356"/>
      <c r="AK879" s="356"/>
      <c r="AL879" s="357">
        <v>100</v>
      </c>
      <c r="AM879" s="358"/>
      <c r="AN879" s="358"/>
      <c r="AO879" s="359"/>
      <c r="AP879" s="360" t="s">
        <v>698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t="s">
        <v>722</v>
      </c>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363</v>
      </c>
      <c r="Q902" s="366"/>
      <c r="R902" s="366"/>
      <c r="S902" s="366"/>
      <c r="T902" s="366"/>
      <c r="U902" s="366"/>
      <c r="V902" s="366"/>
      <c r="W902" s="366"/>
      <c r="X902" s="366"/>
      <c r="Y902" s="367" t="s">
        <v>413</v>
      </c>
      <c r="Z902" s="368"/>
      <c r="AA902" s="368"/>
      <c r="AB902" s="368"/>
      <c r="AC902" s="149" t="s">
        <v>454</v>
      </c>
      <c r="AD902" s="149"/>
      <c r="AE902" s="149"/>
      <c r="AF902" s="149"/>
      <c r="AG902" s="149"/>
      <c r="AH902" s="367" t="s">
        <v>480</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672</v>
      </c>
      <c r="D903" s="347"/>
      <c r="E903" s="347"/>
      <c r="F903" s="347"/>
      <c r="G903" s="347"/>
      <c r="H903" s="347"/>
      <c r="I903" s="347"/>
      <c r="J903" s="348">
        <v>6011501006529</v>
      </c>
      <c r="K903" s="349"/>
      <c r="L903" s="349"/>
      <c r="M903" s="349"/>
      <c r="N903" s="349"/>
      <c r="O903" s="349"/>
      <c r="P903" s="362" t="s">
        <v>675</v>
      </c>
      <c r="Q903" s="350"/>
      <c r="R903" s="350"/>
      <c r="S903" s="350"/>
      <c r="T903" s="350"/>
      <c r="U903" s="350"/>
      <c r="V903" s="350"/>
      <c r="W903" s="350"/>
      <c r="X903" s="350"/>
      <c r="Y903" s="351">
        <v>3.9</v>
      </c>
      <c r="Z903" s="352"/>
      <c r="AA903" s="352"/>
      <c r="AB903" s="353"/>
      <c r="AC903" s="354" t="s">
        <v>485</v>
      </c>
      <c r="AD903" s="354"/>
      <c r="AE903" s="354"/>
      <c r="AF903" s="354"/>
      <c r="AG903" s="354"/>
      <c r="AH903" s="355">
        <v>4</v>
      </c>
      <c r="AI903" s="356"/>
      <c r="AJ903" s="356"/>
      <c r="AK903" s="356"/>
      <c r="AL903" s="357">
        <v>79.099999999999994</v>
      </c>
      <c r="AM903" s="358"/>
      <c r="AN903" s="358"/>
      <c r="AO903" s="359"/>
      <c r="AP903" s="360" t="s">
        <v>698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363</v>
      </c>
      <c r="Q935" s="366"/>
      <c r="R935" s="366"/>
      <c r="S935" s="366"/>
      <c r="T935" s="366"/>
      <c r="U935" s="366"/>
      <c r="V935" s="366"/>
      <c r="W935" s="366"/>
      <c r="X935" s="366"/>
      <c r="Y935" s="367" t="s">
        <v>413</v>
      </c>
      <c r="Z935" s="368"/>
      <c r="AA935" s="368"/>
      <c r="AB935" s="368"/>
      <c r="AC935" s="149" t="s">
        <v>454</v>
      </c>
      <c r="AD935" s="149"/>
      <c r="AE935" s="149"/>
      <c r="AF935" s="149"/>
      <c r="AG935" s="149"/>
      <c r="AH935" s="367" t="s">
        <v>480</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15">
      <c r="A936" s="376">
        <v>1</v>
      </c>
      <c r="B936" s="376">
        <v>1</v>
      </c>
      <c r="C936" s="361" t="s">
        <v>683</v>
      </c>
      <c r="D936" s="347"/>
      <c r="E936" s="347"/>
      <c r="F936" s="347"/>
      <c r="G936" s="347"/>
      <c r="H936" s="347"/>
      <c r="I936" s="347"/>
      <c r="J936" s="348">
        <v>1011105000131</v>
      </c>
      <c r="K936" s="349"/>
      <c r="L936" s="349"/>
      <c r="M936" s="349"/>
      <c r="N936" s="349"/>
      <c r="O936" s="349"/>
      <c r="P936" s="362" t="s">
        <v>674</v>
      </c>
      <c r="Q936" s="350"/>
      <c r="R936" s="350"/>
      <c r="S936" s="350"/>
      <c r="T936" s="350"/>
      <c r="U936" s="350"/>
      <c r="V936" s="350"/>
      <c r="W936" s="350"/>
      <c r="X936" s="350"/>
      <c r="Y936" s="351">
        <v>9.8000000000000007</v>
      </c>
      <c r="Z936" s="352"/>
      <c r="AA936" s="352"/>
      <c r="AB936" s="353"/>
      <c r="AC936" s="354" t="s">
        <v>488</v>
      </c>
      <c r="AD936" s="354"/>
      <c r="AE936" s="354"/>
      <c r="AF936" s="354"/>
      <c r="AG936" s="354"/>
      <c r="AH936" s="355">
        <v>1</v>
      </c>
      <c r="AI936" s="356"/>
      <c r="AJ936" s="356"/>
      <c r="AK936" s="356"/>
      <c r="AL936" s="357">
        <v>100</v>
      </c>
      <c r="AM936" s="358"/>
      <c r="AN936" s="358"/>
      <c r="AO936" s="359"/>
      <c r="AP936" s="360" t="s">
        <v>703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415</v>
      </c>
      <c r="K968" s="365"/>
      <c r="L968" s="365"/>
      <c r="M968" s="365"/>
      <c r="N968" s="365"/>
      <c r="O968" s="365"/>
      <c r="P968" s="366" t="s">
        <v>363</v>
      </c>
      <c r="Q968" s="366"/>
      <c r="R968" s="366"/>
      <c r="S968" s="366"/>
      <c r="T968" s="366"/>
      <c r="U968" s="366"/>
      <c r="V968" s="366"/>
      <c r="W968" s="366"/>
      <c r="X968" s="366"/>
      <c r="Y968" s="367" t="s">
        <v>413</v>
      </c>
      <c r="Z968" s="368"/>
      <c r="AA968" s="368"/>
      <c r="AB968" s="368"/>
      <c r="AC968" s="149" t="s">
        <v>454</v>
      </c>
      <c r="AD968" s="149"/>
      <c r="AE968" s="149"/>
      <c r="AF968" s="149"/>
      <c r="AG968" s="149"/>
      <c r="AH968" s="367" t="s">
        <v>480</v>
      </c>
      <c r="AI968" s="364"/>
      <c r="AJ968" s="364"/>
      <c r="AK968" s="364"/>
      <c r="AL968" s="364" t="s">
        <v>21</v>
      </c>
      <c r="AM968" s="364"/>
      <c r="AN968" s="364"/>
      <c r="AO968" s="369"/>
      <c r="AP968" s="370" t="s">
        <v>416</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3"/>
      <c r="AE969" s="373"/>
      <c r="AF969" s="373"/>
      <c r="AG969" s="373"/>
      <c r="AH969" s="371"/>
      <c r="AI969" s="372"/>
      <c r="AJ969" s="372"/>
      <c r="AK969" s="372"/>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363</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480</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3"/>
      <c r="AE1002" s="373"/>
      <c r="AF1002" s="373"/>
      <c r="AG1002" s="373"/>
      <c r="AH1002" s="371"/>
      <c r="AI1002" s="372"/>
      <c r="AJ1002" s="372"/>
      <c r="AK1002" s="372"/>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6.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4.5" hidden="1" customHeight="1" x14ac:dyDescent="0.15">
      <c r="A1033" s="59"/>
      <c r="B1033" s="63" t="s">
        <v>694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 hidden="1"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363</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480</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39" hidden="1" customHeight="1" x14ac:dyDescent="0.15">
      <c r="A1035" s="376">
        <v>1</v>
      </c>
      <c r="B1035" s="376">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5.5"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25.5"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5.5"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5.5"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5.5"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5.5"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5.5"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5.5"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5.5"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1.5"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0.25"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1"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2.25"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2.25"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7.25"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12.75"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12.75"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12.75"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12"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13.5"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3.25"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40.5"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8.5"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4.75"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4.75"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3.25"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44.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5.25" hidden="1" customHeight="1" x14ac:dyDescent="0.15">
      <c r="A1066" s="59"/>
      <c r="B1066" s="63" t="s">
        <v>695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9.75" hidden="1"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363</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480</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36" hidden="1" customHeight="1" x14ac:dyDescent="0.15">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36"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1"/>
      <c r="AI1069" s="372"/>
      <c r="AJ1069" s="372"/>
      <c r="AK1069" s="372"/>
      <c r="AL1069" s="357"/>
      <c r="AM1069" s="358"/>
      <c r="AN1069" s="358"/>
      <c r="AO1069" s="359"/>
      <c r="AP1069" s="360"/>
      <c r="AQ1069" s="360"/>
      <c r="AR1069" s="360"/>
      <c r="AS1069" s="360"/>
      <c r="AT1069" s="360"/>
      <c r="AU1069" s="360"/>
      <c r="AV1069" s="360"/>
      <c r="AW1069" s="360"/>
      <c r="AX1069" s="360"/>
    </row>
    <row r="1070" spans="1:50" ht="36"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6"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6"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6"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6"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6"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6"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6"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2.25"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5.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2"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13.5"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1.7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17.2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15.7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7.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0.2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12.7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18.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17.2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0.2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3.2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458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382</v>
      </c>
      <c r="D1101" s="380"/>
      <c r="E1101" s="149" t="s">
        <v>381</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147" t="s">
        <v>559</v>
      </c>
      <c r="F1102" s="375"/>
      <c r="G1102" s="375"/>
      <c r="H1102" s="375"/>
      <c r="I1102" s="375"/>
      <c r="J1102" s="348" t="s">
        <v>560</v>
      </c>
      <c r="K1102" s="349"/>
      <c r="L1102" s="349"/>
      <c r="M1102" s="349"/>
      <c r="N1102" s="349"/>
      <c r="O1102" s="349"/>
      <c r="P1102" s="362" t="s">
        <v>559</v>
      </c>
      <c r="Q1102" s="350"/>
      <c r="R1102" s="350"/>
      <c r="S1102" s="350"/>
      <c r="T1102" s="350"/>
      <c r="U1102" s="350"/>
      <c r="V1102" s="350"/>
      <c r="W1102" s="350"/>
      <c r="X1102" s="350"/>
      <c r="Y1102" s="351" t="s">
        <v>561</v>
      </c>
      <c r="Z1102" s="352"/>
      <c r="AA1102" s="352"/>
      <c r="AB1102" s="353"/>
      <c r="AC1102" s="354"/>
      <c r="AD1102" s="354"/>
      <c r="AE1102" s="354"/>
      <c r="AF1102" s="354"/>
      <c r="AG1102" s="354"/>
      <c r="AH1102" s="355" t="s">
        <v>560</v>
      </c>
      <c r="AI1102" s="356"/>
      <c r="AJ1102" s="356"/>
      <c r="AK1102" s="356"/>
      <c r="AL1102" s="357" t="s">
        <v>562</v>
      </c>
      <c r="AM1102" s="358"/>
      <c r="AN1102" s="358"/>
      <c r="AO1102" s="359"/>
      <c r="AP1102" s="360" t="s">
        <v>559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113">
      <formula>IF(RIGHT(TEXT(P14,"0.#"),1)=".",FALSE,TRUE)</formula>
    </cfRule>
    <cfRule type="expression" dxfId="2854" priority="14114">
      <formula>IF(RIGHT(TEXT(P14,"0.#"),1)=".",TRUE,FALSE)</formula>
    </cfRule>
  </conditionalFormatting>
  <conditionalFormatting sqref="AE32">
    <cfRule type="expression" dxfId="2853" priority="14103">
      <formula>IF(RIGHT(TEXT(AE32,"0.#"),1)=".",FALSE,TRUE)</formula>
    </cfRule>
    <cfRule type="expression" dxfId="2852" priority="14104">
      <formula>IF(RIGHT(TEXT(AE32,"0.#"),1)=".",TRUE,FALSE)</formula>
    </cfRule>
  </conditionalFormatting>
  <conditionalFormatting sqref="P18:AX18">
    <cfRule type="expression" dxfId="2851" priority="13989">
      <formula>IF(RIGHT(TEXT(P18,"0.#"),1)=".",FALSE,TRUE)</formula>
    </cfRule>
    <cfRule type="expression" dxfId="2850" priority="13990">
      <formula>IF(RIGHT(TEXT(P18,"0.#"),1)=".",TRUE,FALSE)</formula>
    </cfRule>
  </conditionalFormatting>
  <conditionalFormatting sqref="Y782">
    <cfRule type="expression" dxfId="2849" priority="13985">
      <formula>IF(RIGHT(TEXT(Y782,"0.#"),1)=".",FALSE,TRUE)</formula>
    </cfRule>
    <cfRule type="expression" dxfId="2848" priority="13986">
      <formula>IF(RIGHT(TEXT(Y782,"0.#"),1)=".",TRUE,FALSE)</formula>
    </cfRule>
  </conditionalFormatting>
  <conditionalFormatting sqref="Y791">
    <cfRule type="expression" dxfId="2847" priority="13981">
      <formula>IF(RIGHT(TEXT(Y791,"0.#"),1)=".",FALSE,TRUE)</formula>
    </cfRule>
    <cfRule type="expression" dxfId="2846" priority="13982">
      <formula>IF(RIGHT(TEXT(Y791,"0.#"),1)=".",TRUE,FALSE)</formula>
    </cfRule>
  </conditionalFormatting>
  <conditionalFormatting sqref="Y827:Y829 Y809:Y816 Y807 Y801:Y803">
    <cfRule type="expression" dxfId="2845" priority="13763">
      <formula>IF(RIGHT(TEXT(Y801,"0.#"),1)=".",FALSE,TRUE)</formula>
    </cfRule>
    <cfRule type="expression" dxfId="2844" priority="13764">
      <formula>IF(RIGHT(TEXT(Y801,"0.#"),1)=".",TRUE,FALSE)</formula>
    </cfRule>
  </conditionalFormatting>
  <conditionalFormatting sqref="P16:AQ17 P15:AX15 P13:AX13">
    <cfRule type="expression" dxfId="2843" priority="13811">
      <formula>IF(RIGHT(TEXT(P13,"0.#"),1)=".",FALSE,TRUE)</formula>
    </cfRule>
    <cfRule type="expression" dxfId="2842" priority="13812">
      <formula>IF(RIGHT(TEXT(P13,"0.#"),1)=".",TRUE,FALSE)</formula>
    </cfRule>
  </conditionalFormatting>
  <conditionalFormatting sqref="P19:AJ19">
    <cfRule type="expression" dxfId="2841" priority="13809">
      <formula>IF(RIGHT(TEXT(P19,"0.#"),1)=".",FALSE,TRUE)</formula>
    </cfRule>
    <cfRule type="expression" dxfId="2840" priority="13810">
      <formula>IF(RIGHT(TEXT(P19,"0.#"),1)=".",TRUE,FALSE)</formula>
    </cfRule>
  </conditionalFormatting>
  <conditionalFormatting sqref="AE101 AQ101">
    <cfRule type="expression" dxfId="2839" priority="13801">
      <formula>IF(RIGHT(TEXT(AE101,"0.#"),1)=".",FALSE,TRUE)</formula>
    </cfRule>
    <cfRule type="expression" dxfId="2838" priority="13802">
      <formula>IF(RIGHT(TEXT(AE101,"0.#"),1)=".",TRUE,FALSE)</formula>
    </cfRule>
  </conditionalFormatting>
  <conditionalFormatting sqref="Y783:Y790 Y781">
    <cfRule type="expression" dxfId="2837" priority="13787">
      <formula>IF(RIGHT(TEXT(Y781,"0.#"),1)=".",FALSE,TRUE)</formula>
    </cfRule>
    <cfRule type="expression" dxfId="2836" priority="13788">
      <formula>IF(RIGHT(TEXT(Y781,"0.#"),1)=".",TRUE,FALSE)</formula>
    </cfRule>
  </conditionalFormatting>
  <conditionalFormatting sqref="AU782">
    <cfRule type="expression" dxfId="2835" priority="13785">
      <formula>IF(RIGHT(TEXT(AU782,"0.#"),1)=".",FALSE,TRUE)</formula>
    </cfRule>
    <cfRule type="expression" dxfId="2834" priority="13786">
      <formula>IF(RIGHT(TEXT(AU782,"0.#"),1)=".",TRUE,FALSE)</formula>
    </cfRule>
  </conditionalFormatting>
  <conditionalFormatting sqref="AU791">
    <cfRule type="expression" dxfId="2833" priority="13783">
      <formula>IF(RIGHT(TEXT(AU791,"0.#"),1)=".",FALSE,TRUE)</formula>
    </cfRule>
    <cfRule type="expression" dxfId="2832" priority="13784">
      <formula>IF(RIGHT(TEXT(AU791,"0.#"),1)=".",TRUE,FALSE)</formula>
    </cfRule>
  </conditionalFormatting>
  <conditionalFormatting sqref="AU783:AU790 AU781">
    <cfRule type="expression" dxfId="2831" priority="13781">
      <formula>IF(RIGHT(TEXT(AU781,"0.#"),1)=".",FALSE,TRUE)</formula>
    </cfRule>
    <cfRule type="expression" dxfId="2830" priority="13782">
      <formula>IF(RIGHT(TEXT(AU781,"0.#"),1)=".",TRUE,FALSE)</formula>
    </cfRule>
  </conditionalFormatting>
  <conditionalFormatting sqref="Y808">
    <cfRule type="expression" dxfId="2829" priority="13767">
      <formula>IF(RIGHT(TEXT(Y808,"0.#"),1)=".",FALSE,TRUE)</formula>
    </cfRule>
    <cfRule type="expression" dxfId="2828" priority="13768">
      <formula>IF(RIGHT(TEXT(Y808,"0.#"),1)=".",TRUE,FALSE)</formula>
    </cfRule>
  </conditionalFormatting>
  <conditionalFormatting sqref="Y830 Y817 Y804">
    <cfRule type="expression" dxfId="2827" priority="13765">
      <formula>IF(RIGHT(TEXT(Y804,"0.#"),1)=".",FALSE,TRUE)</formula>
    </cfRule>
    <cfRule type="expression" dxfId="2826" priority="13766">
      <formula>IF(RIGHT(TEXT(Y804,"0.#"),1)=".",TRUE,FALSE)</formula>
    </cfRule>
  </conditionalFormatting>
  <conditionalFormatting sqref="AU808">
    <cfRule type="expression" dxfId="2825" priority="13761">
      <formula>IF(RIGHT(TEXT(AU808,"0.#"),1)=".",FALSE,TRUE)</formula>
    </cfRule>
    <cfRule type="expression" dxfId="2824" priority="13762">
      <formula>IF(RIGHT(TEXT(AU808,"0.#"),1)=".",TRUE,FALSE)</formula>
    </cfRule>
  </conditionalFormatting>
  <conditionalFormatting sqref="AU830 AU817 AU804">
    <cfRule type="expression" dxfId="2823" priority="13759">
      <formula>IF(RIGHT(TEXT(AU804,"0.#"),1)=".",FALSE,TRUE)</formula>
    </cfRule>
    <cfRule type="expression" dxfId="2822" priority="13760">
      <formula>IF(RIGHT(TEXT(AU804,"0.#"),1)=".",TRUE,FALSE)</formula>
    </cfRule>
  </conditionalFormatting>
  <conditionalFormatting sqref="AU809:AU816 AU807">
    <cfRule type="expression" dxfId="2821" priority="13757">
      <formula>IF(RIGHT(TEXT(AU807,"0.#"),1)=".",FALSE,TRUE)</formula>
    </cfRule>
    <cfRule type="expression" dxfId="2820" priority="13758">
      <formula>IF(RIGHT(TEXT(AU807,"0.#"),1)=".",TRUE,FALSE)</formula>
    </cfRule>
  </conditionalFormatting>
  <conditionalFormatting sqref="AM87">
    <cfRule type="expression" dxfId="2819" priority="13411">
      <formula>IF(RIGHT(TEXT(AM87,"0.#"),1)=".",FALSE,TRUE)</formula>
    </cfRule>
    <cfRule type="expression" dxfId="2818" priority="13412">
      <formula>IF(RIGHT(TEXT(AM87,"0.#"),1)=".",TRUE,FALSE)</formula>
    </cfRule>
  </conditionalFormatting>
  <conditionalFormatting sqref="AE55">
    <cfRule type="expression" dxfId="2817" priority="13479">
      <formula>IF(RIGHT(TEXT(AE55,"0.#"),1)=".",FALSE,TRUE)</formula>
    </cfRule>
    <cfRule type="expression" dxfId="2816" priority="13480">
      <formula>IF(RIGHT(TEXT(AE55,"0.#"),1)=".",TRUE,FALSE)</formula>
    </cfRule>
  </conditionalFormatting>
  <conditionalFormatting sqref="AI55">
    <cfRule type="expression" dxfId="2815" priority="13477">
      <formula>IF(RIGHT(TEXT(AI55,"0.#"),1)=".",FALSE,TRUE)</formula>
    </cfRule>
    <cfRule type="expression" dxfId="2814" priority="13478">
      <formula>IF(RIGHT(TEXT(AI55,"0.#"),1)=".",TRUE,FALSE)</formula>
    </cfRule>
  </conditionalFormatting>
  <conditionalFormatting sqref="AM34">
    <cfRule type="expression" dxfId="2813" priority="13557">
      <formula>IF(RIGHT(TEXT(AM34,"0.#"),1)=".",FALSE,TRUE)</formula>
    </cfRule>
    <cfRule type="expression" dxfId="2812" priority="13558">
      <formula>IF(RIGHT(TEXT(AM34,"0.#"),1)=".",TRUE,FALSE)</formula>
    </cfRule>
  </conditionalFormatting>
  <conditionalFormatting sqref="AE33">
    <cfRule type="expression" dxfId="2811" priority="13571">
      <formula>IF(RIGHT(TEXT(AE33,"0.#"),1)=".",FALSE,TRUE)</formula>
    </cfRule>
    <cfRule type="expression" dxfId="2810" priority="13572">
      <formula>IF(RIGHT(TEXT(AE33,"0.#"),1)=".",TRUE,FALSE)</formula>
    </cfRule>
  </conditionalFormatting>
  <conditionalFormatting sqref="AE34">
    <cfRule type="expression" dxfId="2809" priority="13569">
      <formula>IF(RIGHT(TEXT(AE34,"0.#"),1)=".",FALSE,TRUE)</formula>
    </cfRule>
    <cfRule type="expression" dxfId="2808" priority="13570">
      <formula>IF(RIGHT(TEXT(AE34,"0.#"),1)=".",TRUE,FALSE)</formula>
    </cfRule>
  </conditionalFormatting>
  <conditionalFormatting sqref="AI34">
    <cfRule type="expression" dxfId="2807" priority="13567">
      <formula>IF(RIGHT(TEXT(AI34,"0.#"),1)=".",FALSE,TRUE)</formula>
    </cfRule>
    <cfRule type="expression" dxfId="2806" priority="13568">
      <formula>IF(RIGHT(TEXT(AI34,"0.#"),1)=".",TRUE,FALSE)</formula>
    </cfRule>
  </conditionalFormatting>
  <conditionalFormatting sqref="AI33">
    <cfRule type="expression" dxfId="2805" priority="13565">
      <formula>IF(RIGHT(TEXT(AI33,"0.#"),1)=".",FALSE,TRUE)</formula>
    </cfRule>
    <cfRule type="expression" dxfId="2804" priority="13566">
      <formula>IF(RIGHT(TEXT(AI33,"0.#"),1)=".",TRUE,FALSE)</formula>
    </cfRule>
  </conditionalFormatting>
  <conditionalFormatting sqref="AI32">
    <cfRule type="expression" dxfId="2803" priority="13563">
      <formula>IF(RIGHT(TEXT(AI32,"0.#"),1)=".",FALSE,TRUE)</formula>
    </cfRule>
    <cfRule type="expression" dxfId="2802" priority="13564">
      <formula>IF(RIGHT(TEXT(AI32,"0.#"),1)=".",TRUE,FALSE)</formula>
    </cfRule>
  </conditionalFormatting>
  <conditionalFormatting sqref="AM32">
    <cfRule type="expression" dxfId="2801" priority="13561">
      <formula>IF(RIGHT(TEXT(AM32,"0.#"),1)=".",FALSE,TRUE)</formula>
    </cfRule>
    <cfRule type="expression" dxfId="2800" priority="13562">
      <formula>IF(RIGHT(TEXT(AM32,"0.#"),1)=".",TRUE,FALSE)</formula>
    </cfRule>
  </conditionalFormatting>
  <conditionalFormatting sqref="AM33">
    <cfRule type="expression" dxfId="2799" priority="13559">
      <formula>IF(RIGHT(TEXT(AM33,"0.#"),1)=".",FALSE,TRUE)</formula>
    </cfRule>
    <cfRule type="expression" dxfId="2798" priority="13560">
      <formula>IF(RIGHT(TEXT(AM33,"0.#"),1)=".",TRUE,FALSE)</formula>
    </cfRule>
  </conditionalFormatting>
  <conditionalFormatting sqref="AQ32:AQ34">
    <cfRule type="expression" dxfId="2797" priority="13551">
      <formula>IF(RIGHT(TEXT(AQ32,"0.#"),1)=".",FALSE,TRUE)</formula>
    </cfRule>
    <cfRule type="expression" dxfId="2796" priority="13552">
      <formula>IF(RIGHT(TEXT(AQ32,"0.#"),1)=".",TRUE,FALSE)</formula>
    </cfRule>
  </conditionalFormatting>
  <conditionalFormatting sqref="AU32:AU34">
    <cfRule type="expression" dxfId="2795" priority="13549">
      <formula>IF(RIGHT(TEXT(AU32,"0.#"),1)=".",FALSE,TRUE)</formula>
    </cfRule>
    <cfRule type="expression" dxfId="2794" priority="13550">
      <formula>IF(RIGHT(TEXT(AU32,"0.#"),1)=".",TRUE,FALSE)</formula>
    </cfRule>
  </conditionalFormatting>
  <conditionalFormatting sqref="AE53">
    <cfRule type="expression" dxfId="2793" priority="13483">
      <formula>IF(RIGHT(TEXT(AE53,"0.#"),1)=".",FALSE,TRUE)</formula>
    </cfRule>
    <cfRule type="expression" dxfId="2792" priority="13484">
      <formula>IF(RIGHT(TEXT(AE53,"0.#"),1)=".",TRUE,FALSE)</formula>
    </cfRule>
  </conditionalFormatting>
  <conditionalFormatting sqref="AE54">
    <cfRule type="expression" dxfId="2791" priority="13481">
      <formula>IF(RIGHT(TEXT(AE54,"0.#"),1)=".",FALSE,TRUE)</formula>
    </cfRule>
    <cfRule type="expression" dxfId="2790" priority="13482">
      <formula>IF(RIGHT(TEXT(AE54,"0.#"),1)=".",TRUE,FALSE)</formula>
    </cfRule>
  </conditionalFormatting>
  <conditionalFormatting sqref="AI54">
    <cfRule type="expression" dxfId="2789" priority="13475">
      <formula>IF(RIGHT(TEXT(AI54,"0.#"),1)=".",FALSE,TRUE)</formula>
    </cfRule>
    <cfRule type="expression" dxfId="2788" priority="13476">
      <formula>IF(RIGHT(TEXT(AI54,"0.#"),1)=".",TRUE,FALSE)</formula>
    </cfRule>
  </conditionalFormatting>
  <conditionalFormatting sqref="AI53">
    <cfRule type="expression" dxfId="2787" priority="13473">
      <formula>IF(RIGHT(TEXT(AI53,"0.#"),1)=".",FALSE,TRUE)</formula>
    </cfRule>
    <cfRule type="expression" dxfId="2786" priority="13474">
      <formula>IF(RIGHT(TEXT(AI53,"0.#"),1)=".",TRUE,FALSE)</formula>
    </cfRule>
  </conditionalFormatting>
  <conditionalFormatting sqref="AM53">
    <cfRule type="expression" dxfId="2785" priority="13471">
      <formula>IF(RIGHT(TEXT(AM53,"0.#"),1)=".",FALSE,TRUE)</formula>
    </cfRule>
    <cfRule type="expression" dxfId="2784" priority="13472">
      <formula>IF(RIGHT(TEXT(AM53,"0.#"),1)=".",TRUE,FALSE)</formula>
    </cfRule>
  </conditionalFormatting>
  <conditionalFormatting sqref="AM54">
    <cfRule type="expression" dxfId="2783" priority="13469">
      <formula>IF(RIGHT(TEXT(AM54,"0.#"),1)=".",FALSE,TRUE)</formula>
    </cfRule>
    <cfRule type="expression" dxfId="2782" priority="13470">
      <formula>IF(RIGHT(TEXT(AM54,"0.#"),1)=".",TRUE,FALSE)</formula>
    </cfRule>
  </conditionalFormatting>
  <conditionalFormatting sqref="AM55">
    <cfRule type="expression" dxfId="2781" priority="13467">
      <formula>IF(RIGHT(TEXT(AM55,"0.#"),1)=".",FALSE,TRUE)</formula>
    </cfRule>
    <cfRule type="expression" dxfId="2780" priority="13468">
      <formula>IF(RIGHT(TEXT(AM55,"0.#"),1)=".",TRUE,FALSE)</formula>
    </cfRule>
  </conditionalFormatting>
  <conditionalFormatting sqref="AE60">
    <cfRule type="expression" dxfId="2779" priority="13453">
      <formula>IF(RIGHT(TEXT(AE60,"0.#"),1)=".",FALSE,TRUE)</formula>
    </cfRule>
    <cfRule type="expression" dxfId="2778" priority="13454">
      <formula>IF(RIGHT(TEXT(AE60,"0.#"),1)=".",TRUE,FALSE)</formula>
    </cfRule>
  </conditionalFormatting>
  <conditionalFormatting sqref="AE61">
    <cfRule type="expression" dxfId="2777" priority="13451">
      <formula>IF(RIGHT(TEXT(AE61,"0.#"),1)=".",FALSE,TRUE)</formula>
    </cfRule>
    <cfRule type="expression" dxfId="2776" priority="13452">
      <formula>IF(RIGHT(TEXT(AE61,"0.#"),1)=".",TRUE,FALSE)</formula>
    </cfRule>
  </conditionalFormatting>
  <conditionalFormatting sqref="AE62">
    <cfRule type="expression" dxfId="2775" priority="13449">
      <formula>IF(RIGHT(TEXT(AE62,"0.#"),1)=".",FALSE,TRUE)</formula>
    </cfRule>
    <cfRule type="expression" dxfId="2774" priority="13450">
      <formula>IF(RIGHT(TEXT(AE62,"0.#"),1)=".",TRUE,FALSE)</formula>
    </cfRule>
  </conditionalFormatting>
  <conditionalFormatting sqref="AI62">
    <cfRule type="expression" dxfId="2773" priority="13447">
      <formula>IF(RIGHT(TEXT(AI62,"0.#"),1)=".",FALSE,TRUE)</formula>
    </cfRule>
    <cfRule type="expression" dxfId="2772" priority="13448">
      <formula>IF(RIGHT(TEXT(AI62,"0.#"),1)=".",TRUE,FALSE)</formula>
    </cfRule>
  </conditionalFormatting>
  <conditionalFormatting sqref="AI61">
    <cfRule type="expression" dxfId="2771" priority="13445">
      <formula>IF(RIGHT(TEXT(AI61,"0.#"),1)=".",FALSE,TRUE)</formula>
    </cfRule>
    <cfRule type="expression" dxfId="2770" priority="13446">
      <formula>IF(RIGHT(TEXT(AI61,"0.#"),1)=".",TRUE,FALSE)</formula>
    </cfRule>
  </conditionalFormatting>
  <conditionalFormatting sqref="AI60">
    <cfRule type="expression" dxfId="2769" priority="13443">
      <formula>IF(RIGHT(TEXT(AI60,"0.#"),1)=".",FALSE,TRUE)</formula>
    </cfRule>
    <cfRule type="expression" dxfId="2768" priority="13444">
      <formula>IF(RIGHT(TEXT(AI60,"0.#"),1)=".",TRUE,FALSE)</formula>
    </cfRule>
  </conditionalFormatting>
  <conditionalFormatting sqref="AM60">
    <cfRule type="expression" dxfId="2767" priority="13441">
      <formula>IF(RIGHT(TEXT(AM60,"0.#"),1)=".",FALSE,TRUE)</formula>
    </cfRule>
    <cfRule type="expression" dxfId="2766" priority="13442">
      <formula>IF(RIGHT(TEXT(AM60,"0.#"),1)=".",TRUE,FALSE)</formula>
    </cfRule>
  </conditionalFormatting>
  <conditionalFormatting sqref="AM61">
    <cfRule type="expression" dxfId="2765" priority="13439">
      <formula>IF(RIGHT(TEXT(AM61,"0.#"),1)=".",FALSE,TRUE)</formula>
    </cfRule>
    <cfRule type="expression" dxfId="2764" priority="13440">
      <formula>IF(RIGHT(TEXT(AM61,"0.#"),1)=".",TRUE,FALSE)</formula>
    </cfRule>
  </conditionalFormatting>
  <conditionalFormatting sqref="AM62">
    <cfRule type="expression" dxfId="2763" priority="13437">
      <formula>IF(RIGHT(TEXT(AM62,"0.#"),1)=".",FALSE,TRUE)</formula>
    </cfRule>
    <cfRule type="expression" dxfId="2762" priority="13438">
      <formula>IF(RIGHT(TEXT(AM62,"0.#"),1)=".",TRUE,FALSE)</formula>
    </cfRule>
  </conditionalFormatting>
  <conditionalFormatting sqref="AE87">
    <cfRule type="expression" dxfId="2761" priority="13423">
      <formula>IF(RIGHT(TEXT(AE87,"0.#"),1)=".",FALSE,TRUE)</formula>
    </cfRule>
    <cfRule type="expression" dxfId="2760" priority="13424">
      <formula>IF(RIGHT(TEXT(AE87,"0.#"),1)=".",TRUE,FALSE)</formula>
    </cfRule>
  </conditionalFormatting>
  <conditionalFormatting sqref="AE88">
    <cfRule type="expression" dxfId="2759" priority="13421">
      <formula>IF(RIGHT(TEXT(AE88,"0.#"),1)=".",FALSE,TRUE)</formula>
    </cfRule>
    <cfRule type="expression" dxfId="2758" priority="13422">
      <formula>IF(RIGHT(TEXT(AE88,"0.#"),1)=".",TRUE,FALSE)</formula>
    </cfRule>
  </conditionalFormatting>
  <conditionalFormatting sqref="AE89">
    <cfRule type="expression" dxfId="2757" priority="13419">
      <formula>IF(RIGHT(TEXT(AE89,"0.#"),1)=".",FALSE,TRUE)</formula>
    </cfRule>
    <cfRule type="expression" dxfId="2756" priority="13420">
      <formula>IF(RIGHT(TEXT(AE89,"0.#"),1)=".",TRUE,FALSE)</formula>
    </cfRule>
  </conditionalFormatting>
  <conditionalFormatting sqref="AI89">
    <cfRule type="expression" dxfId="2755" priority="13417">
      <formula>IF(RIGHT(TEXT(AI89,"0.#"),1)=".",FALSE,TRUE)</formula>
    </cfRule>
    <cfRule type="expression" dxfId="2754" priority="13418">
      <formula>IF(RIGHT(TEXT(AI89,"0.#"),1)=".",TRUE,FALSE)</formula>
    </cfRule>
  </conditionalFormatting>
  <conditionalFormatting sqref="AI88">
    <cfRule type="expression" dxfId="2753" priority="13415">
      <formula>IF(RIGHT(TEXT(AI88,"0.#"),1)=".",FALSE,TRUE)</formula>
    </cfRule>
    <cfRule type="expression" dxfId="2752" priority="13416">
      <formula>IF(RIGHT(TEXT(AI88,"0.#"),1)=".",TRUE,FALSE)</formula>
    </cfRule>
  </conditionalFormatting>
  <conditionalFormatting sqref="AI87">
    <cfRule type="expression" dxfId="2751" priority="13413">
      <formula>IF(RIGHT(TEXT(AI87,"0.#"),1)=".",FALSE,TRUE)</formula>
    </cfRule>
    <cfRule type="expression" dxfId="2750" priority="13414">
      <formula>IF(RIGHT(TEXT(AI87,"0.#"),1)=".",TRUE,FALSE)</formula>
    </cfRule>
  </conditionalFormatting>
  <conditionalFormatting sqref="AM88">
    <cfRule type="expression" dxfId="2749" priority="13409">
      <formula>IF(RIGHT(TEXT(AM88,"0.#"),1)=".",FALSE,TRUE)</formula>
    </cfRule>
    <cfRule type="expression" dxfId="2748" priority="13410">
      <formula>IF(RIGHT(TEXT(AM88,"0.#"),1)=".",TRUE,FALSE)</formula>
    </cfRule>
  </conditionalFormatting>
  <conditionalFormatting sqref="AM89">
    <cfRule type="expression" dxfId="2747" priority="13407">
      <formula>IF(RIGHT(TEXT(AM89,"0.#"),1)=".",FALSE,TRUE)</formula>
    </cfRule>
    <cfRule type="expression" dxfId="2746" priority="13408">
      <formula>IF(RIGHT(TEXT(AM89,"0.#"),1)=".",TRUE,FALSE)</formula>
    </cfRule>
  </conditionalFormatting>
  <conditionalFormatting sqref="AE92">
    <cfRule type="expression" dxfId="2745" priority="13393">
      <formula>IF(RIGHT(TEXT(AE92,"0.#"),1)=".",FALSE,TRUE)</formula>
    </cfRule>
    <cfRule type="expression" dxfId="2744" priority="13394">
      <formula>IF(RIGHT(TEXT(AE92,"0.#"),1)=".",TRUE,FALSE)</formula>
    </cfRule>
  </conditionalFormatting>
  <conditionalFormatting sqref="AE93">
    <cfRule type="expression" dxfId="2743" priority="13391">
      <formula>IF(RIGHT(TEXT(AE93,"0.#"),1)=".",FALSE,TRUE)</formula>
    </cfRule>
    <cfRule type="expression" dxfId="2742" priority="13392">
      <formula>IF(RIGHT(TEXT(AE93,"0.#"),1)=".",TRUE,FALSE)</formula>
    </cfRule>
  </conditionalFormatting>
  <conditionalFormatting sqref="AE94">
    <cfRule type="expression" dxfId="2741" priority="13389">
      <formula>IF(RIGHT(TEXT(AE94,"0.#"),1)=".",FALSE,TRUE)</formula>
    </cfRule>
    <cfRule type="expression" dxfId="2740" priority="13390">
      <formula>IF(RIGHT(TEXT(AE94,"0.#"),1)=".",TRUE,FALSE)</formula>
    </cfRule>
  </conditionalFormatting>
  <conditionalFormatting sqref="AI94">
    <cfRule type="expression" dxfId="2739" priority="13387">
      <formula>IF(RIGHT(TEXT(AI94,"0.#"),1)=".",FALSE,TRUE)</formula>
    </cfRule>
    <cfRule type="expression" dxfId="2738" priority="13388">
      <formula>IF(RIGHT(TEXT(AI94,"0.#"),1)=".",TRUE,FALSE)</formula>
    </cfRule>
  </conditionalFormatting>
  <conditionalFormatting sqref="AI93">
    <cfRule type="expression" dxfId="2737" priority="13385">
      <formula>IF(RIGHT(TEXT(AI93,"0.#"),1)=".",FALSE,TRUE)</formula>
    </cfRule>
    <cfRule type="expression" dxfId="2736" priority="13386">
      <formula>IF(RIGHT(TEXT(AI93,"0.#"),1)=".",TRUE,FALSE)</formula>
    </cfRule>
  </conditionalFormatting>
  <conditionalFormatting sqref="AI92">
    <cfRule type="expression" dxfId="2735" priority="13383">
      <formula>IF(RIGHT(TEXT(AI92,"0.#"),1)=".",FALSE,TRUE)</formula>
    </cfRule>
    <cfRule type="expression" dxfId="2734" priority="13384">
      <formula>IF(RIGHT(TEXT(AI92,"0.#"),1)=".",TRUE,FALSE)</formula>
    </cfRule>
  </conditionalFormatting>
  <conditionalFormatting sqref="AM92">
    <cfRule type="expression" dxfId="2733" priority="13381">
      <formula>IF(RIGHT(TEXT(AM92,"0.#"),1)=".",FALSE,TRUE)</formula>
    </cfRule>
    <cfRule type="expression" dxfId="2732" priority="13382">
      <formula>IF(RIGHT(TEXT(AM92,"0.#"),1)=".",TRUE,FALSE)</formula>
    </cfRule>
  </conditionalFormatting>
  <conditionalFormatting sqref="AM93">
    <cfRule type="expression" dxfId="2731" priority="13379">
      <formula>IF(RIGHT(TEXT(AM93,"0.#"),1)=".",FALSE,TRUE)</formula>
    </cfRule>
    <cfRule type="expression" dxfId="2730" priority="13380">
      <formula>IF(RIGHT(TEXT(AM93,"0.#"),1)=".",TRUE,FALSE)</formula>
    </cfRule>
  </conditionalFormatting>
  <conditionalFormatting sqref="AM94">
    <cfRule type="expression" dxfId="2729" priority="13377">
      <formula>IF(RIGHT(TEXT(AM94,"0.#"),1)=".",FALSE,TRUE)</formula>
    </cfRule>
    <cfRule type="expression" dxfId="2728" priority="13378">
      <formula>IF(RIGHT(TEXT(AM94,"0.#"),1)=".",TRUE,FALSE)</formula>
    </cfRule>
  </conditionalFormatting>
  <conditionalFormatting sqref="AE97">
    <cfRule type="expression" dxfId="2727" priority="13363">
      <formula>IF(RIGHT(TEXT(AE97,"0.#"),1)=".",FALSE,TRUE)</formula>
    </cfRule>
    <cfRule type="expression" dxfId="2726" priority="13364">
      <formula>IF(RIGHT(TEXT(AE97,"0.#"),1)=".",TRUE,FALSE)</formula>
    </cfRule>
  </conditionalFormatting>
  <conditionalFormatting sqref="AE98">
    <cfRule type="expression" dxfId="2725" priority="13361">
      <formula>IF(RIGHT(TEXT(AE98,"0.#"),1)=".",FALSE,TRUE)</formula>
    </cfRule>
    <cfRule type="expression" dxfId="2724" priority="13362">
      <formula>IF(RIGHT(TEXT(AE98,"0.#"),1)=".",TRUE,FALSE)</formula>
    </cfRule>
  </conditionalFormatting>
  <conditionalFormatting sqref="AE99">
    <cfRule type="expression" dxfId="2723" priority="13359">
      <formula>IF(RIGHT(TEXT(AE99,"0.#"),1)=".",FALSE,TRUE)</formula>
    </cfRule>
    <cfRule type="expression" dxfId="2722" priority="13360">
      <formula>IF(RIGHT(TEXT(AE99,"0.#"),1)=".",TRUE,FALSE)</formula>
    </cfRule>
  </conditionalFormatting>
  <conditionalFormatting sqref="AI99">
    <cfRule type="expression" dxfId="2721" priority="13357">
      <formula>IF(RIGHT(TEXT(AI99,"0.#"),1)=".",FALSE,TRUE)</formula>
    </cfRule>
    <cfRule type="expression" dxfId="2720" priority="13358">
      <formula>IF(RIGHT(TEXT(AI99,"0.#"),1)=".",TRUE,FALSE)</formula>
    </cfRule>
  </conditionalFormatting>
  <conditionalFormatting sqref="AI98">
    <cfRule type="expression" dxfId="2719" priority="13355">
      <formula>IF(RIGHT(TEXT(AI98,"0.#"),1)=".",FALSE,TRUE)</formula>
    </cfRule>
    <cfRule type="expression" dxfId="2718" priority="13356">
      <formula>IF(RIGHT(TEXT(AI98,"0.#"),1)=".",TRUE,FALSE)</formula>
    </cfRule>
  </conditionalFormatting>
  <conditionalFormatting sqref="AI97">
    <cfRule type="expression" dxfId="2717" priority="13353">
      <formula>IF(RIGHT(TEXT(AI97,"0.#"),1)=".",FALSE,TRUE)</formula>
    </cfRule>
    <cfRule type="expression" dxfId="2716" priority="13354">
      <formula>IF(RIGHT(TEXT(AI97,"0.#"),1)=".",TRUE,FALSE)</formula>
    </cfRule>
  </conditionalFormatting>
  <conditionalFormatting sqref="AM97">
    <cfRule type="expression" dxfId="2715" priority="13351">
      <formula>IF(RIGHT(TEXT(AM97,"0.#"),1)=".",FALSE,TRUE)</formula>
    </cfRule>
    <cfRule type="expression" dxfId="2714" priority="13352">
      <formula>IF(RIGHT(TEXT(AM97,"0.#"),1)=".",TRUE,FALSE)</formula>
    </cfRule>
  </conditionalFormatting>
  <conditionalFormatting sqref="AM98">
    <cfRule type="expression" dxfId="2713" priority="13349">
      <formula>IF(RIGHT(TEXT(AM98,"0.#"),1)=".",FALSE,TRUE)</formula>
    </cfRule>
    <cfRule type="expression" dxfId="2712" priority="13350">
      <formula>IF(RIGHT(TEXT(AM98,"0.#"),1)=".",TRUE,FALSE)</formula>
    </cfRule>
  </conditionalFormatting>
  <conditionalFormatting sqref="AM99">
    <cfRule type="expression" dxfId="2711" priority="13347">
      <formula>IF(RIGHT(TEXT(AM99,"0.#"),1)=".",FALSE,TRUE)</formula>
    </cfRule>
    <cfRule type="expression" dxfId="2710" priority="13348">
      <formula>IF(RIGHT(TEXT(AM99,"0.#"),1)=".",TRUE,FALSE)</formula>
    </cfRule>
  </conditionalFormatting>
  <conditionalFormatting sqref="AI101">
    <cfRule type="expression" dxfId="2709" priority="13333">
      <formula>IF(RIGHT(TEXT(AI101,"0.#"),1)=".",FALSE,TRUE)</formula>
    </cfRule>
    <cfRule type="expression" dxfId="2708" priority="13334">
      <formula>IF(RIGHT(TEXT(AI101,"0.#"),1)=".",TRUE,FALSE)</formula>
    </cfRule>
  </conditionalFormatting>
  <conditionalFormatting sqref="AM101">
    <cfRule type="expression" dxfId="2707" priority="13331">
      <formula>IF(RIGHT(TEXT(AM101,"0.#"),1)=".",FALSE,TRUE)</formula>
    </cfRule>
    <cfRule type="expression" dxfId="2706" priority="13332">
      <formula>IF(RIGHT(TEXT(AM101,"0.#"),1)=".",TRUE,FALSE)</formula>
    </cfRule>
  </conditionalFormatting>
  <conditionalFormatting sqref="AE102">
    <cfRule type="expression" dxfId="2705" priority="13329">
      <formula>IF(RIGHT(TEXT(AE102,"0.#"),1)=".",FALSE,TRUE)</formula>
    </cfRule>
    <cfRule type="expression" dxfId="2704" priority="13330">
      <formula>IF(RIGHT(TEXT(AE102,"0.#"),1)=".",TRUE,FALSE)</formula>
    </cfRule>
  </conditionalFormatting>
  <conditionalFormatting sqref="AI102">
    <cfRule type="expression" dxfId="2703" priority="13327">
      <formula>IF(RIGHT(TEXT(AI102,"0.#"),1)=".",FALSE,TRUE)</formula>
    </cfRule>
    <cfRule type="expression" dxfId="2702" priority="13328">
      <formula>IF(RIGHT(TEXT(AI102,"0.#"),1)=".",TRUE,FALSE)</formula>
    </cfRule>
  </conditionalFormatting>
  <conditionalFormatting sqref="AM102">
    <cfRule type="expression" dxfId="2701" priority="13325">
      <formula>IF(RIGHT(TEXT(AM102,"0.#"),1)=".",FALSE,TRUE)</formula>
    </cfRule>
    <cfRule type="expression" dxfId="2700" priority="13326">
      <formula>IF(RIGHT(TEXT(AM102,"0.#"),1)=".",TRUE,FALSE)</formula>
    </cfRule>
  </conditionalFormatting>
  <conditionalFormatting sqref="AQ102">
    <cfRule type="expression" dxfId="2699" priority="13323">
      <formula>IF(RIGHT(TEXT(AQ102,"0.#"),1)=".",FALSE,TRUE)</formula>
    </cfRule>
    <cfRule type="expression" dxfId="2698" priority="13324">
      <formula>IF(RIGHT(TEXT(AQ102,"0.#"),1)=".",TRUE,FALSE)</formula>
    </cfRule>
  </conditionalFormatting>
  <conditionalFormatting sqref="AE104">
    <cfRule type="expression" dxfId="2697" priority="13321">
      <formula>IF(RIGHT(TEXT(AE104,"0.#"),1)=".",FALSE,TRUE)</formula>
    </cfRule>
    <cfRule type="expression" dxfId="2696" priority="13322">
      <formula>IF(RIGHT(TEXT(AE104,"0.#"),1)=".",TRUE,FALSE)</formula>
    </cfRule>
  </conditionalFormatting>
  <conditionalFormatting sqref="AI104">
    <cfRule type="expression" dxfId="2695" priority="13319">
      <formula>IF(RIGHT(TEXT(AI104,"0.#"),1)=".",FALSE,TRUE)</formula>
    </cfRule>
    <cfRule type="expression" dxfId="2694" priority="13320">
      <formula>IF(RIGHT(TEXT(AI104,"0.#"),1)=".",TRUE,FALSE)</formula>
    </cfRule>
  </conditionalFormatting>
  <conditionalFormatting sqref="AE105">
    <cfRule type="expression" dxfId="2693" priority="13315">
      <formula>IF(RIGHT(TEXT(AE105,"0.#"),1)=".",FALSE,TRUE)</formula>
    </cfRule>
    <cfRule type="expression" dxfId="2692" priority="13316">
      <formula>IF(RIGHT(TEXT(AE105,"0.#"),1)=".",TRUE,FALSE)</formula>
    </cfRule>
  </conditionalFormatting>
  <conditionalFormatting sqref="AI105">
    <cfRule type="expression" dxfId="2691" priority="13313">
      <formula>IF(RIGHT(TEXT(AI105,"0.#"),1)=".",FALSE,TRUE)</formula>
    </cfRule>
    <cfRule type="expression" dxfId="2690" priority="13314">
      <formula>IF(RIGHT(TEXT(AI105,"0.#"),1)=".",TRUE,FALSE)</formula>
    </cfRule>
  </conditionalFormatting>
  <conditionalFormatting sqref="AM105">
    <cfRule type="expression" dxfId="2689" priority="13311">
      <formula>IF(RIGHT(TEXT(AM105,"0.#"),1)=".",FALSE,TRUE)</formula>
    </cfRule>
    <cfRule type="expression" dxfId="2688" priority="13312">
      <formula>IF(RIGHT(TEXT(AM105,"0.#"),1)=".",TRUE,FALSE)</formula>
    </cfRule>
  </conditionalFormatting>
  <conditionalFormatting sqref="AE110">
    <cfRule type="expression" dxfId="2687" priority="13293">
      <formula>IF(RIGHT(TEXT(AE110,"0.#"),1)=".",FALSE,TRUE)</formula>
    </cfRule>
    <cfRule type="expression" dxfId="2686" priority="13294">
      <formula>IF(RIGHT(TEXT(AE110,"0.#"),1)=".",TRUE,FALSE)</formula>
    </cfRule>
  </conditionalFormatting>
  <conditionalFormatting sqref="AI110">
    <cfRule type="expression" dxfId="2685" priority="13291">
      <formula>IF(RIGHT(TEXT(AI110,"0.#"),1)=".",FALSE,TRUE)</formula>
    </cfRule>
    <cfRule type="expression" dxfId="2684" priority="13292">
      <formula>IF(RIGHT(TEXT(AI110,"0.#"),1)=".",TRUE,FALSE)</formula>
    </cfRule>
  </conditionalFormatting>
  <conditionalFormatting sqref="AM110">
    <cfRule type="expression" dxfId="2683" priority="13289">
      <formula>IF(RIGHT(TEXT(AM110,"0.#"),1)=".",FALSE,TRUE)</formula>
    </cfRule>
    <cfRule type="expression" dxfId="2682" priority="13290">
      <formula>IF(RIGHT(TEXT(AM110,"0.#"),1)=".",TRUE,FALSE)</formula>
    </cfRule>
  </conditionalFormatting>
  <conditionalFormatting sqref="AE111">
    <cfRule type="expression" dxfId="2681" priority="13287">
      <formula>IF(RIGHT(TEXT(AE111,"0.#"),1)=".",FALSE,TRUE)</formula>
    </cfRule>
    <cfRule type="expression" dxfId="2680" priority="13288">
      <formula>IF(RIGHT(TEXT(AE111,"0.#"),1)=".",TRUE,FALSE)</formula>
    </cfRule>
  </conditionalFormatting>
  <conditionalFormatting sqref="AI111">
    <cfRule type="expression" dxfId="2679" priority="13285">
      <formula>IF(RIGHT(TEXT(AI111,"0.#"),1)=".",FALSE,TRUE)</formula>
    </cfRule>
    <cfRule type="expression" dxfId="2678" priority="13286">
      <formula>IF(RIGHT(TEXT(AI111,"0.#"),1)=".",TRUE,FALSE)</formula>
    </cfRule>
  </conditionalFormatting>
  <conditionalFormatting sqref="AM111">
    <cfRule type="expression" dxfId="2677" priority="13283">
      <formula>IF(RIGHT(TEXT(AM111,"0.#"),1)=".",FALSE,TRUE)</formula>
    </cfRule>
    <cfRule type="expression" dxfId="2676" priority="13284">
      <formula>IF(RIGHT(TEXT(AM111,"0.#"),1)=".",TRUE,FALSE)</formula>
    </cfRule>
  </conditionalFormatting>
  <conditionalFormatting sqref="AE113">
    <cfRule type="expression" dxfId="2675" priority="13279">
      <formula>IF(RIGHT(TEXT(AE113,"0.#"),1)=".",FALSE,TRUE)</formula>
    </cfRule>
    <cfRule type="expression" dxfId="2674" priority="13280">
      <formula>IF(RIGHT(TEXT(AE113,"0.#"),1)=".",TRUE,FALSE)</formula>
    </cfRule>
  </conditionalFormatting>
  <conditionalFormatting sqref="AI113">
    <cfRule type="expression" dxfId="2673" priority="13277">
      <formula>IF(RIGHT(TEXT(AI113,"0.#"),1)=".",FALSE,TRUE)</formula>
    </cfRule>
    <cfRule type="expression" dxfId="2672" priority="13278">
      <formula>IF(RIGHT(TEXT(AI113,"0.#"),1)=".",TRUE,FALSE)</formula>
    </cfRule>
  </conditionalFormatting>
  <conditionalFormatting sqref="AM113">
    <cfRule type="expression" dxfId="2671" priority="13275">
      <formula>IF(RIGHT(TEXT(AM113,"0.#"),1)=".",FALSE,TRUE)</formula>
    </cfRule>
    <cfRule type="expression" dxfId="2670" priority="13276">
      <formula>IF(RIGHT(TEXT(AM113,"0.#"),1)=".",TRUE,FALSE)</formula>
    </cfRule>
  </conditionalFormatting>
  <conditionalFormatting sqref="AE114">
    <cfRule type="expression" dxfId="2669" priority="13273">
      <formula>IF(RIGHT(TEXT(AE114,"0.#"),1)=".",FALSE,TRUE)</formula>
    </cfRule>
    <cfRule type="expression" dxfId="2668" priority="13274">
      <formula>IF(RIGHT(TEXT(AE114,"0.#"),1)=".",TRUE,FALSE)</formula>
    </cfRule>
  </conditionalFormatting>
  <conditionalFormatting sqref="AI114">
    <cfRule type="expression" dxfId="2667" priority="13271">
      <formula>IF(RIGHT(TEXT(AI114,"0.#"),1)=".",FALSE,TRUE)</formula>
    </cfRule>
    <cfRule type="expression" dxfId="2666" priority="13272">
      <formula>IF(RIGHT(TEXT(AI114,"0.#"),1)=".",TRUE,FALSE)</formula>
    </cfRule>
  </conditionalFormatting>
  <conditionalFormatting sqref="AM114">
    <cfRule type="expression" dxfId="2665" priority="13269">
      <formula>IF(RIGHT(TEXT(AM114,"0.#"),1)=".",FALSE,TRUE)</formula>
    </cfRule>
    <cfRule type="expression" dxfId="2664" priority="13270">
      <formula>IF(RIGHT(TEXT(AM114,"0.#"),1)=".",TRUE,FALSE)</formula>
    </cfRule>
  </conditionalFormatting>
  <conditionalFormatting sqref="AE116 AQ116">
    <cfRule type="expression" dxfId="2663" priority="13265">
      <formula>IF(RIGHT(TEXT(AE116,"0.#"),1)=".",FALSE,TRUE)</formula>
    </cfRule>
    <cfRule type="expression" dxfId="2662" priority="13266">
      <formula>IF(RIGHT(TEXT(AE116,"0.#"),1)=".",TRUE,FALSE)</formula>
    </cfRule>
  </conditionalFormatting>
  <conditionalFormatting sqref="AI116">
    <cfRule type="expression" dxfId="2661" priority="13263">
      <formula>IF(RIGHT(TEXT(AI116,"0.#"),1)=".",FALSE,TRUE)</formula>
    </cfRule>
    <cfRule type="expression" dxfId="2660" priority="13264">
      <formula>IF(RIGHT(TEXT(AI116,"0.#"),1)=".",TRUE,FALSE)</formula>
    </cfRule>
  </conditionalFormatting>
  <conditionalFormatting sqref="AM116">
    <cfRule type="expression" dxfId="2659" priority="13261">
      <formula>IF(RIGHT(TEXT(AM116,"0.#"),1)=".",FALSE,TRUE)</formula>
    </cfRule>
    <cfRule type="expression" dxfId="2658" priority="13262">
      <formula>IF(RIGHT(TEXT(AM116,"0.#"),1)=".",TRUE,FALSE)</formula>
    </cfRule>
  </conditionalFormatting>
  <conditionalFormatting sqref="AE117 AM117">
    <cfRule type="expression" dxfId="2657" priority="13259">
      <formula>IF(RIGHT(TEXT(AE117,"0.#"),1)=".",FALSE,TRUE)</formula>
    </cfRule>
    <cfRule type="expression" dxfId="2656" priority="13260">
      <formula>IF(RIGHT(TEXT(AE117,"0.#"),1)=".",TRUE,FALSE)</formula>
    </cfRule>
  </conditionalFormatting>
  <conditionalFormatting sqref="AI117">
    <cfRule type="expression" dxfId="2655" priority="13257">
      <formula>IF(RIGHT(TEXT(AI117,"0.#"),1)=".",FALSE,TRUE)</formula>
    </cfRule>
    <cfRule type="expression" dxfId="2654" priority="13258">
      <formula>IF(RIGHT(TEXT(AI117,"0.#"),1)=".",TRUE,FALSE)</formula>
    </cfRule>
  </conditionalFormatting>
  <conditionalFormatting sqref="AQ117">
    <cfRule type="expression" dxfId="2653" priority="13253">
      <formula>IF(RIGHT(TEXT(AQ117,"0.#"),1)=".",FALSE,TRUE)</formula>
    </cfRule>
    <cfRule type="expression" dxfId="2652" priority="13254">
      <formula>IF(RIGHT(TEXT(AQ117,"0.#"),1)=".",TRUE,FALSE)</formula>
    </cfRule>
  </conditionalFormatting>
  <conditionalFormatting sqref="AE119">
    <cfRule type="expression" dxfId="2651" priority="13251">
      <formula>IF(RIGHT(TEXT(AE119,"0.#"),1)=".",FALSE,TRUE)</formula>
    </cfRule>
    <cfRule type="expression" dxfId="2650" priority="13252">
      <formula>IF(RIGHT(TEXT(AE119,"0.#"),1)=".",TRUE,FALSE)</formula>
    </cfRule>
  </conditionalFormatting>
  <conditionalFormatting sqref="AI119">
    <cfRule type="expression" dxfId="2649" priority="13249">
      <formula>IF(RIGHT(TEXT(AI119,"0.#"),1)=".",FALSE,TRUE)</formula>
    </cfRule>
    <cfRule type="expression" dxfId="2648" priority="13250">
      <formula>IF(RIGHT(TEXT(AI119,"0.#"),1)=".",TRUE,FALSE)</formula>
    </cfRule>
  </conditionalFormatting>
  <conditionalFormatting sqref="AM119">
    <cfRule type="expression" dxfId="2647" priority="13247">
      <formula>IF(RIGHT(TEXT(AM119,"0.#"),1)=".",FALSE,TRUE)</formula>
    </cfRule>
    <cfRule type="expression" dxfId="2646" priority="13248">
      <formula>IF(RIGHT(TEXT(AM119,"0.#"),1)=".",TRUE,FALSE)</formula>
    </cfRule>
  </conditionalFormatting>
  <conditionalFormatting sqref="AQ120">
    <cfRule type="expression" dxfId="2645" priority="13239">
      <formula>IF(RIGHT(TEXT(AQ120,"0.#"),1)=".",FALSE,TRUE)</formula>
    </cfRule>
    <cfRule type="expression" dxfId="2644" priority="13240">
      <formula>IF(RIGHT(TEXT(AQ120,"0.#"),1)=".",TRUE,FALSE)</formula>
    </cfRule>
  </conditionalFormatting>
  <conditionalFormatting sqref="AQ122">
    <cfRule type="expression" dxfId="2643" priority="13237">
      <formula>IF(RIGHT(TEXT(AQ122,"0.#"),1)=".",FALSE,TRUE)</formula>
    </cfRule>
    <cfRule type="expression" dxfId="2642" priority="13238">
      <formula>IF(RIGHT(TEXT(AQ122,"0.#"),1)=".",TRUE,FALSE)</formula>
    </cfRule>
  </conditionalFormatting>
  <conditionalFormatting sqref="AQ123">
    <cfRule type="expression" dxfId="2641" priority="13225">
      <formula>IF(RIGHT(TEXT(AQ123,"0.#"),1)=".",FALSE,TRUE)</formula>
    </cfRule>
    <cfRule type="expression" dxfId="2640" priority="13226">
      <formula>IF(RIGHT(TEXT(AQ123,"0.#"),1)=".",TRUE,FALSE)</formula>
    </cfRule>
  </conditionalFormatting>
  <conditionalFormatting sqref="AE125 AQ125">
    <cfRule type="expression" dxfId="2639" priority="13223">
      <formula>IF(RIGHT(TEXT(AE125,"0.#"),1)=".",FALSE,TRUE)</formula>
    </cfRule>
    <cfRule type="expression" dxfId="2638" priority="13224">
      <formula>IF(RIGHT(TEXT(AE125,"0.#"),1)=".",TRUE,FALSE)</formula>
    </cfRule>
  </conditionalFormatting>
  <conditionalFormatting sqref="AI125">
    <cfRule type="expression" dxfId="2637" priority="13221">
      <formula>IF(RIGHT(TEXT(AI125,"0.#"),1)=".",FALSE,TRUE)</formula>
    </cfRule>
    <cfRule type="expression" dxfId="2636" priority="13222">
      <formula>IF(RIGHT(TEXT(AI125,"0.#"),1)=".",TRUE,FALSE)</formula>
    </cfRule>
  </conditionalFormatting>
  <conditionalFormatting sqref="AM125">
    <cfRule type="expression" dxfId="2635" priority="13219">
      <formula>IF(RIGHT(TEXT(AM125,"0.#"),1)=".",FALSE,TRUE)</formula>
    </cfRule>
    <cfRule type="expression" dxfId="2634" priority="13220">
      <formula>IF(RIGHT(TEXT(AM125,"0.#"),1)=".",TRUE,FALSE)</formula>
    </cfRule>
  </conditionalFormatting>
  <conditionalFormatting sqref="AQ126">
    <cfRule type="expression" dxfId="2633" priority="13211">
      <formula>IF(RIGHT(TEXT(AQ126,"0.#"),1)=".",FALSE,TRUE)</formula>
    </cfRule>
    <cfRule type="expression" dxfId="2632" priority="13212">
      <formula>IF(RIGHT(TEXT(AQ126,"0.#"),1)=".",TRUE,FALSE)</formula>
    </cfRule>
  </conditionalFormatting>
  <conditionalFormatting sqref="AE128 AQ128">
    <cfRule type="expression" dxfId="2631" priority="13209">
      <formula>IF(RIGHT(TEXT(AE128,"0.#"),1)=".",FALSE,TRUE)</formula>
    </cfRule>
    <cfRule type="expression" dxfId="2630" priority="13210">
      <formula>IF(RIGHT(TEXT(AE128,"0.#"),1)=".",TRUE,FALSE)</formula>
    </cfRule>
  </conditionalFormatting>
  <conditionalFormatting sqref="AI128">
    <cfRule type="expression" dxfId="2629" priority="13207">
      <formula>IF(RIGHT(TEXT(AI128,"0.#"),1)=".",FALSE,TRUE)</formula>
    </cfRule>
    <cfRule type="expression" dxfId="2628" priority="13208">
      <formula>IF(RIGHT(TEXT(AI128,"0.#"),1)=".",TRUE,FALSE)</formula>
    </cfRule>
  </conditionalFormatting>
  <conditionalFormatting sqref="AM128">
    <cfRule type="expression" dxfId="2627" priority="13205">
      <formula>IF(RIGHT(TEXT(AM128,"0.#"),1)=".",FALSE,TRUE)</formula>
    </cfRule>
    <cfRule type="expression" dxfId="2626" priority="13206">
      <formula>IF(RIGHT(TEXT(AM128,"0.#"),1)=".",TRUE,FALSE)</formula>
    </cfRule>
  </conditionalFormatting>
  <conditionalFormatting sqref="AQ129">
    <cfRule type="expression" dxfId="2625" priority="13197">
      <formula>IF(RIGHT(TEXT(AQ129,"0.#"),1)=".",FALSE,TRUE)</formula>
    </cfRule>
    <cfRule type="expression" dxfId="2624" priority="13198">
      <formula>IF(RIGHT(TEXT(AQ129,"0.#"),1)=".",TRUE,FALSE)</formula>
    </cfRule>
  </conditionalFormatting>
  <conditionalFormatting sqref="AE75">
    <cfRule type="expression" dxfId="2623" priority="13195">
      <formula>IF(RIGHT(TEXT(AE75,"0.#"),1)=".",FALSE,TRUE)</formula>
    </cfRule>
    <cfRule type="expression" dxfId="2622" priority="13196">
      <formula>IF(RIGHT(TEXT(AE75,"0.#"),1)=".",TRUE,FALSE)</formula>
    </cfRule>
  </conditionalFormatting>
  <conditionalFormatting sqref="AE76">
    <cfRule type="expression" dxfId="2621" priority="13193">
      <formula>IF(RIGHT(TEXT(AE76,"0.#"),1)=".",FALSE,TRUE)</formula>
    </cfRule>
    <cfRule type="expression" dxfId="2620" priority="13194">
      <formula>IF(RIGHT(TEXT(AE76,"0.#"),1)=".",TRUE,FALSE)</formula>
    </cfRule>
  </conditionalFormatting>
  <conditionalFormatting sqref="AE77">
    <cfRule type="expression" dxfId="2619" priority="13191">
      <formula>IF(RIGHT(TEXT(AE77,"0.#"),1)=".",FALSE,TRUE)</formula>
    </cfRule>
    <cfRule type="expression" dxfId="2618" priority="13192">
      <formula>IF(RIGHT(TEXT(AE77,"0.#"),1)=".",TRUE,FALSE)</formula>
    </cfRule>
  </conditionalFormatting>
  <conditionalFormatting sqref="AI77">
    <cfRule type="expression" dxfId="2617" priority="13189">
      <formula>IF(RIGHT(TEXT(AI77,"0.#"),1)=".",FALSE,TRUE)</formula>
    </cfRule>
    <cfRule type="expression" dxfId="2616" priority="13190">
      <formula>IF(RIGHT(TEXT(AI77,"0.#"),1)=".",TRUE,FALSE)</formula>
    </cfRule>
  </conditionalFormatting>
  <conditionalFormatting sqref="AI76">
    <cfRule type="expression" dxfId="2615" priority="13187">
      <formula>IF(RIGHT(TEXT(AI76,"0.#"),1)=".",FALSE,TRUE)</formula>
    </cfRule>
    <cfRule type="expression" dxfId="2614" priority="13188">
      <formula>IF(RIGHT(TEXT(AI76,"0.#"),1)=".",TRUE,FALSE)</formula>
    </cfRule>
  </conditionalFormatting>
  <conditionalFormatting sqref="AI75">
    <cfRule type="expression" dxfId="2613" priority="13185">
      <formula>IF(RIGHT(TEXT(AI75,"0.#"),1)=".",FALSE,TRUE)</formula>
    </cfRule>
    <cfRule type="expression" dxfId="2612" priority="13186">
      <formula>IF(RIGHT(TEXT(AI75,"0.#"),1)=".",TRUE,FALSE)</formula>
    </cfRule>
  </conditionalFormatting>
  <conditionalFormatting sqref="AM75">
    <cfRule type="expression" dxfId="2611" priority="13183">
      <formula>IF(RIGHT(TEXT(AM75,"0.#"),1)=".",FALSE,TRUE)</formula>
    </cfRule>
    <cfRule type="expression" dxfId="2610" priority="13184">
      <formula>IF(RIGHT(TEXT(AM75,"0.#"),1)=".",TRUE,FALSE)</formula>
    </cfRule>
  </conditionalFormatting>
  <conditionalFormatting sqref="AM76">
    <cfRule type="expression" dxfId="2609" priority="13181">
      <formula>IF(RIGHT(TEXT(AM76,"0.#"),1)=".",FALSE,TRUE)</formula>
    </cfRule>
    <cfRule type="expression" dxfId="2608" priority="13182">
      <formula>IF(RIGHT(TEXT(AM76,"0.#"),1)=".",TRUE,FALSE)</formula>
    </cfRule>
  </conditionalFormatting>
  <conditionalFormatting sqref="AM77">
    <cfRule type="expression" dxfId="2607" priority="13179">
      <formula>IF(RIGHT(TEXT(AM77,"0.#"),1)=".",FALSE,TRUE)</formula>
    </cfRule>
    <cfRule type="expression" dxfId="2606" priority="13180">
      <formula>IF(RIGHT(TEXT(AM77,"0.#"),1)=".",TRUE,FALSE)</formula>
    </cfRule>
  </conditionalFormatting>
  <conditionalFormatting sqref="AE134:AE135 AI134:AI135 AQ134:AQ135 AU134:AU135">
    <cfRule type="expression" dxfId="2605" priority="13165">
      <formula>IF(RIGHT(TEXT(AE134,"0.#"),1)=".",FALSE,TRUE)</formula>
    </cfRule>
    <cfRule type="expression" dxfId="2604" priority="13166">
      <formula>IF(RIGHT(TEXT(AE134,"0.#"),1)=".",TRUE,FALSE)</formula>
    </cfRule>
  </conditionalFormatting>
  <conditionalFormatting sqref="AE433">
    <cfRule type="expression" dxfId="2603" priority="13135">
      <formula>IF(RIGHT(TEXT(AE433,"0.#"),1)=".",FALSE,TRUE)</formula>
    </cfRule>
    <cfRule type="expression" dxfId="2602" priority="13136">
      <formula>IF(RIGHT(TEXT(AE433,"0.#"),1)=".",TRUE,FALSE)</formula>
    </cfRule>
  </conditionalFormatting>
  <conditionalFormatting sqref="AM435">
    <cfRule type="expression" dxfId="2601" priority="13119">
      <formula>IF(RIGHT(TEXT(AM435,"0.#"),1)=".",FALSE,TRUE)</formula>
    </cfRule>
    <cfRule type="expression" dxfId="2600" priority="13120">
      <formula>IF(RIGHT(TEXT(AM435,"0.#"),1)=".",TRUE,FALSE)</formula>
    </cfRule>
  </conditionalFormatting>
  <conditionalFormatting sqref="AE434">
    <cfRule type="expression" dxfId="2599" priority="13133">
      <formula>IF(RIGHT(TEXT(AE434,"0.#"),1)=".",FALSE,TRUE)</formula>
    </cfRule>
    <cfRule type="expression" dxfId="2598" priority="13134">
      <formula>IF(RIGHT(TEXT(AE434,"0.#"),1)=".",TRUE,FALSE)</formula>
    </cfRule>
  </conditionalFormatting>
  <conditionalFormatting sqref="AE435">
    <cfRule type="expression" dxfId="2597" priority="13131">
      <formula>IF(RIGHT(TEXT(AE435,"0.#"),1)=".",FALSE,TRUE)</formula>
    </cfRule>
    <cfRule type="expression" dxfId="2596" priority="13132">
      <formula>IF(RIGHT(TEXT(AE435,"0.#"),1)=".",TRUE,FALSE)</formula>
    </cfRule>
  </conditionalFormatting>
  <conditionalFormatting sqref="AM433">
    <cfRule type="expression" dxfId="2595" priority="13123">
      <formula>IF(RIGHT(TEXT(AM433,"0.#"),1)=".",FALSE,TRUE)</formula>
    </cfRule>
    <cfRule type="expression" dxfId="2594" priority="13124">
      <formula>IF(RIGHT(TEXT(AM433,"0.#"),1)=".",TRUE,FALSE)</formula>
    </cfRule>
  </conditionalFormatting>
  <conditionalFormatting sqref="AM434">
    <cfRule type="expression" dxfId="2593" priority="13121">
      <formula>IF(RIGHT(TEXT(AM434,"0.#"),1)=".",FALSE,TRUE)</formula>
    </cfRule>
    <cfRule type="expression" dxfId="2592" priority="13122">
      <formula>IF(RIGHT(TEXT(AM434,"0.#"),1)=".",TRUE,FALSE)</formula>
    </cfRule>
  </conditionalFormatting>
  <conditionalFormatting sqref="AU433">
    <cfRule type="expression" dxfId="2591" priority="13111">
      <formula>IF(RIGHT(TEXT(AU433,"0.#"),1)=".",FALSE,TRUE)</formula>
    </cfRule>
    <cfRule type="expression" dxfId="2590" priority="13112">
      <formula>IF(RIGHT(TEXT(AU433,"0.#"),1)=".",TRUE,FALSE)</formula>
    </cfRule>
  </conditionalFormatting>
  <conditionalFormatting sqref="AU434">
    <cfRule type="expression" dxfId="2589" priority="13109">
      <formula>IF(RIGHT(TEXT(AU434,"0.#"),1)=".",FALSE,TRUE)</formula>
    </cfRule>
    <cfRule type="expression" dxfId="2588" priority="13110">
      <formula>IF(RIGHT(TEXT(AU434,"0.#"),1)=".",TRUE,FALSE)</formula>
    </cfRule>
  </conditionalFormatting>
  <conditionalFormatting sqref="AU435">
    <cfRule type="expression" dxfId="2587" priority="13107">
      <formula>IF(RIGHT(TEXT(AU435,"0.#"),1)=".",FALSE,TRUE)</formula>
    </cfRule>
    <cfRule type="expression" dxfId="2586" priority="13108">
      <formula>IF(RIGHT(TEXT(AU435,"0.#"),1)=".",TRUE,FALSE)</formula>
    </cfRule>
  </conditionalFormatting>
  <conditionalFormatting sqref="AI435">
    <cfRule type="expression" dxfId="2585" priority="13041">
      <formula>IF(RIGHT(TEXT(AI435,"0.#"),1)=".",FALSE,TRUE)</formula>
    </cfRule>
    <cfRule type="expression" dxfId="2584" priority="13042">
      <formula>IF(RIGHT(TEXT(AI435,"0.#"),1)=".",TRUE,FALSE)</formula>
    </cfRule>
  </conditionalFormatting>
  <conditionalFormatting sqref="AI433">
    <cfRule type="expression" dxfId="2583" priority="13045">
      <formula>IF(RIGHT(TEXT(AI433,"0.#"),1)=".",FALSE,TRUE)</formula>
    </cfRule>
    <cfRule type="expression" dxfId="2582" priority="13046">
      <formula>IF(RIGHT(TEXT(AI433,"0.#"),1)=".",TRUE,FALSE)</formula>
    </cfRule>
  </conditionalFormatting>
  <conditionalFormatting sqref="AI434">
    <cfRule type="expression" dxfId="2581" priority="13043">
      <formula>IF(RIGHT(TEXT(AI434,"0.#"),1)=".",FALSE,TRUE)</formula>
    </cfRule>
    <cfRule type="expression" dxfId="2580" priority="13044">
      <formula>IF(RIGHT(TEXT(AI434,"0.#"),1)=".",TRUE,FALSE)</formula>
    </cfRule>
  </conditionalFormatting>
  <conditionalFormatting sqref="AQ434">
    <cfRule type="expression" dxfId="2579" priority="13027">
      <formula>IF(RIGHT(TEXT(AQ434,"0.#"),1)=".",FALSE,TRUE)</formula>
    </cfRule>
    <cfRule type="expression" dxfId="2578" priority="13028">
      <formula>IF(RIGHT(TEXT(AQ434,"0.#"),1)=".",TRUE,FALSE)</formula>
    </cfRule>
  </conditionalFormatting>
  <conditionalFormatting sqref="AQ435">
    <cfRule type="expression" dxfId="2577" priority="13013">
      <formula>IF(RIGHT(TEXT(AQ435,"0.#"),1)=".",FALSE,TRUE)</formula>
    </cfRule>
    <cfRule type="expression" dxfId="2576" priority="13014">
      <formula>IF(RIGHT(TEXT(AQ435,"0.#"),1)=".",TRUE,FALSE)</formula>
    </cfRule>
  </conditionalFormatting>
  <conditionalFormatting sqref="AQ433">
    <cfRule type="expression" dxfId="2575" priority="13011">
      <formula>IF(RIGHT(TEXT(AQ433,"0.#"),1)=".",FALSE,TRUE)</formula>
    </cfRule>
    <cfRule type="expression" dxfId="2574" priority="13012">
      <formula>IF(RIGHT(TEXT(AQ433,"0.#"),1)=".",TRUE,FALSE)</formula>
    </cfRule>
  </conditionalFormatting>
  <conditionalFormatting sqref="AL847:AO866">
    <cfRule type="expression" dxfId="2573" priority="6735">
      <formula>IF(AND(AL847&gt;=0, RIGHT(TEXT(AL847,"0.#"),1)&lt;&gt;"."),TRUE,FALSE)</formula>
    </cfRule>
    <cfRule type="expression" dxfId="2572" priority="6736">
      <formula>IF(AND(AL847&gt;=0, RIGHT(TEXT(AL847,"0.#"),1)="."),TRUE,FALSE)</formula>
    </cfRule>
    <cfRule type="expression" dxfId="2571" priority="6737">
      <formula>IF(AND(AL847&lt;0, RIGHT(TEXT(AL847,"0.#"),1)&lt;&gt;"."),TRUE,FALSE)</formula>
    </cfRule>
    <cfRule type="expression" dxfId="2570" priority="6738">
      <formula>IF(AND(AL847&lt;0, RIGHT(TEXT(AL847,"0.#"),1)="."),TRUE,FALSE)</formula>
    </cfRule>
  </conditionalFormatting>
  <conditionalFormatting sqref="AQ53:AQ55">
    <cfRule type="expression" dxfId="2569" priority="4757">
      <formula>IF(RIGHT(TEXT(AQ53,"0.#"),1)=".",FALSE,TRUE)</formula>
    </cfRule>
    <cfRule type="expression" dxfId="2568" priority="4758">
      <formula>IF(RIGHT(TEXT(AQ53,"0.#"),1)=".",TRUE,FALSE)</formula>
    </cfRule>
  </conditionalFormatting>
  <conditionalFormatting sqref="AU53:AU55">
    <cfRule type="expression" dxfId="2567" priority="4755">
      <formula>IF(RIGHT(TEXT(AU53,"0.#"),1)=".",FALSE,TRUE)</formula>
    </cfRule>
    <cfRule type="expression" dxfId="2566" priority="4756">
      <formula>IF(RIGHT(TEXT(AU53,"0.#"),1)=".",TRUE,FALSE)</formula>
    </cfRule>
  </conditionalFormatting>
  <conditionalFormatting sqref="AQ60:AQ62">
    <cfRule type="expression" dxfId="2565" priority="4753">
      <formula>IF(RIGHT(TEXT(AQ60,"0.#"),1)=".",FALSE,TRUE)</formula>
    </cfRule>
    <cfRule type="expression" dxfId="2564" priority="4754">
      <formula>IF(RIGHT(TEXT(AQ60,"0.#"),1)=".",TRUE,FALSE)</formula>
    </cfRule>
  </conditionalFormatting>
  <conditionalFormatting sqref="AU60:AU62">
    <cfRule type="expression" dxfId="2563" priority="4751">
      <formula>IF(RIGHT(TEXT(AU60,"0.#"),1)=".",FALSE,TRUE)</formula>
    </cfRule>
    <cfRule type="expression" dxfId="2562" priority="4752">
      <formula>IF(RIGHT(TEXT(AU60,"0.#"),1)=".",TRUE,FALSE)</formula>
    </cfRule>
  </conditionalFormatting>
  <conditionalFormatting sqref="AQ75:AQ77">
    <cfRule type="expression" dxfId="2561" priority="4749">
      <formula>IF(RIGHT(TEXT(AQ75,"0.#"),1)=".",FALSE,TRUE)</formula>
    </cfRule>
    <cfRule type="expression" dxfId="2560" priority="4750">
      <formula>IF(RIGHT(TEXT(AQ75,"0.#"),1)=".",TRUE,FALSE)</formula>
    </cfRule>
  </conditionalFormatting>
  <conditionalFormatting sqref="AU75:AU77">
    <cfRule type="expression" dxfId="2559" priority="4747">
      <formula>IF(RIGHT(TEXT(AU75,"0.#"),1)=".",FALSE,TRUE)</formula>
    </cfRule>
    <cfRule type="expression" dxfId="2558" priority="4748">
      <formula>IF(RIGHT(TEXT(AU75,"0.#"),1)=".",TRUE,FALSE)</formula>
    </cfRule>
  </conditionalFormatting>
  <conditionalFormatting sqref="AQ87:AQ89">
    <cfRule type="expression" dxfId="2557" priority="4745">
      <formula>IF(RIGHT(TEXT(AQ87,"0.#"),1)=".",FALSE,TRUE)</formula>
    </cfRule>
    <cfRule type="expression" dxfId="2556" priority="4746">
      <formula>IF(RIGHT(TEXT(AQ87,"0.#"),1)=".",TRUE,FALSE)</formula>
    </cfRule>
  </conditionalFormatting>
  <conditionalFormatting sqref="AU87:AU89">
    <cfRule type="expression" dxfId="2555" priority="4743">
      <formula>IF(RIGHT(TEXT(AU87,"0.#"),1)=".",FALSE,TRUE)</formula>
    </cfRule>
    <cfRule type="expression" dxfId="2554" priority="4744">
      <formula>IF(RIGHT(TEXT(AU87,"0.#"),1)=".",TRUE,FALSE)</formula>
    </cfRule>
  </conditionalFormatting>
  <conditionalFormatting sqref="AQ92:AQ94">
    <cfRule type="expression" dxfId="2553" priority="4741">
      <formula>IF(RIGHT(TEXT(AQ92,"0.#"),1)=".",FALSE,TRUE)</formula>
    </cfRule>
    <cfRule type="expression" dxfId="2552" priority="4742">
      <formula>IF(RIGHT(TEXT(AQ92,"0.#"),1)=".",TRUE,FALSE)</formula>
    </cfRule>
  </conditionalFormatting>
  <conditionalFormatting sqref="AU92:AU94">
    <cfRule type="expression" dxfId="2551" priority="4739">
      <formula>IF(RIGHT(TEXT(AU92,"0.#"),1)=".",FALSE,TRUE)</formula>
    </cfRule>
    <cfRule type="expression" dxfId="2550" priority="4740">
      <formula>IF(RIGHT(TEXT(AU92,"0.#"),1)=".",TRUE,FALSE)</formula>
    </cfRule>
  </conditionalFormatting>
  <conditionalFormatting sqref="AQ97:AQ99">
    <cfRule type="expression" dxfId="2549" priority="4737">
      <formula>IF(RIGHT(TEXT(AQ97,"0.#"),1)=".",FALSE,TRUE)</formula>
    </cfRule>
    <cfRule type="expression" dxfId="2548" priority="4738">
      <formula>IF(RIGHT(TEXT(AQ97,"0.#"),1)=".",TRUE,FALSE)</formula>
    </cfRule>
  </conditionalFormatting>
  <conditionalFormatting sqref="AU97:AU99">
    <cfRule type="expression" dxfId="2547" priority="4735">
      <formula>IF(RIGHT(TEXT(AU97,"0.#"),1)=".",FALSE,TRUE)</formula>
    </cfRule>
    <cfRule type="expression" dxfId="2546" priority="4736">
      <formula>IF(RIGHT(TEXT(AU97,"0.#"),1)=".",TRUE,FALSE)</formula>
    </cfRule>
  </conditionalFormatting>
  <conditionalFormatting sqref="AE458">
    <cfRule type="expression" dxfId="2545" priority="4429">
      <formula>IF(RIGHT(TEXT(AE458,"0.#"),1)=".",FALSE,TRUE)</formula>
    </cfRule>
    <cfRule type="expression" dxfId="2544" priority="4430">
      <formula>IF(RIGHT(TEXT(AE458,"0.#"),1)=".",TRUE,FALSE)</formula>
    </cfRule>
  </conditionalFormatting>
  <conditionalFormatting sqref="AM460">
    <cfRule type="expression" dxfId="2543" priority="4419">
      <formula>IF(RIGHT(TEXT(AM460,"0.#"),1)=".",FALSE,TRUE)</formula>
    </cfRule>
    <cfRule type="expression" dxfId="2542" priority="4420">
      <formula>IF(RIGHT(TEXT(AM460,"0.#"),1)=".",TRUE,FALSE)</formula>
    </cfRule>
  </conditionalFormatting>
  <conditionalFormatting sqref="AE459">
    <cfRule type="expression" dxfId="2541" priority="4427">
      <formula>IF(RIGHT(TEXT(AE459,"0.#"),1)=".",FALSE,TRUE)</formula>
    </cfRule>
    <cfRule type="expression" dxfId="2540" priority="4428">
      <formula>IF(RIGHT(TEXT(AE459,"0.#"),1)=".",TRUE,FALSE)</formula>
    </cfRule>
  </conditionalFormatting>
  <conditionalFormatting sqref="AE460">
    <cfRule type="expression" dxfId="2539" priority="4425">
      <formula>IF(RIGHT(TEXT(AE460,"0.#"),1)=".",FALSE,TRUE)</formula>
    </cfRule>
    <cfRule type="expression" dxfId="2538" priority="4426">
      <formula>IF(RIGHT(TEXT(AE460,"0.#"),1)=".",TRUE,FALSE)</formula>
    </cfRule>
  </conditionalFormatting>
  <conditionalFormatting sqref="AM458">
    <cfRule type="expression" dxfId="2537" priority="4423">
      <formula>IF(RIGHT(TEXT(AM458,"0.#"),1)=".",FALSE,TRUE)</formula>
    </cfRule>
    <cfRule type="expression" dxfId="2536" priority="4424">
      <formula>IF(RIGHT(TEXT(AM458,"0.#"),1)=".",TRUE,FALSE)</formula>
    </cfRule>
  </conditionalFormatting>
  <conditionalFormatting sqref="AM459">
    <cfRule type="expression" dxfId="2535" priority="4421">
      <formula>IF(RIGHT(TEXT(AM459,"0.#"),1)=".",FALSE,TRUE)</formula>
    </cfRule>
    <cfRule type="expression" dxfId="2534" priority="4422">
      <formula>IF(RIGHT(TEXT(AM459,"0.#"),1)=".",TRUE,FALSE)</formula>
    </cfRule>
  </conditionalFormatting>
  <conditionalFormatting sqref="AU458">
    <cfRule type="expression" dxfId="2533" priority="4417">
      <formula>IF(RIGHT(TEXT(AU458,"0.#"),1)=".",FALSE,TRUE)</formula>
    </cfRule>
    <cfRule type="expression" dxfId="2532" priority="4418">
      <formula>IF(RIGHT(TEXT(AU458,"0.#"),1)=".",TRUE,FALSE)</formula>
    </cfRule>
  </conditionalFormatting>
  <conditionalFormatting sqref="AU459">
    <cfRule type="expression" dxfId="2531" priority="4415">
      <formula>IF(RIGHT(TEXT(AU459,"0.#"),1)=".",FALSE,TRUE)</formula>
    </cfRule>
    <cfRule type="expression" dxfId="2530" priority="4416">
      <formula>IF(RIGHT(TEXT(AU459,"0.#"),1)=".",TRUE,FALSE)</formula>
    </cfRule>
  </conditionalFormatting>
  <conditionalFormatting sqref="AU460">
    <cfRule type="expression" dxfId="2529" priority="4413">
      <formula>IF(RIGHT(TEXT(AU460,"0.#"),1)=".",FALSE,TRUE)</formula>
    </cfRule>
    <cfRule type="expression" dxfId="2528" priority="4414">
      <formula>IF(RIGHT(TEXT(AU460,"0.#"),1)=".",TRUE,FALSE)</formula>
    </cfRule>
  </conditionalFormatting>
  <conditionalFormatting sqref="AI460">
    <cfRule type="expression" dxfId="2527" priority="4407">
      <formula>IF(RIGHT(TEXT(AI460,"0.#"),1)=".",FALSE,TRUE)</formula>
    </cfRule>
    <cfRule type="expression" dxfId="2526" priority="4408">
      <formula>IF(RIGHT(TEXT(AI460,"0.#"),1)=".",TRUE,FALSE)</formula>
    </cfRule>
  </conditionalFormatting>
  <conditionalFormatting sqref="AI458">
    <cfRule type="expression" dxfId="2525" priority="4411">
      <formula>IF(RIGHT(TEXT(AI458,"0.#"),1)=".",FALSE,TRUE)</formula>
    </cfRule>
    <cfRule type="expression" dxfId="2524" priority="4412">
      <formula>IF(RIGHT(TEXT(AI458,"0.#"),1)=".",TRUE,FALSE)</formula>
    </cfRule>
  </conditionalFormatting>
  <conditionalFormatting sqref="AI459">
    <cfRule type="expression" dxfId="2523" priority="4409">
      <formula>IF(RIGHT(TEXT(AI459,"0.#"),1)=".",FALSE,TRUE)</formula>
    </cfRule>
    <cfRule type="expression" dxfId="2522" priority="4410">
      <formula>IF(RIGHT(TEXT(AI459,"0.#"),1)=".",TRUE,FALSE)</formula>
    </cfRule>
  </conditionalFormatting>
  <conditionalFormatting sqref="AQ459">
    <cfRule type="expression" dxfId="2521" priority="4405">
      <formula>IF(RIGHT(TEXT(AQ459,"0.#"),1)=".",FALSE,TRUE)</formula>
    </cfRule>
    <cfRule type="expression" dxfId="2520" priority="4406">
      <formula>IF(RIGHT(TEXT(AQ459,"0.#"),1)=".",TRUE,FALSE)</formula>
    </cfRule>
  </conditionalFormatting>
  <conditionalFormatting sqref="AQ460">
    <cfRule type="expression" dxfId="2519" priority="4403">
      <formula>IF(RIGHT(TEXT(AQ460,"0.#"),1)=".",FALSE,TRUE)</formula>
    </cfRule>
    <cfRule type="expression" dxfId="2518" priority="4404">
      <formula>IF(RIGHT(TEXT(AQ460,"0.#"),1)=".",TRUE,FALSE)</formula>
    </cfRule>
  </conditionalFormatting>
  <conditionalFormatting sqref="AQ458">
    <cfRule type="expression" dxfId="2517" priority="4401">
      <formula>IF(RIGHT(TEXT(AQ458,"0.#"),1)=".",FALSE,TRUE)</formula>
    </cfRule>
    <cfRule type="expression" dxfId="2516" priority="4402">
      <formula>IF(RIGHT(TEXT(AQ458,"0.#"),1)=".",TRUE,FALSE)</formula>
    </cfRule>
  </conditionalFormatting>
  <conditionalFormatting sqref="AE120 AM120">
    <cfRule type="expression" dxfId="2515" priority="3079">
      <formula>IF(RIGHT(TEXT(AE120,"0.#"),1)=".",FALSE,TRUE)</formula>
    </cfRule>
    <cfRule type="expression" dxfId="2514" priority="3080">
      <formula>IF(RIGHT(TEXT(AE120,"0.#"),1)=".",TRUE,FALSE)</formula>
    </cfRule>
  </conditionalFormatting>
  <conditionalFormatting sqref="AI126">
    <cfRule type="expression" dxfId="2513" priority="3069">
      <formula>IF(RIGHT(TEXT(AI126,"0.#"),1)=".",FALSE,TRUE)</formula>
    </cfRule>
    <cfRule type="expression" dxfId="2512" priority="3070">
      <formula>IF(RIGHT(TEXT(AI126,"0.#"),1)=".",TRUE,FALSE)</formula>
    </cfRule>
  </conditionalFormatting>
  <conditionalFormatting sqref="AI120">
    <cfRule type="expression" dxfId="2511" priority="3077">
      <formula>IF(RIGHT(TEXT(AI120,"0.#"),1)=".",FALSE,TRUE)</formula>
    </cfRule>
    <cfRule type="expression" dxfId="2510" priority="3078">
      <formula>IF(RIGHT(TEXT(AI120,"0.#"),1)=".",TRUE,FALSE)</formula>
    </cfRule>
  </conditionalFormatting>
  <conditionalFormatting sqref="AE126 AM126">
    <cfRule type="expression" dxfId="2509" priority="3071">
      <formula>IF(RIGHT(TEXT(AE126,"0.#"),1)=".",FALSE,TRUE)</formula>
    </cfRule>
    <cfRule type="expression" dxfId="2508" priority="3072">
      <formula>IF(RIGHT(TEXT(AE126,"0.#"),1)=".",TRUE,FALSE)</formula>
    </cfRule>
  </conditionalFormatting>
  <conditionalFormatting sqref="AE129 AM129">
    <cfRule type="expression" dxfId="2507" priority="3067">
      <formula>IF(RIGHT(TEXT(AE129,"0.#"),1)=".",FALSE,TRUE)</formula>
    </cfRule>
    <cfRule type="expression" dxfId="2506" priority="3068">
      <formula>IF(RIGHT(TEXT(AE129,"0.#"),1)=".",TRUE,FALSE)</formula>
    </cfRule>
  </conditionalFormatting>
  <conditionalFormatting sqref="AI129">
    <cfRule type="expression" dxfId="2505" priority="3065">
      <formula>IF(RIGHT(TEXT(AI129,"0.#"),1)=".",FALSE,TRUE)</formula>
    </cfRule>
    <cfRule type="expression" dxfId="2504" priority="3066">
      <formula>IF(RIGHT(TEXT(AI129,"0.#"),1)=".",TRUE,FALSE)</formula>
    </cfRule>
  </conditionalFormatting>
  <conditionalFormatting sqref="Y839:Y866">
    <cfRule type="expression" dxfId="2503" priority="3063">
      <formula>IF(RIGHT(TEXT(Y839,"0.#"),1)=".",FALSE,TRUE)</formula>
    </cfRule>
    <cfRule type="expression" dxfId="2502" priority="3064">
      <formula>IF(RIGHT(TEXT(Y839,"0.#"),1)=".",TRUE,FALSE)</formula>
    </cfRule>
  </conditionalFormatting>
  <conditionalFormatting sqref="AU518">
    <cfRule type="expression" dxfId="2501" priority="1573">
      <formula>IF(RIGHT(TEXT(AU518,"0.#"),1)=".",FALSE,TRUE)</formula>
    </cfRule>
    <cfRule type="expression" dxfId="2500" priority="1574">
      <formula>IF(RIGHT(TEXT(AU518,"0.#"),1)=".",TRUE,FALSE)</formula>
    </cfRule>
  </conditionalFormatting>
  <conditionalFormatting sqref="AQ551">
    <cfRule type="expression" dxfId="2499" priority="1349">
      <formula>IF(RIGHT(TEXT(AQ551,"0.#"),1)=".",FALSE,TRUE)</formula>
    </cfRule>
    <cfRule type="expression" dxfId="2498" priority="1350">
      <formula>IF(RIGHT(TEXT(AQ551,"0.#"),1)=".",TRUE,FALSE)</formula>
    </cfRule>
  </conditionalFormatting>
  <conditionalFormatting sqref="AE556">
    <cfRule type="expression" dxfId="2497" priority="1347">
      <formula>IF(RIGHT(TEXT(AE556,"0.#"),1)=".",FALSE,TRUE)</formula>
    </cfRule>
    <cfRule type="expression" dxfId="2496" priority="1348">
      <formula>IF(RIGHT(TEXT(AE556,"0.#"),1)=".",TRUE,FALSE)</formula>
    </cfRule>
  </conditionalFormatting>
  <conditionalFormatting sqref="AE557">
    <cfRule type="expression" dxfId="2495" priority="1345">
      <formula>IF(RIGHT(TEXT(AE557,"0.#"),1)=".",FALSE,TRUE)</formula>
    </cfRule>
    <cfRule type="expression" dxfId="2494" priority="1346">
      <formula>IF(RIGHT(TEXT(AE557,"0.#"),1)=".",TRUE,FALSE)</formula>
    </cfRule>
  </conditionalFormatting>
  <conditionalFormatting sqref="AE558">
    <cfRule type="expression" dxfId="2493" priority="1343">
      <formula>IF(RIGHT(TEXT(AE558,"0.#"),1)=".",FALSE,TRUE)</formula>
    </cfRule>
    <cfRule type="expression" dxfId="2492" priority="1344">
      <formula>IF(RIGHT(TEXT(AE558,"0.#"),1)=".",TRUE,FALSE)</formula>
    </cfRule>
  </conditionalFormatting>
  <conditionalFormatting sqref="AU556">
    <cfRule type="expression" dxfId="2491" priority="1335">
      <formula>IF(RIGHT(TEXT(AU556,"0.#"),1)=".",FALSE,TRUE)</formula>
    </cfRule>
    <cfRule type="expression" dxfId="2490" priority="1336">
      <formula>IF(RIGHT(TEXT(AU556,"0.#"),1)=".",TRUE,FALSE)</formula>
    </cfRule>
  </conditionalFormatting>
  <conditionalFormatting sqref="AU557">
    <cfRule type="expression" dxfId="2489" priority="1333">
      <formula>IF(RIGHT(TEXT(AU557,"0.#"),1)=".",FALSE,TRUE)</formula>
    </cfRule>
    <cfRule type="expression" dxfId="2488" priority="1334">
      <formula>IF(RIGHT(TEXT(AU557,"0.#"),1)=".",TRUE,FALSE)</formula>
    </cfRule>
  </conditionalFormatting>
  <conditionalFormatting sqref="AU558">
    <cfRule type="expression" dxfId="2487" priority="1331">
      <formula>IF(RIGHT(TEXT(AU558,"0.#"),1)=".",FALSE,TRUE)</formula>
    </cfRule>
    <cfRule type="expression" dxfId="2486" priority="1332">
      <formula>IF(RIGHT(TEXT(AU558,"0.#"),1)=".",TRUE,FALSE)</formula>
    </cfRule>
  </conditionalFormatting>
  <conditionalFormatting sqref="AQ557">
    <cfRule type="expression" dxfId="2485" priority="1323">
      <formula>IF(RIGHT(TEXT(AQ557,"0.#"),1)=".",FALSE,TRUE)</formula>
    </cfRule>
    <cfRule type="expression" dxfId="2484" priority="1324">
      <formula>IF(RIGHT(TEXT(AQ557,"0.#"),1)=".",TRUE,FALSE)</formula>
    </cfRule>
  </conditionalFormatting>
  <conditionalFormatting sqref="AQ558">
    <cfRule type="expression" dxfId="2483" priority="1321">
      <formula>IF(RIGHT(TEXT(AQ558,"0.#"),1)=".",FALSE,TRUE)</formula>
    </cfRule>
    <cfRule type="expression" dxfId="2482" priority="1322">
      <formula>IF(RIGHT(TEXT(AQ558,"0.#"),1)=".",TRUE,FALSE)</formula>
    </cfRule>
  </conditionalFormatting>
  <conditionalFormatting sqref="AQ556">
    <cfRule type="expression" dxfId="2481" priority="1319">
      <formula>IF(RIGHT(TEXT(AQ556,"0.#"),1)=".",FALSE,TRUE)</formula>
    </cfRule>
    <cfRule type="expression" dxfId="2480" priority="1320">
      <formula>IF(RIGHT(TEXT(AQ556,"0.#"),1)=".",TRUE,FALSE)</formula>
    </cfRule>
  </conditionalFormatting>
  <conditionalFormatting sqref="AE561">
    <cfRule type="expression" dxfId="2479" priority="1317">
      <formula>IF(RIGHT(TEXT(AE561,"0.#"),1)=".",FALSE,TRUE)</formula>
    </cfRule>
    <cfRule type="expression" dxfId="2478" priority="1318">
      <formula>IF(RIGHT(TEXT(AE561,"0.#"),1)=".",TRUE,FALSE)</formula>
    </cfRule>
  </conditionalFormatting>
  <conditionalFormatting sqref="AE562">
    <cfRule type="expression" dxfId="2477" priority="1315">
      <formula>IF(RIGHT(TEXT(AE562,"0.#"),1)=".",FALSE,TRUE)</formula>
    </cfRule>
    <cfRule type="expression" dxfId="2476" priority="1316">
      <formula>IF(RIGHT(TEXT(AE562,"0.#"),1)=".",TRUE,FALSE)</formula>
    </cfRule>
  </conditionalFormatting>
  <conditionalFormatting sqref="AE563">
    <cfRule type="expression" dxfId="2475" priority="1313">
      <formula>IF(RIGHT(TEXT(AE563,"0.#"),1)=".",FALSE,TRUE)</formula>
    </cfRule>
    <cfRule type="expression" dxfId="2474" priority="1314">
      <formula>IF(RIGHT(TEXT(AE563,"0.#"),1)=".",TRUE,FALSE)</formula>
    </cfRule>
  </conditionalFormatting>
  <conditionalFormatting sqref="AL1102:AO1131">
    <cfRule type="expression" dxfId="2473" priority="2969">
      <formula>IF(AND(AL1102&gt;=0, RIGHT(TEXT(AL1102,"0.#"),1)&lt;&gt;"."),TRUE,FALSE)</formula>
    </cfRule>
    <cfRule type="expression" dxfId="2472" priority="2970">
      <formula>IF(AND(AL1102&gt;=0, RIGHT(TEXT(AL1102,"0.#"),1)="."),TRUE,FALSE)</formula>
    </cfRule>
    <cfRule type="expression" dxfId="2471" priority="2971">
      <formula>IF(AND(AL1102&lt;0, RIGHT(TEXT(AL1102,"0.#"),1)&lt;&gt;"."),TRUE,FALSE)</formula>
    </cfRule>
    <cfRule type="expression" dxfId="2470" priority="2972">
      <formula>IF(AND(AL1102&lt;0, RIGHT(TEXT(AL1102,"0.#"),1)="."),TRUE,FALSE)</formula>
    </cfRule>
  </conditionalFormatting>
  <conditionalFormatting sqref="Y1102:Y1131">
    <cfRule type="expression" dxfId="2469" priority="2967">
      <formula>IF(RIGHT(TEXT(Y1102,"0.#"),1)=".",FALSE,TRUE)</formula>
    </cfRule>
    <cfRule type="expression" dxfId="2468" priority="2968">
      <formula>IF(RIGHT(TEXT(Y1102,"0.#"),1)=".",TRUE,FALSE)</formula>
    </cfRule>
  </conditionalFormatting>
  <conditionalFormatting sqref="AQ553">
    <cfRule type="expression" dxfId="2467" priority="1351">
      <formula>IF(RIGHT(TEXT(AQ553,"0.#"),1)=".",FALSE,TRUE)</formula>
    </cfRule>
    <cfRule type="expression" dxfId="2466" priority="1352">
      <formula>IF(RIGHT(TEXT(AQ553,"0.#"),1)=".",TRUE,FALSE)</formula>
    </cfRule>
  </conditionalFormatting>
  <conditionalFormatting sqref="AU552">
    <cfRule type="expression" dxfId="2465" priority="1363">
      <formula>IF(RIGHT(TEXT(AU552,"0.#"),1)=".",FALSE,TRUE)</formula>
    </cfRule>
    <cfRule type="expression" dxfId="2464" priority="1364">
      <formula>IF(RIGHT(TEXT(AU552,"0.#"),1)=".",TRUE,FALSE)</formula>
    </cfRule>
  </conditionalFormatting>
  <conditionalFormatting sqref="AE552">
    <cfRule type="expression" dxfId="2463" priority="1375">
      <formula>IF(RIGHT(TEXT(AE552,"0.#"),1)=".",FALSE,TRUE)</formula>
    </cfRule>
    <cfRule type="expression" dxfId="2462" priority="1376">
      <formula>IF(RIGHT(TEXT(AE552,"0.#"),1)=".",TRUE,FALSE)</formula>
    </cfRule>
  </conditionalFormatting>
  <conditionalFormatting sqref="AQ548">
    <cfRule type="expression" dxfId="2461" priority="1381">
      <formula>IF(RIGHT(TEXT(AQ548,"0.#"),1)=".",FALSE,TRUE)</formula>
    </cfRule>
    <cfRule type="expression" dxfId="2460" priority="1382">
      <formula>IF(RIGHT(TEXT(AQ548,"0.#"),1)=".",TRUE,FALSE)</formula>
    </cfRule>
  </conditionalFormatting>
  <conditionalFormatting sqref="AL837:AO846">
    <cfRule type="expression" dxfId="2459" priority="2921">
      <formula>IF(AND(AL837&gt;=0, RIGHT(TEXT(AL837,"0.#"),1)&lt;&gt;"."),TRUE,FALSE)</formula>
    </cfRule>
    <cfRule type="expression" dxfId="2458" priority="2922">
      <formula>IF(AND(AL837&gt;=0, RIGHT(TEXT(AL837,"0.#"),1)="."),TRUE,FALSE)</formula>
    </cfRule>
    <cfRule type="expression" dxfId="2457" priority="2923">
      <formula>IF(AND(AL837&lt;0, RIGHT(TEXT(AL837,"0.#"),1)&lt;&gt;"."),TRUE,FALSE)</formula>
    </cfRule>
    <cfRule type="expression" dxfId="2456" priority="2924">
      <formula>IF(AND(AL837&lt;0, RIGHT(TEXT(AL837,"0.#"),1)="."),TRUE,FALSE)</formula>
    </cfRule>
  </conditionalFormatting>
  <conditionalFormatting sqref="Y837:Y838">
    <cfRule type="expression" dxfId="2455" priority="2919">
      <formula>IF(RIGHT(TEXT(Y837,"0.#"),1)=".",FALSE,TRUE)</formula>
    </cfRule>
    <cfRule type="expression" dxfId="2454" priority="2920">
      <formula>IF(RIGHT(TEXT(Y837,"0.#"),1)=".",TRUE,FALSE)</formula>
    </cfRule>
  </conditionalFormatting>
  <conditionalFormatting sqref="AE492">
    <cfRule type="expression" dxfId="2453" priority="1707">
      <formula>IF(RIGHT(TEXT(AE492,"0.#"),1)=".",FALSE,TRUE)</formula>
    </cfRule>
    <cfRule type="expression" dxfId="2452" priority="1708">
      <formula>IF(RIGHT(TEXT(AE492,"0.#"),1)=".",TRUE,FALSE)</formula>
    </cfRule>
  </conditionalFormatting>
  <conditionalFormatting sqref="AE493">
    <cfRule type="expression" dxfId="2451" priority="1705">
      <formula>IF(RIGHT(TEXT(AE493,"0.#"),1)=".",FALSE,TRUE)</formula>
    </cfRule>
    <cfRule type="expression" dxfId="2450" priority="1706">
      <formula>IF(RIGHT(TEXT(AE493,"0.#"),1)=".",TRUE,FALSE)</formula>
    </cfRule>
  </conditionalFormatting>
  <conditionalFormatting sqref="AE494">
    <cfRule type="expression" dxfId="2449" priority="1703">
      <formula>IF(RIGHT(TEXT(AE494,"0.#"),1)=".",FALSE,TRUE)</formula>
    </cfRule>
    <cfRule type="expression" dxfId="2448" priority="1704">
      <formula>IF(RIGHT(TEXT(AE494,"0.#"),1)=".",TRUE,FALSE)</formula>
    </cfRule>
  </conditionalFormatting>
  <conditionalFormatting sqref="AQ493">
    <cfRule type="expression" dxfId="2447" priority="1683">
      <formula>IF(RIGHT(TEXT(AQ493,"0.#"),1)=".",FALSE,TRUE)</formula>
    </cfRule>
    <cfRule type="expression" dxfId="2446" priority="1684">
      <formula>IF(RIGHT(TEXT(AQ493,"0.#"),1)=".",TRUE,FALSE)</formula>
    </cfRule>
  </conditionalFormatting>
  <conditionalFormatting sqref="AQ494">
    <cfRule type="expression" dxfId="2445" priority="1681">
      <formula>IF(RIGHT(TEXT(AQ494,"0.#"),1)=".",FALSE,TRUE)</formula>
    </cfRule>
    <cfRule type="expression" dxfId="2444" priority="1682">
      <formula>IF(RIGHT(TEXT(AQ494,"0.#"),1)=".",TRUE,FALSE)</formula>
    </cfRule>
  </conditionalFormatting>
  <conditionalFormatting sqref="AQ492">
    <cfRule type="expression" dxfId="2443" priority="1679">
      <formula>IF(RIGHT(TEXT(AQ492,"0.#"),1)=".",FALSE,TRUE)</formula>
    </cfRule>
    <cfRule type="expression" dxfId="2442" priority="1680">
      <formula>IF(RIGHT(TEXT(AQ492,"0.#"),1)=".",TRUE,FALSE)</formula>
    </cfRule>
  </conditionalFormatting>
  <conditionalFormatting sqref="AU494">
    <cfRule type="expression" dxfId="2441" priority="1691">
      <formula>IF(RIGHT(TEXT(AU494,"0.#"),1)=".",FALSE,TRUE)</formula>
    </cfRule>
    <cfRule type="expression" dxfId="2440" priority="1692">
      <formula>IF(RIGHT(TEXT(AU494,"0.#"),1)=".",TRUE,FALSE)</formula>
    </cfRule>
  </conditionalFormatting>
  <conditionalFormatting sqref="AU492">
    <cfRule type="expression" dxfId="2439" priority="1695">
      <formula>IF(RIGHT(TEXT(AU492,"0.#"),1)=".",FALSE,TRUE)</formula>
    </cfRule>
    <cfRule type="expression" dxfId="2438" priority="1696">
      <formula>IF(RIGHT(TEXT(AU492,"0.#"),1)=".",TRUE,FALSE)</formula>
    </cfRule>
  </conditionalFormatting>
  <conditionalFormatting sqref="AU493">
    <cfRule type="expression" dxfId="2437" priority="1693">
      <formula>IF(RIGHT(TEXT(AU493,"0.#"),1)=".",FALSE,TRUE)</formula>
    </cfRule>
    <cfRule type="expression" dxfId="2436" priority="1694">
      <formula>IF(RIGHT(TEXT(AU493,"0.#"),1)=".",TRUE,FALSE)</formula>
    </cfRule>
  </conditionalFormatting>
  <conditionalFormatting sqref="AU583">
    <cfRule type="expression" dxfId="2435" priority="1211">
      <formula>IF(RIGHT(TEXT(AU583,"0.#"),1)=".",FALSE,TRUE)</formula>
    </cfRule>
    <cfRule type="expression" dxfId="2434" priority="1212">
      <formula>IF(RIGHT(TEXT(AU583,"0.#"),1)=".",TRUE,FALSE)</formula>
    </cfRule>
  </conditionalFormatting>
  <conditionalFormatting sqref="AU582">
    <cfRule type="expression" dxfId="2433" priority="1213">
      <formula>IF(RIGHT(TEXT(AU582,"0.#"),1)=".",FALSE,TRUE)</formula>
    </cfRule>
    <cfRule type="expression" dxfId="2432" priority="1214">
      <formula>IF(RIGHT(TEXT(AU582,"0.#"),1)=".",TRUE,FALSE)</formula>
    </cfRule>
  </conditionalFormatting>
  <conditionalFormatting sqref="AE499">
    <cfRule type="expression" dxfId="2431" priority="1673">
      <formula>IF(RIGHT(TEXT(AE499,"0.#"),1)=".",FALSE,TRUE)</formula>
    </cfRule>
    <cfRule type="expression" dxfId="2430" priority="1674">
      <formula>IF(RIGHT(TEXT(AE499,"0.#"),1)=".",TRUE,FALSE)</formula>
    </cfRule>
  </conditionalFormatting>
  <conditionalFormatting sqref="AE497">
    <cfRule type="expression" dxfId="2429" priority="1677">
      <formula>IF(RIGHT(TEXT(AE497,"0.#"),1)=".",FALSE,TRUE)</formula>
    </cfRule>
    <cfRule type="expression" dxfId="2428" priority="1678">
      <formula>IF(RIGHT(TEXT(AE497,"0.#"),1)=".",TRUE,FALSE)</formula>
    </cfRule>
  </conditionalFormatting>
  <conditionalFormatting sqref="AE498">
    <cfRule type="expression" dxfId="2427" priority="1675">
      <formula>IF(RIGHT(TEXT(AE498,"0.#"),1)=".",FALSE,TRUE)</formula>
    </cfRule>
    <cfRule type="expression" dxfId="2426" priority="1676">
      <formula>IF(RIGHT(TEXT(AE498,"0.#"),1)=".",TRUE,FALSE)</formula>
    </cfRule>
  </conditionalFormatting>
  <conditionalFormatting sqref="AU499">
    <cfRule type="expression" dxfId="2425" priority="1661">
      <formula>IF(RIGHT(TEXT(AU499,"0.#"),1)=".",FALSE,TRUE)</formula>
    </cfRule>
    <cfRule type="expression" dxfId="2424" priority="1662">
      <formula>IF(RIGHT(TEXT(AU499,"0.#"),1)=".",TRUE,FALSE)</formula>
    </cfRule>
  </conditionalFormatting>
  <conditionalFormatting sqref="AU497">
    <cfRule type="expression" dxfId="2423" priority="1665">
      <formula>IF(RIGHT(TEXT(AU497,"0.#"),1)=".",FALSE,TRUE)</formula>
    </cfRule>
    <cfRule type="expression" dxfId="2422" priority="1666">
      <formula>IF(RIGHT(TEXT(AU497,"0.#"),1)=".",TRUE,FALSE)</formula>
    </cfRule>
  </conditionalFormatting>
  <conditionalFormatting sqref="AU498">
    <cfRule type="expression" dxfId="2421" priority="1663">
      <formula>IF(RIGHT(TEXT(AU498,"0.#"),1)=".",FALSE,TRUE)</formula>
    </cfRule>
    <cfRule type="expression" dxfId="2420" priority="1664">
      <formula>IF(RIGHT(TEXT(AU498,"0.#"),1)=".",TRUE,FALSE)</formula>
    </cfRule>
  </conditionalFormatting>
  <conditionalFormatting sqref="AQ497">
    <cfRule type="expression" dxfId="2419" priority="1649">
      <formula>IF(RIGHT(TEXT(AQ497,"0.#"),1)=".",FALSE,TRUE)</formula>
    </cfRule>
    <cfRule type="expression" dxfId="2418" priority="1650">
      <formula>IF(RIGHT(TEXT(AQ497,"0.#"),1)=".",TRUE,FALSE)</formula>
    </cfRule>
  </conditionalFormatting>
  <conditionalFormatting sqref="AQ498">
    <cfRule type="expression" dxfId="2417" priority="1653">
      <formula>IF(RIGHT(TEXT(AQ498,"0.#"),1)=".",FALSE,TRUE)</formula>
    </cfRule>
    <cfRule type="expression" dxfId="2416" priority="1654">
      <formula>IF(RIGHT(TEXT(AQ498,"0.#"),1)=".",TRUE,FALSE)</formula>
    </cfRule>
  </conditionalFormatting>
  <conditionalFormatting sqref="AQ499">
    <cfRule type="expression" dxfId="2415" priority="1651">
      <formula>IF(RIGHT(TEXT(AQ499,"0.#"),1)=".",FALSE,TRUE)</formula>
    </cfRule>
    <cfRule type="expression" dxfId="2414" priority="1652">
      <formula>IF(RIGHT(TEXT(AQ499,"0.#"),1)=".",TRUE,FALSE)</formula>
    </cfRule>
  </conditionalFormatting>
  <conditionalFormatting sqref="AE504">
    <cfRule type="expression" dxfId="2413" priority="1643">
      <formula>IF(RIGHT(TEXT(AE504,"0.#"),1)=".",FALSE,TRUE)</formula>
    </cfRule>
    <cfRule type="expression" dxfId="2412" priority="1644">
      <formula>IF(RIGHT(TEXT(AE504,"0.#"),1)=".",TRUE,FALSE)</formula>
    </cfRule>
  </conditionalFormatting>
  <conditionalFormatting sqref="AE502">
    <cfRule type="expression" dxfId="2411" priority="1647">
      <formula>IF(RIGHT(TEXT(AE502,"0.#"),1)=".",FALSE,TRUE)</formula>
    </cfRule>
    <cfRule type="expression" dxfId="2410" priority="1648">
      <formula>IF(RIGHT(TEXT(AE502,"0.#"),1)=".",TRUE,FALSE)</formula>
    </cfRule>
  </conditionalFormatting>
  <conditionalFormatting sqref="AE503">
    <cfRule type="expression" dxfId="2409" priority="1645">
      <formula>IF(RIGHT(TEXT(AE503,"0.#"),1)=".",FALSE,TRUE)</formula>
    </cfRule>
    <cfRule type="expression" dxfId="2408" priority="1646">
      <formula>IF(RIGHT(TEXT(AE503,"0.#"),1)=".",TRUE,FALSE)</formula>
    </cfRule>
  </conditionalFormatting>
  <conditionalFormatting sqref="AU504">
    <cfRule type="expression" dxfId="2407" priority="1631">
      <formula>IF(RIGHT(TEXT(AU504,"0.#"),1)=".",FALSE,TRUE)</formula>
    </cfRule>
    <cfRule type="expression" dxfId="2406" priority="1632">
      <formula>IF(RIGHT(TEXT(AU504,"0.#"),1)=".",TRUE,FALSE)</formula>
    </cfRule>
  </conditionalFormatting>
  <conditionalFormatting sqref="AU502">
    <cfRule type="expression" dxfId="2405" priority="1635">
      <formula>IF(RIGHT(TEXT(AU502,"0.#"),1)=".",FALSE,TRUE)</formula>
    </cfRule>
    <cfRule type="expression" dxfId="2404" priority="1636">
      <formula>IF(RIGHT(TEXT(AU502,"0.#"),1)=".",TRUE,FALSE)</formula>
    </cfRule>
  </conditionalFormatting>
  <conditionalFormatting sqref="AU503">
    <cfRule type="expression" dxfId="2403" priority="1633">
      <formula>IF(RIGHT(TEXT(AU503,"0.#"),1)=".",FALSE,TRUE)</formula>
    </cfRule>
    <cfRule type="expression" dxfId="2402" priority="1634">
      <formula>IF(RIGHT(TEXT(AU503,"0.#"),1)=".",TRUE,FALSE)</formula>
    </cfRule>
  </conditionalFormatting>
  <conditionalFormatting sqref="AQ502">
    <cfRule type="expression" dxfId="2401" priority="1619">
      <formula>IF(RIGHT(TEXT(AQ502,"0.#"),1)=".",FALSE,TRUE)</formula>
    </cfRule>
    <cfRule type="expression" dxfId="2400" priority="1620">
      <formula>IF(RIGHT(TEXT(AQ502,"0.#"),1)=".",TRUE,FALSE)</formula>
    </cfRule>
  </conditionalFormatting>
  <conditionalFormatting sqref="AQ503">
    <cfRule type="expression" dxfId="2399" priority="1623">
      <formula>IF(RIGHT(TEXT(AQ503,"0.#"),1)=".",FALSE,TRUE)</formula>
    </cfRule>
    <cfRule type="expression" dxfId="2398" priority="1624">
      <formula>IF(RIGHT(TEXT(AQ503,"0.#"),1)=".",TRUE,FALSE)</formula>
    </cfRule>
  </conditionalFormatting>
  <conditionalFormatting sqref="AQ504">
    <cfRule type="expression" dxfId="2397" priority="1621">
      <formula>IF(RIGHT(TEXT(AQ504,"0.#"),1)=".",FALSE,TRUE)</formula>
    </cfRule>
    <cfRule type="expression" dxfId="2396" priority="1622">
      <formula>IF(RIGHT(TEXT(AQ504,"0.#"),1)=".",TRUE,FALSE)</formula>
    </cfRule>
  </conditionalFormatting>
  <conditionalFormatting sqref="AE509">
    <cfRule type="expression" dxfId="2395" priority="1613">
      <formula>IF(RIGHT(TEXT(AE509,"0.#"),1)=".",FALSE,TRUE)</formula>
    </cfRule>
    <cfRule type="expression" dxfId="2394" priority="1614">
      <formula>IF(RIGHT(TEXT(AE509,"0.#"),1)=".",TRUE,FALSE)</formula>
    </cfRule>
  </conditionalFormatting>
  <conditionalFormatting sqref="AE507">
    <cfRule type="expression" dxfId="2393" priority="1617">
      <formula>IF(RIGHT(TEXT(AE507,"0.#"),1)=".",FALSE,TRUE)</formula>
    </cfRule>
    <cfRule type="expression" dxfId="2392" priority="1618">
      <formula>IF(RIGHT(TEXT(AE507,"0.#"),1)=".",TRUE,FALSE)</formula>
    </cfRule>
  </conditionalFormatting>
  <conditionalFormatting sqref="AE508">
    <cfRule type="expression" dxfId="2391" priority="1615">
      <formula>IF(RIGHT(TEXT(AE508,"0.#"),1)=".",FALSE,TRUE)</formula>
    </cfRule>
    <cfRule type="expression" dxfId="2390" priority="1616">
      <formula>IF(RIGHT(TEXT(AE508,"0.#"),1)=".",TRUE,FALSE)</formula>
    </cfRule>
  </conditionalFormatting>
  <conditionalFormatting sqref="AU509">
    <cfRule type="expression" dxfId="2389" priority="1601">
      <formula>IF(RIGHT(TEXT(AU509,"0.#"),1)=".",FALSE,TRUE)</formula>
    </cfRule>
    <cfRule type="expression" dxfId="2388" priority="1602">
      <formula>IF(RIGHT(TEXT(AU509,"0.#"),1)=".",TRUE,FALSE)</formula>
    </cfRule>
  </conditionalFormatting>
  <conditionalFormatting sqref="AU507">
    <cfRule type="expression" dxfId="2387" priority="1605">
      <formula>IF(RIGHT(TEXT(AU507,"0.#"),1)=".",FALSE,TRUE)</formula>
    </cfRule>
    <cfRule type="expression" dxfId="2386" priority="1606">
      <formula>IF(RIGHT(TEXT(AU507,"0.#"),1)=".",TRUE,FALSE)</formula>
    </cfRule>
  </conditionalFormatting>
  <conditionalFormatting sqref="AU508">
    <cfRule type="expression" dxfId="2385" priority="1603">
      <formula>IF(RIGHT(TEXT(AU508,"0.#"),1)=".",FALSE,TRUE)</formula>
    </cfRule>
    <cfRule type="expression" dxfId="2384" priority="1604">
      <formula>IF(RIGHT(TEXT(AU508,"0.#"),1)=".",TRUE,FALSE)</formula>
    </cfRule>
  </conditionalFormatting>
  <conditionalFormatting sqref="AQ507">
    <cfRule type="expression" dxfId="2383" priority="1589">
      <formula>IF(RIGHT(TEXT(AQ507,"0.#"),1)=".",FALSE,TRUE)</formula>
    </cfRule>
    <cfRule type="expression" dxfId="2382" priority="1590">
      <formula>IF(RIGHT(TEXT(AQ507,"0.#"),1)=".",TRUE,FALSE)</formula>
    </cfRule>
  </conditionalFormatting>
  <conditionalFormatting sqref="AQ508">
    <cfRule type="expression" dxfId="2381" priority="1593">
      <formula>IF(RIGHT(TEXT(AQ508,"0.#"),1)=".",FALSE,TRUE)</formula>
    </cfRule>
    <cfRule type="expression" dxfId="2380" priority="1594">
      <formula>IF(RIGHT(TEXT(AQ508,"0.#"),1)=".",TRUE,FALSE)</formula>
    </cfRule>
  </conditionalFormatting>
  <conditionalFormatting sqref="AQ509">
    <cfRule type="expression" dxfId="2379" priority="1591">
      <formula>IF(RIGHT(TEXT(AQ509,"0.#"),1)=".",FALSE,TRUE)</formula>
    </cfRule>
    <cfRule type="expression" dxfId="2378" priority="1592">
      <formula>IF(RIGHT(TEXT(AQ509,"0.#"),1)=".",TRUE,FALSE)</formula>
    </cfRule>
  </conditionalFormatting>
  <conditionalFormatting sqref="AE465">
    <cfRule type="expression" dxfId="2377" priority="1883">
      <formula>IF(RIGHT(TEXT(AE465,"0.#"),1)=".",FALSE,TRUE)</formula>
    </cfRule>
    <cfRule type="expression" dxfId="2376" priority="1884">
      <formula>IF(RIGHT(TEXT(AE465,"0.#"),1)=".",TRUE,FALSE)</formula>
    </cfRule>
  </conditionalFormatting>
  <conditionalFormatting sqref="AE463">
    <cfRule type="expression" dxfId="2375" priority="1887">
      <formula>IF(RIGHT(TEXT(AE463,"0.#"),1)=".",FALSE,TRUE)</formula>
    </cfRule>
    <cfRule type="expression" dxfId="2374" priority="1888">
      <formula>IF(RIGHT(TEXT(AE463,"0.#"),1)=".",TRUE,FALSE)</formula>
    </cfRule>
  </conditionalFormatting>
  <conditionalFormatting sqref="AE464">
    <cfRule type="expression" dxfId="2373" priority="1885">
      <formula>IF(RIGHT(TEXT(AE464,"0.#"),1)=".",FALSE,TRUE)</formula>
    </cfRule>
    <cfRule type="expression" dxfId="2372" priority="1886">
      <formula>IF(RIGHT(TEXT(AE464,"0.#"),1)=".",TRUE,FALSE)</formula>
    </cfRule>
  </conditionalFormatting>
  <conditionalFormatting sqref="AM465">
    <cfRule type="expression" dxfId="2371" priority="1877">
      <formula>IF(RIGHT(TEXT(AM465,"0.#"),1)=".",FALSE,TRUE)</formula>
    </cfRule>
    <cfRule type="expression" dxfId="2370" priority="1878">
      <formula>IF(RIGHT(TEXT(AM465,"0.#"),1)=".",TRUE,FALSE)</formula>
    </cfRule>
  </conditionalFormatting>
  <conditionalFormatting sqref="AM463">
    <cfRule type="expression" dxfId="2369" priority="1881">
      <formula>IF(RIGHT(TEXT(AM463,"0.#"),1)=".",FALSE,TRUE)</formula>
    </cfRule>
    <cfRule type="expression" dxfId="2368" priority="1882">
      <formula>IF(RIGHT(TEXT(AM463,"0.#"),1)=".",TRUE,FALSE)</formula>
    </cfRule>
  </conditionalFormatting>
  <conditionalFormatting sqref="AM464">
    <cfRule type="expression" dxfId="2367" priority="1879">
      <formula>IF(RIGHT(TEXT(AM464,"0.#"),1)=".",FALSE,TRUE)</formula>
    </cfRule>
    <cfRule type="expression" dxfId="2366" priority="1880">
      <formula>IF(RIGHT(TEXT(AM464,"0.#"),1)=".",TRUE,FALSE)</formula>
    </cfRule>
  </conditionalFormatting>
  <conditionalFormatting sqref="AU465">
    <cfRule type="expression" dxfId="2365" priority="1871">
      <formula>IF(RIGHT(TEXT(AU465,"0.#"),1)=".",FALSE,TRUE)</formula>
    </cfRule>
    <cfRule type="expression" dxfId="2364" priority="1872">
      <formula>IF(RIGHT(TEXT(AU465,"0.#"),1)=".",TRUE,FALSE)</formula>
    </cfRule>
  </conditionalFormatting>
  <conditionalFormatting sqref="AU463">
    <cfRule type="expression" dxfId="2363" priority="1875">
      <formula>IF(RIGHT(TEXT(AU463,"0.#"),1)=".",FALSE,TRUE)</formula>
    </cfRule>
    <cfRule type="expression" dxfId="2362" priority="1876">
      <formula>IF(RIGHT(TEXT(AU463,"0.#"),1)=".",TRUE,FALSE)</formula>
    </cfRule>
  </conditionalFormatting>
  <conditionalFormatting sqref="AU464">
    <cfRule type="expression" dxfId="2361" priority="1873">
      <formula>IF(RIGHT(TEXT(AU464,"0.#"),1)=".",FALSE,TRUE)</formula>
    </cfRule>
    <cfRule type="expression" dxfId="2360" priority="1874">
      <formula>IF(RIGHT(TEXT(AU464,"0.#"),1)=".",TRUE,FALSE)</formula>
    </cfRule>
  </conditionalFormatting>
  <conditionalFormatting sqref="AI465">
    <cfRule type="expression" dxfId="2359" priority="1865">
      <formula>IF(RIGHT(TEXT(AI465,"0.#"),1)=".",FALSE,TRUE)</formula>
    </cfRule>
    <cfRule type="expression" dxfId="2358" priority="1866">
      <formula>IF(RIGHT(TEXT(AI465,"0.#"),1)=".",TRUE,FALSE)</formula>
    </cfRule>
  </conditionalFormatting>
  <conditionalFormatting sqref="AI463">
    <cfRule type="expression" dxfId="2357" priority="1869">
      <formula>IF(RIGHT(TEXT(AI463,"0.#"),1)=".",FALSE,TRUE)</formula>
    </cfRule>
    <cfRule type="expression" dxfId="2356" priority="1870">
      <formula>IF(RIGHT(TEXT(AI463,"0.#"),1)=".",TRUE,FALSE)</formula>
    </cfRule>
  </conditionalFormatting>
  <conditionalFormatting sqref="AI464">
    <cfRule type="expression" dxfId="2355" priority="1867">
      <formula>IF(RIGHT(TEXT(AI464,"0.#"),1)=".",FALSE,TRUE)</formula>
    </cfRule>
    <cfRule type="expression" dxfId="2354" priority="1868">
      <formula>IF(RIGHT(TEXT(AI464,"0.#"),1)=".",TRUE,FALSE)</formula>
    </cfRule>
  </conditionalFormatting>
  <conditionalFormatting sqref="AQ463">
    <cfRule type="expression" dxfId="2353" priority="1859">
      <formula>IF(RIGHT(TEXT(AQ463,"0.#"),1)=".",FALSE,TRUE)</formula>
    </cfRule>
    <cfRule type="expression" dxfId="2352" priority="1860">
      <formula>IF(RIGHT(TEXT(AQ463,"0.#"),1)=".",TRUE,FALSE)</formula>
    </cfRule>
  </conditionalFormatting>
  <conditionalFormatting sqref="AQ464">
    <cfRule type="expression" dxfId="2351" priority="1863">
      <formula>IF(RIGHT(TEXT(AQ464,"0.#"),1)=".",FALSE,TRUE)</formula>
    </cfRule>
    <cfRule type="expression" dxfId="2350" priority="1864">
      <formula>IF(RIGHT(TEXT(AQ464,"0.#"),1)=".",TRUE,FALSE)</formula>
    </cfRule>
  </conditionalFormatting>
  <conditionalFormatting sqref="AQ465">
    <cfRule type="expression" dxfId="2349" priority="1861">
      <formula>IF(RIGHT(TEXT(AQ465,"0.#"),1)=".",FALSE,TRUE)</formula>
    </cfRule>
    <cfRule type="expression" dxfId="2348" priority="1862">
      <formula>IF(RIGHT(TEXT(AQ465,"0.#"),1)=".",TRUE,FALSE)</formula>
    </cfRule>
  </conditionalFormatting>
  <conditionalFormatting sqref="AE470">
    <cfRule type="expression" dxfId="2347" priority="1853">
      <formula>IF(RIGHT(TEXT(AE470,"0.#"),1)=".",FALSE,TRUE)</formula>
    </cfRule>
    <cfRule type="expression" dxfId="2346" priority="1854">
      <formula>IF(RIGHT(TEXT(AE470,"0.#"),1)=".",TRUE,FALSE)</formula>
    </cfRule>
  </conditionalFormatting>
  <conditionalFormatting sqref="AE468">
    <cfRule type="expression" dxfId="2345" priority="1857">
      <formula>IF(RIGHT(TEXT(AE468,"0.#"),1)=".",FALSE,TRUE)</formula>
    </cfRule>
    <cfRule type="expression" dxfId="2344" priority="1858">
      <formula>IF(RIGHT(TEXT(AE468,"0.#"),1)=".",TRUE,FALSE)</formula>
    </cfRule>
  </conditionalFormatting>
  <conditionalFormatting sqref="AE469">
    <cfRule type="expression" dxfId="2343" priority="1855">
      <formula>IF(RIGHT(TEXT(AE469,"0.#"),1)=".",FALSE,TRUE)</formula>
    </cfRule>
    <cfRule type="expression" dxfId="2342" priority="1856">
      <formula>IF(RIGHT(TEXT(AE469,"0.#"),1)=".",TRUE,FALSE)</formula>
    </cfRule>
  </conditionalFormatting>
  <conditionalFormatting sqref="AM470">
    <cfRule type="expression" dxfId="2341" priority="1847">
      <formula>IF(RIGHT(TEXT(AM470,"0.#"),1)=".",FALSE,TRUE)</formula>
    </cfRule>
    <cfRule type="expression" dxfId="2340" priority="1848">
      <formula>IF(RIGHT(TEXT(AM470,"0.#"),1)=".",TRUE,FALSE)</formula>
    </cfRule>
  </conditionalFormatting>
  <conditionalFormatting sqref="AM468">
    <cfRule type="expression" dxfId="2339" priority="1851">
      <formula>IF(RIGHT(TEXT(AM468,"0.#"),1)=".",FALSE,TRUE)</formula>
    </cfRule>
    <cfRule type="expression" dxfId="2338" priority="1852">
      <formula>IF(RIGHT(TEXT(AM468,"0.#"),1)=".",TRUE,FALSE)</formula>
    </cfRule>
  </conditionalFormatting>
  <conditionalFormatting sqref="AM469">
    <cfRule type="expression" dxfId="2337" priority="1849">
      <formula>IF(RIGHT(TEXT(AM469,"0.#"),1)=".",FALSE,TRUE)</formula>
    </cfRule>
    <cfRule type="expression" dxfId="2336" priority="1850">
      <formula>IF(RIGHT(TEXT(AM469,"0.#"),1)=".",TRUE,FALSE)</formula>
    </cfRule>
  </conditionalFormatting>
  <conditionalFormatting sqref="AU470">
    <cfRule type="expression" dxfId="2335" priority="1841">
      <formula>IF(RIGHT(TEXT(AU470,"0.#"),1)=".",FALSE,TRUE)</formula>
    </cfRule>
    <cfRule type="expression" dxfId="2334" priority="1842">
      <formula>IF(RIGHT(TEXT(AU470,"0.#"),1)=".",TRUE,FALSE)</formula>
    </cfRule>
  </conditionalFormatting>
  <conditionalFormatting sqref="AU468">
    <cfRule type="expression" dxfId="2333" priority="1845">
      <formula>IF(RIGHT(TEXT(AU468,"0.#"),1)=".",FALSE,TRUE)</formula>
    </cfRule>
    <cfRule type="expression" dxfId="2332" priority="1846">
      <formula>IF(RIGHT(TEXT(AU468,"0.#"),1)=".",TRUE,FALSE)</formula>
    </cfRule>
  </conditionalFormatting>
  <conditionalFormatting sqref="AU469">
    <cfRule type="expression" dxfId="2331" priority="1843">
      <formula>IF(RIGHT(TEXT(AU469,"0.#"),1)=".",FALSE,TRUE)</formula>
    </cfRule>
    <cfRule type="expression" dxfId="2330" priority="1844">
      <formula>IF(RIGHT(TEXT(AU469,"0.#"),1)=".",TRUE,FALSE)</formula>
    </cfRule>
  </conditionalFormatting>
  <conditionalFormatting sqref="AI470">
    <cfRule type="expression" dxfId="2329" priority="1835">
      <formula>IF(RIGHT(TEXT(AI470,"0.#"),1)=".",FALSE,TRUE)</formula>
    </cfRule>
    <cfRule type="expression" dxfId="2328" priority="1836">
      <formula>IF(RIGHT(TEXT(AI470,"0.#"),1)=".",TRUE,FALSE)</formula>
    </cfRule>
  </conditionalFormatting>
  <conditionalFormatting sqref="AI468">
    <cfRule type="expression" dxfId="2327" priority="1839">
      <formula>IF(RIGHT(TEXT(AI468,"0.#"),1)=".",FALSE,TRUE)</formula>
    </cfRule>
    <cfRule type="expression" dxfId="2326" priority="1840">
      <formula>IF(RIGHT(TEXT(AI468,"0.#"),1)=".",TRUE,FALSE)</formula>
    </cfRule>
  </conditionalFormatting>
  <conditionalFormatting sqref="AI469">
    <cfRule type="expression" dxfId="2325" priority="1837">
      <formula>IF(RIGHT(TEXT(AI469,"0.#"),1)=".",FALSE,TRUE)</formula>
    </cfRule>
    <cfRule type="expression" dxfId="2324" priority="1838">
      <formula>IF(RIGHT(TEXT(AI469,"0.#"),1)=".",TRUE,FALSE)</formula>
    </cfRule>
  </conditionalFormatting>
  <conditionalFormatting sqref="AQ468">
    <cfRule type="expression" dxfId="2323" priority="1829">
      <formula>IF(RIGHT(TEXT(AQ468,"0.#"),1)=".",FALSE,TRUE)</formula>
    </cfRule>
    <cfRule type="expression" dxfId="2322" priority="1830">
      <formula>IF(RIGHT(TEXT(AQ468,"0.#"),1)=".",TRUE,FALSE)</formula>
    </cfRule>
  </conditionalFormatting>
  <conditionalFormatting sqref="AQ469">
    <cfRule type="expression" dxfId="2321" priority="1833">
      <formula>IF(RIGHT(TEXT(AQ469,"0.#"),1)=".",FALSE,TRUE)</formula>
    </cfRule>
    <cfRule type="expression" dxfId="2320" priority="1834">
      <formula>IF(RIGHT(TEXT(AQ469,"0.#"),1)=".",TRUE,FALSE)</formula>
    </cfRule>
  </conditionalFormatting>
  <conditionalFormatting sqref="AQ470">
    <cfRule type="expression" dxfId="2319" priority="1831">
      <formula>IF(RIGHT(TEXT(AQ470,"0.#"),1)=".",FALSE,TRUE)</formula>
    </cfRule>
    <cfRule type="expression" dxfId="2318" priority="1832">
      <formula>IF(RIGHT(TEXT(AQ470,"0.#"),1)=".",TRUE,FALSE)</formula>
    </cfRule>
  </conditionalFormatting>
  <conditionalFormatting sqref="AE475">
    <cfRule type="expression" dxfId="2317" priority="1823">
      <formula>IF(RIGHT(TEXT(AE475,"0.#"),1)=".",FALSE,TRUE)</formula>
    </cfRule>
    <cfRule type="expression" dxfId="2316" priority="1824">
      <formula>IF(RIGHT(TEXT(AE475,"0.#"),1)=".",TRUE,FALSE)</formula>
    </cfRule>
  </conditionalFormatting>
  <conditionalFormatting sqref="AE473">
    <cfRule type="expression" dxfId="2315" priority="1827">
      <formula>IF(RIGHT(TEXT(AE473,"0.#"),1)=".",FALSE,TRUE)</formula>
    </cfRule>
    <cfRule type="expression" dxfId="2314" priority="1828">
      <formula>IF(RIGHT(TEXT(AE473,"0.#"),1)=".",TRUE,FALSE)</formula>
    </cfRule>
  </conditionalFormatting>
  <conditionalFormatting sqref="AE474">
    <cfRule type="expression" dxfId="2313" priority="1825">
      <formula>IF(RIGHT(TEXT(AE474,"0.#"),1)=".",FALSE,TRUE)</formula>
    </cfRule>
    <cfRule type="expression" dxfId="2312" priority="1826">
      <formula>IF(RIGHT(TEXT(AE474,"0.#"),1)=".",TRUE,FALSE)</formula>
    </cfRule>
  </conditionalFormatting>
  <conditionalFormatting sqref="AM475">
    <cfRule type="expression" dxfId="2311" priority="1817">
      <formula>IF(RIGHT(TEXT(AM475,"0.#"),1)=".",FALSE,TRUE)</formula>
    </cfRule>
    <cfRule type="expression" dxfId="2310" priority="1818">
      <formula>IF(RIGHT(TEXT(AM475,"0.#"),1)=".",TRUE,FALSE)</formula>
    </cfRule>
  </conditionalFormatting>
  <conditionalFormatting sqref="AM473">
    <cfRule type="expression" dxfId="2309" priority="1821">
      <formula>IF(RIGHT(TEXT(AM473,"0.#"),1)=".",FALSE,TRUE)</formula>
    </cfRule>
    <cfRule type="expression" dxfId="2308" priority="1822">
      <formula>IF(RIGHT(TEXT(AM473,"0.#"),1)=".",TRUE,FALSE)</formula>
    </cfRule>
  </conditionalFormatting>
  <conditionalFormatting sqref="AM474">
    <cfRule type="expression" dxfId="2307" priority="1819">
      <formula>IF(RIGHT(TEXT(AM474,"0.#"),1)=".",FALSE,TRUE)</formula>
    </cfRule>
    <cfRule type="expression" dxfId="2306" priority="1820">
      <formula>IF(RIGHT(TEXT(AM474,"0.#"),1)=".",TRUE,FALSE)</formula>
    </cfRule>
  </conditionalFormatting>
  <conditionalFormatting sqref="AU475">
    <cfRule type="expression" dxfId="2305" priority="1811">
      <formula>IF(RIGHT(TEXT(AU475,"0.#"),1)=".",FALSE,TRUE)</formula>
    </cfRule>
    <cfRule type="expression" dxfId="2304" priority="1812">
      <formula>IF(RIGHT(TEXT(AU475,"0.#"),1)=".",TRUE,FALSE)</formula>
    </cfRule>
  </conditionalFormatting>
  <conditionalFormatting sqref="AU473">
    <cfRule type="expression" dxfId="2303" priority="1815">
      <formula>IF(RIGHT(TEXT(AU473,"0.#"),1)=".",FALSE,TRUE)</formula>
    </cfRule>
    <cfRule type="expression" dxfId="2302" priority="1816">
      <formula>IF(RIGHT(TEXT(AU473,"0.#"),1)=".",TRUE,FALSE)</formula>
    </cfRule>
  </conditionalFormatting>
  <conditionalFormatting sqref="AU474">
    <cfRule type="expression" dxfId="2301" priority="1813">
      <formula>IF(RIGHT(TEXT(AU474,"0.#"),1)=".",FALSE,TRUE)</formula>
    </cfRule>
    <cfRule type="expression" dxfId="2300" priority="1814">
      <formula>IF(RIGHT(TEXT(AU474,"0.#"),1)=".",TRUE,FALSE)</formula>
    </cfRule>
  </conditionalFormatting>
  <conditionalFormatting sqref="AI475">
    <cfRule type="expression" dxfId="2299" priority="1805">
      <formula>IF(RIGHT(TEXT(AI475,"0.#"),1)=".",FALSE,TRUE)</formula>
    </cfRule>
    <cfRule type="expression" dxfId="2298" priority="1806">
      <formula>IF(RIGHT(TEXT(AI475,"0.#"),1)=".",TRUE,FALSE)</formula>
    </cfRule>
  </conditionalFormatting>
  <conditionalFormatting sqref="AI473">
    <cfRule type="expression" dxfId="2297" priority="1809">
      <formula>IF(RIGHT(TEXT(AI473,"0.#"),1)=".",FALSE,TRUE)</formula>
    </cfRule>
    <cfRule type="expression" dxfId="2296" priority="1810">
      <formula>IF(RIGHT(TEXT(AI473,"0.#"),1)=".",TRUE,FALSE)</formula>
    </cfRule>
  </conditionalFormatting>
  <conditionalFormatting sqref="AI474">
    <cfRule type="expression" dxfId="2295" priority="1807">
      <formula>IF(RIGHT(TEXT(AI474,"0.#"),1)=".",FALSE,TRUE)</formula>
    </cfRule>
    <cfRule type="expression" dxfId="2294" priority="1808">
      <formula>IF(RIGHT(TEXT(AI474,"0.#"),1)=".",TRUE,FALSE)</formula>
    </cfRule>
  </conditionalFormatting>
  <conditionalFormatting sqref="AQ473">
    <cfRule type="expression" dxfId="2293" priority="1799">
      <formula>IF(RIGHT(TEXT(AQ473,"0.#"),1)=".",FALSE,TRUE)</formula>
    </cfRule>
    <cfRule type="expression" dxfId="2292" priority="1800">
      <formula>IF(RIGHT(TEXT(AQ473,"0.#"),1)=".",TRUE,FALSE)</formula>
    </cfRule>
  </conditionalFormatting>
  <conditionalFormatting sqref="AQ474">
    <cfRule type="expression" dxfId="2291" priority="1803">
      <formula>IF(RIGHT(TEXT(AQ474,"0.#"),1)=".",FALSE,TRUE)</formula>
    </cfRule>
    <cfRule type="expression" dxfId="2290" priority="1804">
      <formula>IF(RIGHT(TEXT(AQ474,"0.#"),1)=".",TRUE,FALSE)</formula>
    </cfRule>
  </conditionalFormatting>
  <conditionalFormatting sqref="AQ475">
    <cfRule type="expression" dxfId="2289" priority="1801">
      <formula>IF(RIGHT(TEXT(AQ475,"0.#"),1)=".",FALSE,TRUE)</formula>
    </cfRule>
    <cfRule type="expression" dxfId="2288" priority="1802">
      <formula>IF(RIGHT(TEXT(AQ475,"0.#"),1)=".",TRUE,FALSE)</formula>
    </cfRule>
  </conditionalFormatting>
  <conditionalFormatting sqref="AE480">
    <cfRule type="expression" dxfId="2287" priority="1793">
      <formula>IF(RIGHT(TEXT(AE480,"0.#"),1)=".",FALSE,TRUE)</formula>
    </cfRule>
    <cfRule type="expression" dxfId="2286" priority="1794">
      <formula>IF(RIGHT(TEXT(AE480,"0.#"),1)=".",TRUE,FALSE)</formula>
    </cfRule>
  </conditionalFormatting>
  <conditionalFormatting sqref="AE478">
    <cfRule type="expression" dxfId="2285" priority="1797">
      <formula>IF(RIGHT(TEXT(AE478,"0.#"),1)=".",FALSE,TRUE)</formula>
    </cfRule>
    <cfRule type="expression" dxfId="2284" priority="1798">
      <formula>IF(RIGHT(TEXT(AE478,"0.#"),1)=".",TRUE,FALSE)</formula>
    </cfRule>
  </conditionalFormatting>
  <conditionalFormatting sqref="AE479">
    <cfRule type="expression" dxfId="2283" priority="1795">
      <formula>IF(RIGHT(TEXT(AE479,"0.#"),1)=".",FALSE,TRUE)</formula>
    </cfRule>
    <cfRule type="expression" dxfId="2282" priority="1796">
      <formula>IF(RIGHT(TEXT(AE479,"0.#"),1)=".",TRUE,FALSE)</formula>
    </cfRule>
  </conditionalFormatting>
  <conditionalFormatting sqref="AM480">
    <cfRule type="expression" dxfId="2281" priority="1787">
      <formula>IF(RIGHT(TEXT(AM480,"0.#"),1)=".",FALSE,TRUE)</formula>
    </cfRule>
    <cfRule type="expression" dxfId="2280" priority="1788">
      <formula>IF(RIGHT(TEXT(AM480,"0.#"),1)=".",TRUE,FALSE)</formula>
    </cfRule>
  </conditionalFormatting>
  <conditionalFormatting sqref="AM478">
    <cfRule type="expression" dxfId="2279" priority="1791">
      <formula>IF(RIGHT(TEXT(AM478,"0.#"),1)=".",FALSE,TRUE)</formula>
    </cfRule>
    <cfRule type="expression" dxfId="2278" priority="1792">
      <formula>IF(RIGHT(TEXT(AM478,"0.#"),1)=".",TRUE,FALSE)</formula>
    </cfRule>
  </conditionalFormatting>
  <conditionalFormatting sqref="AM479">
    <cfRule type="expression" dxfId="2277" priority="1789">
      <formula>IF(RIGHT(TEXT(AM479,"0.#"),1)=".",FALSE,TRUE)</formula>
    </cfRule>
    <cfRule type="expression" dxfId="2276" priority="1790">
      <formula>IF(RIGHT(TEXT(AM479,"0.#"),1)=".",TRUE,FALSE)</formula>
    </cfRule>
  </conditionalFormatting>
  <conditionalFormatting sqref="AU480">
    <cfRule type="expression" dxfId="2275" priority="1781">
      <formula>IF(RIGHT(TEXT(AU480,"0.#"),1)=".",FALSE,TRUE)</formula>
    </cfRule>
    <cfRule type="expression" dxfId="2274" priority="1782">
      <formula>IF(RIGHT(TEXT(AU480,"0.#"),1)=".",TRUE,FALSE)</formula>
    </cfRule>
  </conditionalFormatting>
  <conditionalFormatting sqref="AU478">
    <cfRule type="expression" dxfId="2273" priority="1785">
      <formula>IF(RIGHT(TEXT(AU478,"0.#"),1)=".",FALSE,TRUE)</formula>
    </cfRule>
    <cfRule type="expression" dxfId="2272" priority="1786">
      <formula>IF(RIGHT(TEXT(AU478,"0.#"),1)=".",TRUE,FALSE)</formula>
    </cfRule>
  </conditionalFormatting>
  <conditionalFormatting sqref="AU479">
    <cfRule type="expression" dxfId="2271" priority="1783">
      <formula>IF(RIGHT(TEXT(AU479,"0.#"),1)=".",FALSE,TRUE)</formula>
    </cfRule>
    <cfRule type="expression" dxfId="2270" priority="1784">
      <formula>IF(RIGHT(TEXT(AU479,"0.#"),1)=".",TRUE,FALSE)</formula>
    </cfRule>
  </conditionalFormatting>
  <conditionalFormatting sqref="AI480">
    <cfRule type="expression" dxfId="2269" priority="1775">
      <formula>IF(RIGHT(TEXT(AI480,"0.#"),1)=".",FALSE,TRUE)</formula>
    </cfRule>
    <cfRule type="expression" dxfId="2268" priority="1776">
      <formula>IF(RIGHT(TEXT(AI480,"0.#"),1)=".",TRUE,FALSE)</formula>
    </cfRule>
  </conditionalFormatting>
  <conditionalFormatting sqref="AI478">
    <cfRule type="expression" dxfId="2267" priority="1779">
      <formula>IF(RIGHT(TEXT(AI478,"0.#"),1)=".",FALSE,TRUE)</formula>
    </cfRule>
    <cfRule type="expression" dxfId="2266" priority="1780">
      <formula>IF(RIGHT(TEXT(AI478,"0.#"),1)=".",TRUE,FALSE)</formula>
    </cfRule>
  </conditionalFormatting>
  <conditionalFormatting sqref="AI479">
    <cfRule type="expression" dxfId="2265" priority="1777">
      <formula>IF(RIGHT(TEXT(AI479,"0.#"),1)=".",FALSE,TRUE)</formula>
    </cfRule>
    <cfRule type="expression" dxfId="2264" priority="1778">
      <formula>IF(RIGHT(TEXT(AI479,"0.#"),1)=".",TRUE,FALSE)</formula>
    </cfRule>
  </conditionalFormatting>
  <conditionalFormatting sqref="AQ478">
    <cfRule type="expression" dxfId="2263" priority="1769">
      <formula>IF(RIGHT(TEXT(AQ478,"0.#"),1)=".",FALSE,TRUE)</formula>
    </cfRule>
    <cfRule type="expression" dxfId="2262" priority="1770">
      <formula>IF(RIGHT(TEXT(AQ478,"0.#"),1)=".",TRUE,FALSE)</formula>
    </cfRule>
  </conditionalFormatting>
  <conditionalFormatting sqref="AQ479">
    <cfRule type="expression" dxfId="2261" priority="1773">
      <formula>IF(RIGHT(TEXT(AQ479,"0.#"),1)=".",FALSE,TRUE)</formula>
    </cfRule>
    <cfRule type="expression" dxfId="2260" priority="1774">
      <formula>IF(RIGHT(TEXT(AQ479,"0.#"),1)=".",TRUE,FALSE)</formula>
    </cfRule>
  </conditionalFormatting>
  <conditionalFormatting sqref="AQ480">
    <cfRule type="expression" dxfId="2259" priority="1771">
      <formula>IF(RIGHT(TEXT(AQ480,"0.#"),1)=".",FALSE,TRUE)</formula>
    </cfRule>
    <cfRule type="expression" dxfId="2258" priority="1772">
      <formula>IF(RIGHT(TEXT(AQ480,"0.#"),1)=".",TRUE,FALSE)</formula>
    </cfRule>
  </conditionalFormatting>
  <conditionalFormatting sqref="AI46">
    <cfRule type="expression" dxfId="2257" priority="2067">
      <formula>IF(RIGHT(TEXT(AI46,"0.#"),1)=".",FALSE,TRUE)</formula>
    </cfRule>
    <cfRule type="expression" dxfId="2256" priority="2068">
      <formula>IF(RIGHT(TEXT(AI46,"0.#"),1)=".",TRUE,FALSE)</formula>
    </cfRule>
  </conditionalFormatting>
  <conditionalFormatting sqref="AU47">
    <cfRule type="expression" dxfId="2255" priority="2057">
      <formula>IF(RIGHT(TEXT(AU47,"0.#"),1)=".",FALSE,TRUE)</formula>
    </cfRule>
    <cfRule type="expression" dxfId="2254" priority="2058">
      <formula>IF(RIGHT(TEXT(AU47,"0.#"),1)=".",TRUE,FALSE)</formula>
    </cfRule>
  </conditionalFormatting>
  <conditionalFormatting sqref="AE146:AE147 AI146:AI147 AM146 AQ146:AQ147 AU146:AU147">
    <cfRule type="expression" dxfId="2253" priority="2051">
      <formula>IF(RIGHT(TEXT(AE146,"0.#"),1)=".",FALSE,TRUE)</formula>
    </cfRule>
    <cfRule type="expression" dxfId="2252" priority="2052">
      <formula>IF(RIGHT(TEXT(AE146,"0.#"),1)=".",TRUE,FALSE)</formula>
    </cfRule>
  </conditionalFormatting>
  <conditionalFormatting sqref="AE138:AE139 AI138:AI139 AQ138:AQ139 AU138:AU139">
    <cfRule type="expression" dxfId="2251" priority="2055">
      <formula>IF(RIGHT(TEXT(AE138,"0.#"),1)=".",FALSE,TRUE)</formula>
    </cfRule>
    <cfRule type="expression" dxfId="2250" priority="2056">
      <formula>IF(RIGHT(TEXT(AE138,"0.#"),1)=".",TRUE,FALSE)</formula>
    </cfRule>
  </conditionalFormatting>
  <conditionalFormatting sqref="AE142:AE143 AI142:AI143 AM142 AQ142:AQ143 AU142:AU143">
    <cfRule type="expression" dxfId="2249" priority="2053">
      <formula>IF(RIGHT(TEXT(AE142,"0.#"),1)=".",FALSE,TRUE)</formula>
    </cfRule>
    <cfRule type="expression" dxfId="2248" priority="2054">
      <formula>IF(RIGHT(TEXT(AE142,"0.#"),1)=".",TRUE,FALSE)</formula>
    </cfRule>
  </conditionalFormatting>
  <conditionalFormatting sqref="AE198:AE199 AI198:AI199 AM198:AM199 AQ198:AQ199 AU198:AU199">
    <cfRule type="expression" dxfId="2247" priority="2045">
      <formula>IF(RIGHT(TEXT(AE198,"0.#"),1)=".",FALSE,TRUE)</formula>
    </cfRule>
    <cfRule type="expression" dxfId="2246" priority="2046">
      <formula>IF(RIGHT(TEXT(AE198,"0.#"),1)=".",TRUE,FALSE)</formula>
    </cfRule>
  </conditionalFormatting>
  <conditionalFormatting sqref="AE150:AE151 AI150:AI151 AM150 AQ150:AQ151 AU150">
    <cfRule type="expression" dxfId="2245" priority="2049">
      <formula>IF(RIGHT(TEXT(AE150,"0.#"),1)=".",FALSE,TRUE)</formula>
    </cfRule>
    <cfRule type="expression" dxfId="2244" priority="2050">
      <formula>IF(RIGHT(TEXT(AE150,"0.#"),1)=".",TRUE,FALSE)</formula>
    </cfRule>
  </conditionalFormatting>
  <conditionalFormatting sqref="AE194:AE195 AI194:AI195 AM194:AM195 AQ194:AQ195 AU194:AU195">
    <cfRule type="expression" dxfId="2243" priority="2047">
      <formula>IF(RIGHT(TEXT(AE194,"0.#"),1)=".",FALSE,TRUE)</formula>
    </cfRule>
    <cfRule type="expression" dxfId="2242" priority="2048">
      <formula>IF(RIGHT(TEXT(AE194,"0.#"),1)=".",TRUE,FALSE)</formula>
    </cfRule>
  </conditionalFormatting>
  <conditionalFormatting sqref="AE210:AE211 AI210:AI211 AM210:AM211 AQ210:AQ211 AU210:AU211">
    <cfRule type="expression" dxfId="2241" priority="2039">
      <formula>IF(RIGHT(TEXT(AE210,"0.#"),1)=".",FALSE,TRUE)</formula>
    </cfRule>
    <cfRule type="expression" dxfId="2240" priority="2040">
      <formula>IF(RIGHT(TEXT(AE210,"0.#"),1)=".",TRUE,FALSE)</formula>
    </cfRule>
  </conditionalFormatting>
  <conditionalFormatting sqref="AE202:AE203 AI202:AI203 AM202:AM203 AQ202:AQ203 AU202:AU203">
    <cfRule type="expression" dxfId="2239" priority="2043">
      <formula>IF(RIGHT(TEXT(AE202,"0.#"),1)=".",FALSE,TRUE)</formula>
    </cfRule>
    <cfRule type="expression" dxfId="2238" priority="2044">
      <formula>IF(RIGHT(TEXT(AE202,"0.#"),1)=".",TRUE,FALSE)</formula>
    </cfRule>
  </conditionalFormatting>
  <conditionalFormatting sqref="AE206:AE207 AI206:AI207 AM206:AM207 AQ206:AQ207 AU206:AU207">
    <cfRule type="expression" dxfId="2237" priority="2041">
      <formula>IF(RIGHT(TEXT(AE206,"0.#"),1)=".",FALSE,TRUE)</formula>
    </cfRule>
    <cfRule type="expression" dxfId="2236" priority="2042">
      <formula>IF(RIGHT(TEXT(AE206,"0.#"),1)=".",TRUE,FALSE)</formula>
    </cfRule>
  </conditionalFormatting>
  <conditionalFormatting sqref="AE262:AE263 AI262:AI263 AM262:AM263 AQ262:AQ263 AU262:AU263">
    <cfRule type="expression" dxfId="2235" priority="2033">
      <formula>IF(RIGHT(TEXT(AE262,"0.#"),1)=".",FALSE,TRUE)</formula>
    </cfRule>
    <cfRule type="expression" dxfId="2234" priority="2034">
      <formula>IF(RIGHT(TEXT(AE262,"0.#"),1)=".",TRUE,FALSE)</formula>
    </cfRule>
  </conditionalFormatting>
  <conditionalFormatting sqref="AE254:AE255 AI254:AI255 AM254:AM255 AQ254:AQ255 AU254:AU255">
    <cfRule type="expression" dxfId="2233" priority="2037">
      <formula>IF(RIGHT(TEXT(AE254,"0.#"),1)=".",FALSE,TRUE)</formula>
    </cfRule>
    <cfRule type="expression" dxfId="2232" priority="2038">
      <formula>IF(RIGHT(TEXT(AE254,"0.#"),1)=".",TRUE,FALSE)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314:AE315 AI314:AI315 AM314:AM315 AQ314:AQ315 AU314:AU315">
    <cfRule type="expression" dxfId="2229" priority="2027">
      <formula>IF(RIGHT(TEXT(AE314,"0.#"),1)=".",FALSE,TRUE)</formula>
    </cfRule>
    <cfRule type="expression" dxfId="2228" priority="2028">
      <formula>IF(RIGHT(TEXT(AE314,"0.#"),1)=".",TRUE,FALSE)</formula>
    </cfRule>
  </conditionalFormatting>
  <conditionalFormatting sqref="AE266:AE267 AI266:AI267 AM266:AM267 AQ266:AQ267 AU266:AU267">
    <cfRule type="expression" dxfId="2227" priority="2031">
      <formula>IF(RIGHT(TEXT(AE266,"0.#"),1)=".",FALSE,TRUE)</formula>
    </cfRule>
    <cfRule type="expression" dxfId="2226" priority="2032">
      <formula>IF(RIGHT(TEXT(AE266,"0.#"),1)=".",TRUE,FALSE)</formula>
    </cfRule>
  </conditionalFormatting>
  <conditionalFormatting sqref="AE270:AE271 AI270:AI271 AM270:AM271 AQ270:AQ271 AU270:AU271">
    <cfRule type="expression" dxfId="2225" priority="2029">
      <formula>IF(RIGHT(TEXT(AE270,"0.#"),1)=".",FALSE,TRUE)</formula>
    </cfRule>
    <cfRule type="expression" dxfId="2224" priority="2030">
      <formula>IF(RIGHT(TEXT(AE270,"0.#"),1)=".",TRUE,FALSE)</formula>
    </cfRule>
  </conditionalFormatting>
  <conditionalFormatting sqref="AE326:AE327 AI326:AI327 AM326:AM327 AQ326:AQ327 AU326:AU327">
    <cfRule type="expression" dxfId="2223" priority="2021">
      <formula>IF(RIGHT(TEXT(AE326,"0.#"),1)=".",FALSE,TRUE)</formula>
    </cfRule>
    <cfRule type="expression" dxfId="2222" priority="2022">
      <formula>IF(RIGHT(TEXT(AE326,"0.#"),1)=".",TRUE,FALSE)</formula>
    </cfRule>
  </conditionalFormatting>
  <conditionalFormatting sqref="AE318:AE319 AI318:AI319 AM318:AM319 AQ318:AQ319 AU318:AU319">
    <cfRule type="expression" dxfId="2221" priority="2025">
      <formula>IF(RIGHT(TEXT(AE318,"0.#"),1)=".",FALSE,TRUE)</formula>
    </cfRule>
    <cfRule type="expression" dxfId="2220" priority="2026">
      <formula>IF(RIGHT(TEXT(AE318,"0.#"),1)=".",TRUE,FALSE)</formula>
    </cfRule>
  </conditionalFormatting>
  <conditionalFormatting sqref="AE322:AE323 AI322:AI323 AM322:AM323 AQ322:AQ323 AU322:AU323">
    <cfRule type="expression" dxfId="2219" priority="2023">
      <formula>IF(RIGHT(TEXT(AE322,"0.#"),1)=".",FALSE,TRUE)</formula>
    </cfRule>
    <cfRule type="expression" dxfId="2218" priority="2024">
      <formula>IF(RIGHT(TEXT(AE322,"0.#"),1)=".",TRUE,FALSE)</formula>
    </cfRule>
  </conditionalFormatting>
  <conditionalFormatting sqref="AE378:AE379 AI378:AI379 AM378:AM379 AQ378:AQ379 AU378:AU379">
    <cfRule type="expression" dxfId="2217" priority="2015">
      <formula>IF(RIGHT(TEXT(AE378,"0.#"),1)=".",FALSE,TRUE)</formula>
    </cfRule>
    <cfRule type="expression" dxfId="2216" priority="2016">
      <formula>IF(RIGHT(TEXT(AE378,"0.#"),1)=".",TRUE,FALSE)</formula>
    </cfRule>
  </conditionalFormatting>
  <conditionalFormatting sqref="AE330:AE331 AI330:AI331 AM330:AM331 AQ330:AQ331 AU330:AU331">
    <cfRule type="expression" dxfId="2215" priority="2019">
      <formula>IF(RIGHT(TEXT(AE330,"0.#"),1)=".",FALSE,TRUE)</formula>
    </cfRule>
    <cfRule type="expression" dxfId="2214" priority="2020">
      <formula>IF(RIGHT(TEXT(AE330,"0.#"),1)=".",TRUE,FALSE)</formula>
    </cfRule>
  </conditionalFormatting>
  <conditionalFormatting sqref="AE374:AE375 AI374:AI375 AM374:AM375 AQ374:AQ375 AU374:AU375">
    <cfRule type="expression" dxfId="2213" priority="2017">
      <formula>IF(RIGHT(TEXT(AE374,"0.#"),1)=".",FALSE,TRUE)</formula>
    </cfRule>
    <cfRule type="expression" dxfId="2212" priority="2018">
      <formula>IF(RIGHT(TEXT(AE374,"0.#"),1)=".",TRUE,FALSE)</formula>
    </cfRule>
  </conditionalFormatting>
  <conditionalFormatting sqref="AE390:AE391 AI390:AI391 AM390:AM391 AQ390:AQ391 AU390:AU391">
    <cfRule type="expression" dxfId="2211" priority="2009">
      <formula>IF(RIGHT(TEXT(AE390,"0.#"),1)=".",FALSE,TRUE)</formula>
    </cfRule>
    <cfRule type="expression" dxfId="2210" priority="2010">
      <formula>IF(RIGHT(TEXT(AE390,"0.#"),1)=".",TRUE,FALSE)</formula>
    </cfRule>
  </conditionalFormatting>
  <conditionalFormatting sqref="AE382:AE383 AI382:AI383 AM382:AM383 AQ382:AQ383 AU382:AU383">
    <cfRule type="expression" dxfId="2209" priority="2013">
      <formula>IF(RIGHT(TEXT(AE382,"0.#"),1)=".",FALSE,TRUE)</formula>
    </cfRule>
    <cfRule type="expression" dxfId="2208" priority="2014">
      <formula>IF(RIGHT(TEXT(AE382,"0.#"),1)=".",TRUE,FALSE)</formula>
    </cfRule>
  </conditionalFormatting>
  <conditionalFormatting sqref="AE386:AE387 AI386:AI387 AM386:AM387 AQ386:AQ387 AU386:AU387">
    <cfRule type="expression" dxfId="2207" priority="2011">
      <formula>IF(RIGHT(TEXT(AE386,"0.#"),1)=".",FALSE,TRUE)</formula>
    </cfRule>
    <cfRule type="expression" dxfId="2206" priority="2012">
      <formula>IF(RIGHT(TEXT(AE386,"0.#"),1)=".",TRUE,FALSE)</formula>
    </cfRule>
  </conditionalFormatting>
  <conditionalFormatting sqref="AE440">
    <cfRule type="expression" dxfId="2205" priority="2003">
      <formula>IF(RIGHT(TEXT(AE440,"0.#"),1)=".",FALSE,TRUE)</formula>
    </cfRule>
    <cfRule type="expression" dxfId="2204" priority="2004">
      <formula>IF(RIGHT(TEXT(AE440,"0.#"),1)=".",TRUE,FALSE)</formula>
    </cfRule>
  </conditionalFormatting>
  <conditionalFormatting sqref="AE438">
    <cfRule type="expression" dxfId="2203" priority="2007">
      <formula>IF(RIGHT(TEXT(AE438,"0.#"),1)=".",FALSE,TRUE)</formula>
    </cfRule>
    <cfRule type="expression" dxfId="2202" priority="2008">
      <formula>IF(RIGHT(TEXT(AE438,"0.#"),1)=".",TRUE,FALSE)</formula>
    </cfRule>
  </conditionalFormatting>
  <conditionalFormatting sqref="AE439">
    <cfRule type="expression" dxfId="2201" priority="2005">
      <formula>IF(RIGHT(TEXT(AE439,"0.#"),1)=".",FALSE,TRUE)</formula>
    </cfRule>
    <cfRule type="expression" dxfId="2200" priority="2006">
      <formula>IF(RIGHT(TEXT(AE439,"0.#"),1)=".",TRUE,FALSE)</formula>
    </cfRule>
  </conditionalFormatting>
  <conditionalFormatting sqref="AM440">
    <cfRule type="expression" dxfId="2199" priority="1997">
      <formula>IF(RIGHT(TEXT(AM440,"0.#"),1)=".",FALSE,TRUE)</formula>
    </cfRule>
    <cfRule type="expression" dxfId="2198" priority="1998">
      <formula>IF(RIGHT(TEXT(AM440,"0.#"),1)=".",TRUE,FALSE)</formula>
    </cfRule>
  </conditionalFormatting>
  <conditionalFormatting sqref="AM438">
    <cfRule type="expression" dxfId="2197" priority="2001">
      <formula>IF(RIGHT(TEXT(AM438,"0.#"),1)=".",FALSE,TRUE)</formula>
    </cfRule>
    <cfRule type="expression" dxfId="2196" priority="2002">
      <formula>IF(RIGHT(TEXT(AM438,"0.#"),1)=".",TRUE,FALSE)</formula>
    </cfRule>
  </conditionalFormatting>
  <conditionalFormatting sqref="AM439">
    <cfRule type="expression" dxfId="2195" priority="1999">
      <formula>IF(RIGHT(TEXT(AM439,"0.#"),1)=".",FALSE,TRUE)</formula>
    </cfRule>
    <cfRule type="expression" dxfId="2194" priority="2000">
      <formula>IF(RIGHT(TEXT(AM439,"0.#"),1)=".",TRUE,FALSE)</formula>
    </cfRule>
  </conditionalFormatting>
  <conditionalFormatting sqref="AU440">
    <cfRule type="expression" dxfId="2193" priority="1991">
      <formula>IF(RIGHT(TEXT(AU440,"0.#"),1)=".",FALSE,TRUE)</formula>
    </cfRule>
    <cfRule type="expression" dxfId="2192" priority="1992">
      <formula>IF(RIGHT(TEXT(AU440,"0.#"),1)=".",TRUE,FALSE)</formula>
    </cfRule>
  </conditionalFormatting>
  <conditionalFormatting sqref="AU438">
    <cfRule type="expression" dxfId="2191" priority="1995">
      <formula>IF(RIGHT(TEXT(AU438,"0.#"),1)=".",FALSE,TRUE)</formula>
    </cfRule>
    <cfRule type="expression" dxfId="2190" priority="1996">
      <formula>IF(RIGHT(TEXT(AU438,"0.#"),1)=".",TRUE,FALSE)</formula>
    </cfRule>
  </conditionalFormatting>
  <conditionalFormatting sqref="AU439">
    <cfRule type="expression" dxfId="2189" priority="1993">
      <formula>IF(RIGHT(TEXT(AU439,"0.#"),1)=".",FALSE,TRUE)</formula>
    </cfRule>
    <cfRule type="expression" dxfId="2188" priority="1994">
      <formula>IF(RIGHT(TEXT(AU439,"0.#"),1)=".",TRUE,FALSE)</formula>
    </cfRule>
  </conditionalFormatting>
  <conditionalFormatting sqref="AI440">
    <cfRule type="expression" dxfId="2187" priority="1985">
      <formula>IF(RIGHT(TEXT(AI440,"0.#"),1)=".",FALSE,TRUE)</formula>
    </cfRule>
    <cfRule type="expression" dxfId="2186" priority="1986">
      <formula>IF(RIGHT(TEXT(AI440,"0.#"),1)=".",TRUE,FALSE)</formula>
    </cfRule>
  </conditionalFormatting>
  <conditionalFormatting sqref="AI438">
    <cfRule type="expression" dxfId="2185" priority="1989">
      <formula>IF(RIGHT(TEXT(AI438,"0.#"),1)=".",FALSE,TRUE)</formula>
    </cfRule>
    <cfRule type="expression" dxfId="2184" priority="1990">
      <formula>IF(RIGHT(TEXT(AI438,"0.#"),1)=".",TRUE,FALSE)</formula>
    </cfRule>
  </conditionalFormatting>
  <conditionalFormatting sqref="AI439">
    <cfRule type="expression" dxfId="2183" priority="1987">
      <formula>IF(RIGHT(TEXT(AI439,"0.#"),1)=".",FALSE,TRUE)</formula>
    </cfRule>
    <cfRule type="expression" dxfId="2182" priority="1988">
      <formula>IF(RIGHT(TEXT(AI439,"0.#"),1)=".",TRUE,FALSE)</formula>
    </cfRule>
  </conditionalFormatting>
  <conditionalFormatting sqref="AQ438">
    <cfRule type="expression" dxfId="2181" priority="1979">
      <formula>IF(RIGHT(TEXT(AQ438,"0.#"),1)=".",FALSE,TRUE)</formula>
    </cfRule>
    <cfRule type="expression" dxfId="2180" priority="1980">
      <formula>IF(RIGHT(TEXT(AQ438,"0.#"),1)=".",TRUE,FALSE)</formula>
    </cfRule>
  </conditionalFormatting>
  <conditionalFormatting sqref="AQ439">
    <cfRule type="expression" dxfId="2179" priority="1983">
      <formula>IF(RIGHT(TEXT(AQ439,"0.#"),1)=".",FALSE,TRUE)</formula>
    </cfRule>
    <cfRule type="expression" dxfId="2178" priority="1984">
      <formula>IF(RIGHT(TEXT(AQ439,"0.#"),1)=".",TRUE,FALSE)</formula>
    </cfRule>
  </conditionalFormatting>
  <conditionalFormatting sqref="AQ440">
    <cfRule type="expression" dxfId="2177" priority="1981">
      <formula>IF(RIGHT(TEXT(AQ440,"0.#"),1)=".",FALSE,TRUE)</formula>
    </cfRule>
    <cfRule type="expression" dxfId="2176" priority="1982">
      <formula>IF(RIGHT(TEXT(AQ440,"0.#"),1)=".",TRUE,FALSE)</formula>
    </cfRule>
  </conditionalFormatting>
  <conditionalFormatting sqref="AE445">
    <cfRule type="expression" dxfId="2175" priority="1973">
      <formula>IF(RIGHT(TEXT(AE445,"0.#"),1)=".",FALSE,TRUE)</formula>
    </cfRule>
    <cfRule type="expression" dxfId="2174" priority="1974">
      <formula>IF(RIGHT(TEXT(AE445,"0.#"),1)=".",TRUE,FALSE)</formula>
    </cfRule>
  </conditionalFormatting>
  <conditionalFormatting sqref="AE443">
    <cfRule type="expression" dxfId="2173" priority="1977">
      <formula>IF(RIGHT(TEXT(AE443,"0.#"),1)=".",FALSE,TRUE)</formula>
    </cfRule>
    <cfRule type="expression" dxfId="2172" priority="1978">
      <formula>IF(RIGHT(TEXT(AE443,"0.#"),1)=".",TRUE,FALSE)</formula>
    </cfRule>
  </conditionalFormatting>
  <conditionalFormatting sqref="AE444">
    <cfRule type="expression" dxfId="2171" priority="1975">
      <formula>IF(RIGHT(TEXT(AE444,"0.#"),1)=".",FALSE,TRUE)</formula>
    </cfRule>
    <cfRule type="expression" dxfId="2170" priority="1976">
      <formula>IF(RIGHT(TEXT(AE444,"0.#"),1)=".",TRUE,FALSE)</formula>
    </cfRule>
  </conditionalFormatting>
  <conditionalFormatting sqref="AM445">
    <cfRule type="expression" dxfId="2169" priority="1967">
      <formula>IF(RIGHT(TEXT(AM445,"0.#"),1)=".",FALSE,TRUE)</formula>
    </cfRule>
    <cfRule type="expression" dxfId="2168" priority="1968">
      <formula>IF(RIGHT(TEXT(AM445,"0.#"),1)=".",TRUE,FALSE)</formula>
    </cfRule>
  </conditionalFormatting>
  <conditionalFormatting sqref="AM443">
    <cfRule type="expression" dxfId="2167" priority="1971">
      <formula>IF(RIGHT(TEXT(AM443,"0.#"),1)=".",FALSE,TRUE)</formula>
    </cfRule>
    <cfRule type="expression" dxfId="2166" priority="1972">
      <formula>IF(RIGHT(TEXT(AM443,"0.#"),1)=".",TRUE,FALSE)</formula>
    </cfRule>
  </conditionalFormatting>
  <conditionalFormatting sqref="AM444">
    <cfRule type="expression" dxfId="2165" priority="1969">
      <formula>IF(RIGHT(TEXT(AM444,"0.#"),1)=".",FALSE,TRUE)</formula>
    </cfRule>
    <cfRule type="expression" dxfId="2164" priority="1970">
      <formula>IF(RIGHT(TEXT(AM444,"0.#"),1)=".",TRUE,FALSE)</formula>
    </cfRule>
  </conditionalFormatting>
  <conditionalFormatting sqref="AU445">
    <cfRule type="expression" dxfId="2163" priority="1961">
      <formula>IF(RIGHT(TEXT(AU445,"0.#"),1)=".",FALSE,TRUE)</formula>
    </cfRule>
    <cfRule type="expression" dxfId="2162" priority="1962">
      <formula>IF(RIGHT(TEXT(AU445,"0.#"),1)=".",TRUE,FALSE)</formula>
    </cfRule>
  </conditionalFormatting>
  <conditionalFormatting sqref="AU443">
    <cfRule type="expression" dxfId="2161" priority="1965">
      <formula>IF(RIGHT(TEXT(AU443,"0.#"),1)=".",FALSE,TRUE)</formula>
    </cfRule>
    <cfRule type="expression" dxfId="2160" priority="1966">
      <formula>IF(RIGHT(TEXT(AU443,"0.#"),1)=".",TRUE,FALSE)</formula>
    </cfRule>
  </conditionalFormatting>
  <conditionalFormatting sqref="AU444">
    <cfRule type="expression" dxfId="2159" priority="1963">
      <formula>IF(RIGHT(TEXT(AU444,"0.#"),1)=".",FALSE,TRUE)</formula>
    </cfRule>
    <cfRule type="expression" dxfId="2158" priority="1964">
      <formula>IF(RIGHT(TEXT(AU444,"0.#"),1)=".",TRUE,FALSE)</formula>
    </cfRule>
  </conditionalFormatting>
  <conditionalFormatting sqref="AI445">
    <cfRule type="expression" dxfId="2157" priority="1955">
      <formula>IF(RIGHT(TEXT(AI445,"0.#"),1)=".",FALSE,TRUE)</formula>
    </cfRule>
    <cfRule type="expression" dxfId="2156" priority="1956">
      <formula>IF(RIGHT(TEXT(AI445,"0.#"),1)=".",TRUE,FALSE)</formula>
    </cfRule>
  </conditionalFormatting>
  <conditionalFormatting sqref="AI443">
    <cfRule type="expression" dxfId="2155" priority="1959">
      <formula>IF(RIGHT(TEXT(AI443,"0.#"),1)=".",FALSE,TRUE)</formula>
    </cfRule>
    <cfRule type="expression" dxfId="2154" priority="1960">
      <formula>IF(RIGHT(TEXT(AI443,"0.#"),1)=".",TRUE,FALSE)</formula>
    </cfRule>
  </conditionalFormatting>
  <conditionalFormatting sqref="AI444">
    <cfRule type="expression" dxfId="2153" priority="1957">
      <formula>IF(RIGHT(TEXT(AI444,"0.#"),1)=".",FALSE,TRUE)</formula>
    </cfRule>
    <cfRule type="expression" dxfId="2152" priority="1958">
      <formula>IF(RIGHT(TEXT(AI444,"0.#"),1)=".",TRUE,FALSE)</formula>
    </cfRule>
  </conditionalFormatting>
  <conditionalFormatting sqref="AQ443">
    <cfRule type="expression" dxfId="2151" priority="1949">
      <formula>IF(RIGHT(TEXT(AQ443,"0.#"),1)=".",FALSE,TRUE)</formula>
    </cfRule>
    <cfRule type="expression" dxfId="2150" priority="1950">
      <formula>IF(RIGHT(TEXT(AQ443,"0.#"),1)=".",TRUE,FALSE)</formula>
    </cfRule>
  </conditionalFormatting>
  <conditionalFormatting sqref="AQ444">
    <cfRule type="expression" dxfId="2149" priority="1953">
      <formula>IF(RIGHT(TEXT(AQ444,"0.#"),1)=".",FALSE,TRUE)</formula>
    </cfRule>
    <cfRule type="expression" dxfId="2148" priority="1954">
      <formula>IF(RIGHT(TEXT(AQ444,"0.#"),1)=".",TRUE,FALSE)</formula>
    </cfRule>
  </conditionalFormatting>
  <conditionalFormatting sqref="AQ445">
    <cfRule type="expression" dxfId="2147" priority="1951">
      <formula>IF(RIGHT(TEXT(AQ445,"0.#"),1)=".",FALSE,TRUE)</formula>
    </cfRule>
    <cfRule type="expression" dxfId="2146" priority="1952">
      <formula>IF(RIGHT(TEXT(AQ445,"0.#"),1)=".",TRUE,FALSE)</formula>
    </cfRule>
  </conditionalFormatting>
  <conditionalFormatting sqref="Y872:Y899">
    <cfRule type="expression" dxfId="2145" priority="2179">
      <formula>IF(RIGHT(TEXT(Y872,"0.#"),1)=".",FALSE,TRUE)</formula>
    </cfRule>
    <cfRule type="expression" dxfId="2144" priority="2180">
      <formula>IF(RIGHT(TEXT(Y872,"0.#"),1)=".",TRUE,FALSE)</formula>
    </cfRule>
  </conditionalFormatting>
  <conditionalFormatting sqref="Y870:Y871">
    <cfRule type="expression" dxfId="2143" priority="2173">
      <formula>IF(RIGHT(TEXT(Y870,"0.#"),1)=".",FALSE,TRUE)</formula>
    </cfRule>
    <cfRule type="expression" dxfId="2142" priority="2174">
      <formula>IF(RIGHT(TEXT(Y870,"0.#"),1)=".",TRUE,FALSE)</formula>
    </cfRule>
  </conditionalFormatting>
  <conditionalFormatting sqref="Y905:Y932">
    <cfRule type="expression" dxfId="2141" priority="2167">
      <formula>IF(RIGHT(TEXT(Y905,"0.#"),1)=".",FALSE,TRUE)</formula>
    </cfRule>
    <cfRule type="expression" dxfId="2140" priority="2168">
      <formula>IF(RIGHT(TEXT(Y905,"0.#"),1)=".",TRUE,FALSE)</formula>
    </cfRule>
  </conditionalFormatting>
  <conditionalFormatting sqref="Y904">
    <cfRule type="expression" dxfId="2139" priority="2161">
      <formula>IF(RIGHT(TEXT(Y904,"0.#"),1)=".",FALSE,TRUE)</formula>
    </cfRule>
    <cfRule type="expression" dxfId="2138" priority="2162">
      <formula>IF(RIGHT(TEXT(Y904,"0.#"),1)=".",TRUE,FALSE)</formula>
    </cfRule>
  </conditionalFormatting>
  <conditionalFormatting sqref="Y938:Y965">
    <cfRule type="expression" dxfId="2137" priority="2155">
      <formula>IF(RIGHT(TEXT(Y938,"0.#"),1)=".",FALSE,TRUE)</formula>
    </cfRule>
    <cfRule type="expression" dxfId="2136" priority="2156">
      <formula>IF(RIGHT(TEXT(Y938,"0.#"),1)=".",TRUE,FALSE)</formula>
    </cfRule>
  </conditionalFormatting>
  <conditionalFormatting sqref="Y937">
    <cfRule type="expression" dxfId="2135" priority="2149">
      <formula>IF(RIGHT(TEXT(Y937,"0.#"),1)=".",FALSE,TRUE)</formula>
    </cfRule>
    <cfRule type="expression" dxfId="2134" priority="2150">
      <formula>IF(RIGHT(TEXT(Y937,"0.#"),1)=".",TRUE,FALSE)</formula>
    </cfRule>
  </conditionalFormatting>
  <conditionalFormatting sqref="Y971:Y998">
    <cfRule type="expression" dxfId="2133" priority="2143">
      <formula>IF(RIGHT(TEXT(Y971,"0.#"),1)=".",FALSE,TRUE)</formula>
    </cfRule>
    <cfRule type="expression" dxfId="2132" priority="2144">
      <formula>IF(RIGHT(TEXT(Y971,"0.#"),1)=".",TRUE,FALSE)</formula>
    </cfRule>
  </conditionalFormatting>
  <conditionalFormatting sqref="Y969:Y970">
    <cfRule type="expression" dxfId="2131" priority="2137">
      <formula>IF(RIGHT(TEXT(Y969,"0.#"),1)=".",FALSE,TRUE)</formula>
    </cfRule>
    <cfRule type="expression" dxfId="2130" priority="2138">
      <formula>IF(RIGHT(TEXT(Y969,"0.#"),1)=".",TRUE,FALSE)</formula>
    </cfRule>
  </conditionalFormatting>
  <conditionalFormatting sqref="Y1004:Y1031">
    <cfRule type="expression" dxfId="2129" priority="2131">
      <formula>IF(RIGHT(TEXT(Y1004,"0.#"),1)=".",FALSE,TRUE)</formula>
    </cfRule>
    <cfRule type="expression" dxfId="2128" priority="2132">
      <formula>IF(RIGHT(TEXT(Y1004,"0.#"),1)=".",TRUE,FALSE)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04">
    <cfRule type="expression" dxfId="2113" priority="2397">
      <formula>IF(RIGHT(TEXT(AQ104,"0.#"),1)=".",FALSE,TRUE)</formula>
    </cfRule>
    <cfRule type="expression" dxfId="2112" priority="2398">
      <formula>IF(RIGHT(TEXT(AQ104,"0.#"),1)=".",TRUE,FALSE)</formula>
    </cfRule>
  </conditionalFormatting>
  <conditionalFormatting sqref="AQ105">
    <cfRule type="expression" dxfId="2111" priority="2395">
      <formula>IF(RIGHT(TEXT(AQ105,"0.#"),1)=".",FALSE,TRUE)</formula>
    </cfRule>
    <cfRule type="expression" dxfId="2110" priority="2396">
      <formula>IF(RIGHT(TEXT(AQ105,"0.#"),1)=".",TRUE,FALSE)</formula>
    </cfRule>
  </conditionalFormatting>
  <conditionalFormatting sqref="AQ110">
    <cfRule type="expression" dxfId="2109" priority="2389">
      <formula>IF(RIGHT(TEXT(AQ110,"0.#"),1)=".",FALSE,TRUE)</formula>
    </cfRule>
    <cfRule type="expression" dxfId="2108" priority="2390">
      <formula>IF(RIGHT(TEXT(AQ110,"0.#"),1)=".",TRUE,FALSE)</formula>
    </cfRule>
  </conditionalFormatting>
  <conditionalFormatting sqref="AQ111">
    <cfRule type="expression" dxfId="2107" priority="2387">
      <formula>IF(RIGHT(TEXT(AQ111,"0.#"),1)=".",FALSE,TRUE)</formula>
    </cfRule>
    <cfRule type="expression" dxfId="2106" priority="2388">
      <formula>IF(RIGHT(TEXT(AQ111,"0.#"),1)=".",TRUE,FALSE)</formula>
    </cfRule>
  </conditionalFormatting>
  <conditionalFormatting sqref="AQ113">
    <cfRule type="expression" dxfId="2105" priority="2385">
      <formula>IF(RIGHT(TEXT(AQ113,"0.#"),1)=".",FALSE,TRUE)</formula>
    </cfRule>
    <cfRule type="expression" dxfId="2104" priority="2386">
      <formula>IF(RIGHT(TEXT(AQ113,"0.#"),1)=".",TRUE,FALSE)</formula>
    </cfRule>
  </conditionalFormatting>
  <conditionalFormatting sqref="AE67">
    <cfRule type="expression" dxfId="2103" priority="2315">
      <formula>IF(RIGHT(TEXT(AE67,"0.#"),1)=".",FALSE,TRUE)</formula>
    </cfRule>
    <cfRule type="expression" dxfId="2102" priority="2316">
      <formula>IF(RIGHT(TEXT(AE67,"0.#"),1)=".",TRUE,FALSE)</formula>
    </cfRule>
  </conditionalFormatting>
  <conditionalFormatting sqref="AE68">
    <cfRule type="expression" dxfId="2101" priority="2313">
      <formula>IF(RIGHT(TEXT(AE68,"0.#"),1)=".",FALSE,TRUE)</formula>
    </cfRule>
    <cfRule type="expression" dxfId="2100" priority="2314">
      <formula>IF(RIGHT(TEXT(AE68,"0.#"),1)=".",TRUE,FALSE)</formula>
    </cfRule>
  </conditionalFormatting>
  <conditionalFormatting sqref="AE69">
    <cfRule type="expression" dxfId="2099" priority="2311">
      <formula>IF(RIGHT(TEXT(AE69,"0.#"),1)=".",FALSE,TRUE)</formula>
    </cfRule>
    <cfRule type="expression" dxfId="2098" priority="2312">
      <formula>IF(RIGHT(TEXT(AE69,"0.#"),1)=".",TRUE,FALSE)</formula>
    </cfRule>
  </conditionalFormatting>
  <conditionalFormatting sqref="AI69">
    <cfRule type="expression" dxfId="2097" priority="2309">
      <formula>IF(RIGHT(TEXT(AI69,"0.#"),1)=".",FALSE,TRUE)</formula>
    </cfRule>
    <cfRule type="expression" dxfId="2096" priority="2310">
      <formula>IF(RIGHT(TEXT(AI69,"0.#"),1)=".",TRUE,FALSE)</formula>
    </cfRule>
  </conditionalFormatting>
  <conditionalFormatting sqref="AI68">
    <cfRule type="expression" dxfId="2095" priority="2307">
      <formula>IF(RIGHT(TEXT(AI68,"0.#"),1)=".",FALSE,TRUE)</formula>
    </cfRule>
    <cfRule type="expression" dxfId="2094" priority="2308">
      <formula>IF(RIGHT(TEXT(AI68,"0.#"),1)=".",TRUE,FALSE)</formula>
    </cfRule>
  </conditionalFormatting>
  <conditionalFormatting sqref="AI67">
    <cfRule type="expression" dxfId="2093" priority="2305">
      <formula>IF(RIGHT(TEXT(AI67,"0.#"),1)=".",FALSE,TRUE)</formula>
    </cfRule>
    <cfRule type="expression" dxfId="2092" priority="2306">
      <formula>IF(RIGHT(TEXT(AI67,"0.#"),1)=".",TRUE,FALSE)</formula>
    </cfRule>
  </conditionalFormatting>
  <conditionalFormatting sqref="AM67">
    <cfRule type="expression" dxfId="2091" priority="2303">
      <formula>IF(RIGHT(TEXT(AM67,"0.#"),1)=".",FALSE,TRUE)</formula>
    </cfRule>
    <cfRule type="expression" dxfId="2090" priority="2304">
      <formula>IF(RIGHT(TEXT(AM67,"0.#"),1)=".",TRUE,FALSE)</formula>
    </cfRule>
  </conditionalFormatting>
  <conditionalFormatting sqref="AM68">
    <cfRule type="expression" dxfId="2089" priority="2301">
      <formula>IF(RIGHT(TEXT(AM68,"0.#"),1)=".",FALSE,TRUE)</formula>
    </cfRule>
    <cfRule type="expression" dxfId="2088" priority="2302">
      <formula>IF(RIGHT(TEXT(AM68,"0.#"),1)=".",TRUE,FALSE)</formula>
    </cfRule>
  </conditionalFormatting>
  <conditionalFormatting sqref="AM69">
    <cfRule type="expression" dxfId="2087" priority="2299">
      <formula>IF(RIGHT(TEXT(AM69,"0.#"),1)=".",FALSE,TRUE)</formula>
    </cfRule>
    <cfRule type="expression" dxfId="2086" priority="2300">
      <formula>IF(RIGHT(TEXT(AM69,"0.#"),1)=".",TRUE,FALSE)</formula>
    </cfRule>
  </conditionalFormatting>
  <conditionalFormatting sqref="AQ67:AQ69">
    <cfRule type="expression" dxfId="2085" priority="2297">
      <formula>IF(RIGHT(TEXT(AQ67,"0.#"),1)=".",FALSE,TRUE)</formula>
    </cfRule>
    <cfRule type="expression" dxfId="2084" priority="2298">
      <formula>IF(RIGHT(TEXT(AQ67,"0.#"),1)=".",TRUE,FALSE)</formula>
    </cfRule>
  </conditionalFormatting>
  <conditionalFormatting sqref="AU67:AU69">
    <cfRule type="expression" dxfId="2083" priority="2295">
      <formula>IF(RIGHT(TEXT(AU67,"0.#"),1)=".",FALSE,TRUE)</formula>
    </cfRule>
    <cfRule type="expression" dxfId="2082" priority="2296">
      <formula>IF(RIGHT(TEXT(AU67,"0.#"),1)=".",TRUE,FALSE)</formula>
    </cfRule>
  </conditionalFormatting>
  <conditionalFormatting sqref="AE70">
    <cfRule type="expression" dxfId="2081" priority="2293">
      <formula>IF(RIGHT(TEXT(AE70,"0.#"),1)=".",FALSE,TRUE)</formula>
    </cfRule>
    <cfRule type="expression" dxfId="2080" priority="2294">
      <formula>IF(RIGHT(TEXT(AE70,"0.#"),1)=".",TRUE,FALSE)</formula>
    </cfRule>
  </conditionalFormatting>
  <conditionalFormatting sqref="AE71">
    <cfRule type="expression" dxfId="2079" priority="2291">
      <formula>IF(RIGHT(TEXT(AE71,"0.#"),1)=".",FALSE,TRUE)</formula>
    </cfRule>
    <cfRule type="expression" dxfId="2078" priority="2292">
      <formula>IF(RIGHT(TEXT(AE71,"0.#"),1)=".",TRUE,FALSE)</formula>
    </cfRule>
  </conditionalFormatting>
  <conditionalFormatting sqref="AE72">
    <cfRule type="expression" dxfId="2077" priority="2289">
      <formula>IF(RIGHT(TEXT(AE72,"0.#"),1)=".",FALSE,TRUE)</formula>
    </cfRule>
    <cfRule type="expression" dxfId="2076" priority="2290">
      <formula>IF(RIGHT(TEXT(AE72,"0.#"),1)=".",TRUE,FALSE)</formula>
    </cfRule>
  </conditionalFormatting>
  <conditionalFormatting sqref="AI72">
    <cfRule type="expression" dxfId="2075" priority="2287">
      <formula>IF(RIGHT(TEXT(AI72,"0.#"),1)=".",FALSE,TRUE)</formula>
    </cfRule>
    <cfRule type="expression" dxfId="2074" priority="2288">
      <formula>IF(RIGHT(TEXT(AI72,"0.#"),1)=".",TRUE,FALSE)</formula>
    </cfRule>
  </conditionalFormatting>
  <conditionalFormatting sqref="AI71">
    <cfRule type="expression" dxfId="2073" priority="2285">
      <formula>IF(RIGHT(TEXT(AI71,"0.#"),1)=".",FALSE,TRUE)</formula>
    </cfRule>
    <cfRule type="expression" dxfId="2072" priority="2286">
      <formula>IF(RIGHT(TEXT(AI71,"0.#"),1)=".",TRUE,FALSE)</formula>
    </cfRule>
  </conditionalFormatting>
  <conditionalFormatting sqref="AI70">
    <cfRule type="expression" dxfId="2071" priority="2283">
      <formula>IF(RIGHT(TEXT(AI70,"0.#"),1)=".",FALSE,TRUE)</formula>
    </cfRule>
    <cfRule type="expression" dxfId="2070" priority="2284">
      <formula>IF(RIGHT(TEXT(AI70,"0.#"),1)=".",TRUE,FALSE)</formula>
    </cfRule>
  </conditionalFormatting>
  <conditionalFormatting sqref="AM70">
    <cfRule type="expression" dxfId="2069" priority="2281">
      <formula>IF(RIGHT(TEXT(AM70,"0.#"),1)=".",FALSE,TRUE)</formula>
    </cfRule>
    <cfRule type="expression" dxfId="2068" priority="2282">
      <formula>IF(RIGHT(TEXT(AM70,"0.#"),1)=".",TRUE,FALSE)</formula>
    </cfRule>
  </conditionalFormatting>
  <conditionalFormatting sqref="AM71">
    <cfRule type="expression" dxfId="2067" priority="2279">
      <formula>IF(RIGHT(TEXT(AM71,"0.#"),1)=".",FALSE,TRUE)</formula>
    </cfRule>
    <cfRule type="expression" dxfId="2066" priority="2280">
      <formula>IF(RIGHT(TEXT(AM71,"0.#"),1)=".",TRUE,FALSE)</formula>
    </cfRule>
  </conditionalFormatting>
  <conditionalFormatting sqref="AM72">
    <cfRule type="expression" dxfId="2065" priority="2277">
      <formula>IF(RIGHT(TEXT(AM72,"0.#"),1)=".",FALSE,TRUE)</formula>
    </cfRule>
    <cfRule type="expression" dxfId="2064" priority="2278">
      <formula>IF(RIGHT(TEXT(AM72,"0.#"),1)=".",TRUE,FALSE)</formula>
    </cfRule>
  </conditionalFormatting>
  <conditionalFormatting sqref="AQ70:AQ72">
    <cfRule type="expression" dxfId="2063" priority="2275">
      <formula>IF(RIGHT(TEXT(AQ70,"0.#"),1)=".",FALSE,TRUE)</formula>
    </cfRule>
    <cfRule type="expression" dxfId="2062" priority="2276">
      <formula>IF(RIGHT(TEXT(AQ70,"0.#"),1)=".",TRUE,FALSE)</formula>
    </cfRule>
  </conditionalFormatting>
  <conditionalFormatting sqref="AU70:AU72">
    <cfRule type="expression" dxfId="2061" priority="2273">
      <formula>IF(RIGHT(TEXT(AU70,"0.#"),1)=".",FALSE,TRUE)</formula>
    </cfRule>
    <cfRule type="expression" dxfId="2060" priority="2274">
      <formula>IF(RIGHT(TEXT(AU70,"0.#"),1)=".",TRUE,FALSE)</formula>
    </cfRule>
  </conditionalFormatting>
  <conditionalFormatting sqref="AU656">
    <cfRule type="expression" dxfId="2059" priority="791">
      <formula>IF(RIGHT(TEXT(AU656,"0.#"),1)=".",FALSE,TRUE)</formula>
    </cfRule>
    <cfRule type="expression" dxfId="2058" priority="792">
      <formula>IF(RIGHT(TEXT(AU656,"0.#"),1)=".",TRUE,FALSE)</formula>
    </cfRule>
  </conditionalFormatting>
  <conditionalFormatting sqref="AQ655">
    <cfRule type="expression" dxfId="2057" priority="783">
      <formula>IF(RIGHT(TEXT(AQ655,"0.#"),1)=".",FALSE,TRUE)</formula>
    </cfRule>
    <cfRule type="expression" dxfId="2056" priority="784">
      <formula>IF(RIGHT(TEXT(AQ655,"0.#"),1)=".",TRUE,FALSE)</formula>
    </cfRule>
  </conditionalFormatting>
  <conditionalFormatting sqref="AI696">
    <cfRule type="expression" dxfId="2055" priority="575">
      <formula>IF(RIGHT(TEXT(AI696,"0.#"),1)=".",FALSE,TRUE)</formula>
    </cfRule>
    <cfRule type="expression" dxfId="2054" priority="576">
      <formula>IF(RIGHT(TEXT(AI696,"0.#"),1)=".",TRUE,FALSE)</formula>
    </cfRule>
  </conditionalFormatting>
  <conditionalFormatting sqref="AQ694">
    <cfRule type="expression" dxfId="2053" priority="569">
      <formula>IF(RIGHT(TEXT(AQ694,"0.#"),1)=".",FALSE,TRUE)</formula>
    </cfRule>
    <cfRule type="expression" dxfId="2052" priority="570">
      <formula>IF(RIGHT(TEXT(AQ694,"0.#"),1)=".",TRUE,FALSE)</formula>
    </cfRule>
  </conditionalFormatting>
  <conditionalFormatting sqref="AL880:AO899">
    <cfRule type="expression" dxfId="2051" priority="2181">
      <formula>IF(AND(AL880&gt;=0, RIGHT(TEXT(AL880,"0.#"),1)&lt;&gt;"."),TRUE,FALSE)</formula>
    </cfRule>
    <cfRule type="expression" dxfId="2050" priority="2182">
      <formula>IF(AND(AL880&gt;=0, RIGHT(TEXT(AL880,"0.#"),1)="."),TRUE,FALSE)</formula>
    </cfRule>
    <cfRule type="expression" dxfId="2049" priority="2183">
      <formula>IF(AND(AL880&lt;0, RIGHT(TEXT(AL880,"0.#"),1)&lt;&gt;"."),TRUE,FALSE)</formula>
    </cfRule>
    <cfRule type="expression" dxfId="2048" priority="2184">
      <formula>IF(AND(AL880&lt;0, RIGHT(TEXT(AL880,"0.#"),1)="."),TRUE,FALSE)</formula>
    </cfRule>
  </conditionalFormatting>
  <conditionalFormatting sqref="AL870:AO879">
    <cfRule type="expression" dxfId="2047" priority="2175">
      <formula>IF(AND(AL870&gt;=0, RIGHT(TEXT(AL870,"0.#"),1)&lt;&gt;"."),TRUE,FALSE)</formula>
    </cfRule>
    <cfRule type="expression" dxfId="2046" priority="2176">
      <formula>IF(AND(AL870&gt;=0, RIGHT(TEXT(AL870,"0.#"),1)="."),TRUE,FALSE)</formula>
    </cfRule>
    <cfRule type="expression" dxfId="2045" priority="2177">
      <formula>IF(AND(AL870&lt;0, RIGHT(TEXT(AL870,"0.#"),1)&lt;&gt;"."),TRUE,FALSE)</formula>
    </cfRule>
    <cfRule type="expression" dxfId="2044" priority="2178">
      <formula>IF(AND(AL870&lt;0, RIGHT(TEXT(AL870,"0.#"),1)="."),TRUE,FALSE)</formula>
    </cfRule>
  </conditionalFormatting>
  <conditionalFormatting sqref="AL905:AO932">
    <cfRule type="expression" dxfId="2043" priority="2169">
      <formula>IF(AND(AL905&gt;=0, RIGHT(TEXT(AL905,"0.#"),1)&lt;&gt;"."),TRUE,FALSE)</formula>
    </cfRule>
    <cfRule type="expression" dxfId="2042" priority="2170">
      <formula>IF(AND(AL905&gt;=0, RIGHT(TEXT(AL905,"0.#"),1)="."),TRUE,FALSE)</formula>
    </cfRule>
    <cfRule type="expression" dxfId="2041" priority="2171">
      <formula>IF(AND(AL905&lt;0, RIGHT(TEXT(AL905,"0.#"),1)&lt;&gt;"."),TRUE,FALSE)</formula>
    </cfRule>
    <cfRule type="expression" dxfId="2040" priority="2172">
      <formula>IF(AND(AL905&lt;0, RIGHT(TEXT(AL905,"0.#"),1)="."),TRUE,FALSE)</formula>
    </cfRule>
  </conditionalFormatting>
  <conditionalFormatting sqref="AL904:AO904">
    <cfRule type="expression" dxfId="2039" priority="2163">
      <formula>IF(AND(AL904&gt;=0, RIGHT(TEXT(AL904,"0.#"),1)&lt;&gt;"."),TRUE,FALSE)</formula>
    </cfRule>
    <cfRule type="expression" dxfId="2038" priority="2164">
      <formula>IF(AND(AL904&gt;=0, RIGHT(TEXT(AL904,"0.#"),1)="."),TRUE,FALSE)</formula>
    </cfRule>
    <cfRule type="expression" dxfId="2037" priority="2165">
      <formula>IF(AND(AL904&lt;0, RIGHT(TEXT(AL904,"0.#"),1)&lt;&gt;"."),TRUE,FALSE)</formula>
    </cfRule>
    <cfRule type="expression" dxfId="2036" priority="2166">
      <formula>IF(AND(AL904&lt;0, RIGHT(TEXT(AL904,"0.#"),1)="."),TRUE,FALSE)</formula>
    </cfRule>
  </conditionalFormatting>
  <conditionalFormatting sqref="AL938:AO965">
    <cfRule type="expression" dxfId="2035" priority="2157">
      <formula>IF(AND(AL938&gt;=0, RIGHT(TEXT(AL938,"0.#"),1)&lt;&gt;"."),TRUE,FALSE)</formula>
    </cfRule>
    <cfRule type="expression" dxfId="2034" priority="2158">
      <formula>IF(AND(AL938&gt;=0, RIGHT(TEXT(AL938,"0.#"),1)="."),TRUE,FALSE)</formula>
    </cfRule>
    <cfRule type="expression" dxfId="2033" priority="2159">
      <formula>IF(AND(AL938&lt;0, RIGHT(TEXT(AL938,"0.#"),1)&lt;&gt;"."),TRUE,FALSE)</formula>
    </cfRule>
    <cfRule type="expression" dxfId="2032" priority="2160">
      <formula>IF(AND(AL938&lt;0, RIGHT(TEXT(AL938,"0.#"),1)="."),TRUE,FALSE)</formula>
    </cfRule>
  </conditionalFormatting>
  <conditionalFormatting sqref="AL937:AO937">
    <cfRule type="expression" dxfId="2031" priority="2151">
      <formula>IF(AND(AL937&gt;=0, RIGHT(TEXT(AL937,"0.#"),1)&lt;&gt;"."),TRUE,FALSE)</formula>
    </cfRule>
    <cfRule type="expression" dxfId="2030" priority="2152">
      <formula>IF(AND(AL937&gt;=0, RIGHT(TEXT(AL937,"0.#"),1)="."),TRUE,FALSE)</formula>
    </cfRule>
    <cfRule type="expression" dxfId="2029" priority="2153">
      <formula>IF(AND(AL937&lt;0, RIGHT(TEXT(AL937,"0.#"),1)&lt;&gt;"."),TRUE,FALSE)</formula>
    </cfRule>
    <cfRule type="expression" dxfId="2028" priority="2154">
      <formula>IF(AND(AL937&lt;0, RIGHT(TEXT(AL937,"0.#"),1)="."),TRUE,FALSE)</formula>
    </cfRule>
  </conditionalFormatting>
  <conditionalFormatting sqref="AL971:AO998">
    <cfRule type="expression" dxfId="2027" priority="2145">
      <formula>IF(AND(AL971&gt;=0, RIGHT(TEXT(AL971,"0.#"),1)&lt;&gt;"."),TRUE,FALSE)</formula>
    </cfRule>
    <cfRule type="expression" dxfId="2026" priority="2146">
      <formula>IF(AND(AL971&gt;=0, RIGHT(TEXT(AL971,"0.#"),1)="."),TRUE,FALSE)</formula>
    </cfRule>
    <cfRule type="expression" dxfId="2025" priority="2147">
      <formula>IF(AND(AL971&lt;0, RIGHT(TEXT(AL971,"0.#"),1)&lt;&gt;"."),TRUE,FALSE)</formula>
    </cfRule>
    <cfRule type="expression" dxfId="2024" priority="2148">
      <formula>IF(AND(AL971&lt;0, RIGHT(TEXT(AL971,"0.#"),1)="."),TRUE,FALSE)</formula>
    </cfRule>
  </conditionalFormatting>
  <conditionalFormatting sqref="AL969:AO970">
    <cfRule type="expression" dxfId="2023" priority="2139">
      <formula>IF(AND(AL969&gt;=0, RIGHT(TEXT(AL969,"0.#"),1)&lt;&gt;"."),TRUE,FALSE)</formula>
    </cfRule>
    <cfRule type="expression" dxfId="2022" priority="2140">
      <formula>IF(AND(AL969&gt;=0, RIGHT(TEXT(AL969,"0.#"),1)="."),TRUE,FALSE)</formula>
    </cfRule>
    <cfRule type="expression" dxfId="2021" priority="2141">
      <formula>IF(AND(AL969&lt;0, RIGHT(TEXT(AL969,"0.#"),1)&lt;&gt;"."),TRUE,FALSE)</formula>
    </cfRule>
    <cfRule type="expression" dxfId="2020" priority="2142">
      <formula>IF(AND(AL969&lt;0, RIGHT(TEXT(AL969,"0.#"),1)="."),TRUE,FALSE)</formula>
    </cfRule>
  </conditionalFormatting>
  <conditionalFormatting sqref="AL1004:AO1031">
    <cfRule type="expression" dxfId="2019" priority="2133">
      <formula>IF(AND(AL1004&gt;=0, RIGHT(TEXT(AL1004,"0.#"),1)&lt;&gt;"."),TRUE,FALSE)</formula>
    </cfRule>
    <cfRule type="expression" dxfId="2018" priority="2134">
      <formula>IF(AND(AL1004&gt;=0, RIGHT(TEXT(AL1004,"0.#"),1)="."),TRUE,FALSE)</formula>
    </cfRule>
    <cfRule type="expression" dxfId="2017" priority="2135">
      <formula>IF(AND(AL1004&lt;0, RIGHT(TEXT(AL1004,"0.#"),1)&lt;&gt;"."),TRUE,FALSE)</formula>
    </cfRule>
    <cfRule type="expression" dxfId="2016" priority="2136">
      <formula>IF(AND(AL1004&lt;0, RIGHT(TEXT(AL1004,"0.#"),1)="."),TRUE,FALSE)</formula>
    </cfRule>
  </conditionalFormatting>
  <conditionalFormatting sqref="AL1002:AO1003">
    <cfRule type="expression" dxfId="2015" priority="2127">
      <formula>IF(AND(AL1002&gt;=0, RIGHT(TEXT(AL1002,"0.#"),1)&lt;&gt;"."),TRUE,FALSE)</formula>
    </cfRule>
    <cfRule type="expression" dxfId="2014" priority="2128">
      <formula>IF(AND(AL1002&gt;=0, RIGHT(TEXT(AL1002,"0.#"),1)="."),TRUE,FALSE)</formula>
    </cfRule>
    <cfRule type="expression" dxfId="2013" priority="2129">
      <formula>IF(AND(AL1002&lt;0, RIGHT(TEXT(AL1002,"0.#"),1)&lt;&gt;"."),TRUE,FALSE)</formula>
    </cfRule>
    <cfRule type="expression" dxfId="2012" priority="2130">
      <formula>IF(AND(AL1002&lt;0, RIGHT(TEXT(AL1002,"0.#"),1)="."),TRUE,FALSE)</formula>
    </cfRule>
  </conditionalFormatting>
  <conditionalFormatting sqref="Y1002:Y1003">
    <cfRule type="expression" dxfId="2011" priority="2125">
      <formula>IF(RIGHT(TEXT(Y1002,"0.#"),1)=".",FALSE,TRUE)</formula>
    </cfRule>
    <cfRule type="expression" dxfId="2010" priority="2126">
      <formula>IF(RIGHT(TEXT(Y1002,"0.#"),1)=".",TRUE,FALSE)</formula>
    </cfRule>
  </conditionalFormatting>
  <conditionalFormatting sqref="AL1037:AO1064">
    <cfRule type="expression" dxfId="2009" priority="2121">
      <formula>IF(AND(AL1037&gt;=0, RIGHT(TEXT(AL1037,"0.#"),1)&lt;&gt;"."),TRUE,FALSE)</formula>
    </cfRule>
    <cfRule type="expression" dxfId="2008" priority="2122">
      <formula>IF(AND(AL1037&gt;=0, RIGHT(TEXT(AL1037,"0.#"),1)="."),TRUE,FALSE)</formula>
    </cfRule>
    <cfRule type="expression" dxfId="2007" priority="2123">
      <formula>IF(AND(AL1037&lt;0, RIGHT(TEXT(AL1037,"0.#"),1)&lt;&gt;"."),TRUE,FALSE)</formula>
    </cfRule>
    <cfRule type="expression" dxfId="2006" priority="2124">
      <formula>IF(AND(AL1037&lt;0, RIGHT(TEXT(AL1037,"0.#"),1)="."),TRUE,FALSE)</formula>
    </cfRule>
  </conditionalFormatting>
  <conditionalFormatting sqref="Y1037:Y1064">
    <cfRule type="expression" dxfId="2005" priority="2119">
      <formula>IF(RIGHT(TEXT(Y1037,"0.#"),1)=".",FALSE,TRUE)</formula>
    </cfRule>
    <cfRule type="expression" dxfId="2004" priority="2120">
      <formula>IF(RIGHT(TEXT(Y1037,"0.#"),1)=".",TRUE,FALSE)</formula>
    </cfRule>
  </conditionalFormatting>
  <conditionalFormatting sqref="AL1036:AO1036">
    <cfRule type="expression" dxfId="2003" priority="2115">
      <formula>IF(AND(AL1036&gt;=0, RIGHT(TEXT(AL1036,"0.#"),1)&lt;&gt;"."),TRUE,FALSE)</formula>
    </cfRule>
    <cfRule type="expression" dxfId="2002" priority="2116">
      <formula>IF(AND(AL1036&gt;=0, RIGHT(TEXT(AL1036,"0.#"),1)="."),TRUE,FALSE)</formula>
    </cfRule>
    <cfRule type="expression" dxfId="2001" priority="2117">
      <formula>IF(AND(AL1036&lt;0, RIGHT(TEXT(AL1036,"0.#"),1)&lt;&gt;"."),TRUE,FALSE)</formula>
    </cfRule>
    <cfRule type="expression" dxfId="2000" priority="2118">
      <formula>IF(AND(AL1036&lt;0, RIGHT(TEXT(AL1036,"0.#"),1)="."),TRUE,FALSE)</formula>
    </cfRule>
  </conditionalFormatting>
  <conditionalFormatting sqref="Y1036">
    <cfRule type="expression" dxfId="1999" priority="2113">
      <formula>IF(RIGHT(TEXT(Y1036,"0.#"),1)=".",FALSE,TRUE)</formula>
    </cfRule>
    <cfRule type="expression" dxfId="1998" priority="2114">
      <formula>IF(RIGHT(TEXT(Y1036,"0.#"),1)=".",TRUE,FALSE)</formula>
    </cfRule>
  </conditionalFormatting>
  <conditionalFormatting sqref="AL1070:AO1097">
    <cfRule type="expression" dxfId="1997" priority="2109">
      <formula>IF(AND(AL1070&gt;=0, RIGHT(TEXT(AL1070,"0.#"),1)&lt;&gt;"."),TRUE,FALSE)</formula>
    </cfRule>
    <cfRule type="expression" dxfId="1996" priority="2110">
      <formula>IF(AND(AL1070&gt;=0, RIGHT(TEXT(AL1070,"0.#"),1)="."),TRUE,FALSE)</formula>
    </cfRule>
    <cfRule type="expression" dxfId="1995" priority="2111">
      <formula>IF(AND(AL1070&lt;0, RIGHT(TEXT(AL1070,"0.#"),1)&lt;&gt;"."),TRUE,FALSE)</formula>
    </cfRule>
    <cfRule type="expression" dxfId="1994" priority="2112">
      <formula>IF(AND(AL1070&lt;0, RIGHT(TEXT(AL1070,"0.#"),1)="."),TRUE,FALSE)</formula>
    </cfRule>
  </conditionalFormatting>
  <conditionalFormatting sqref="Y1070:Y1097">
    <cfRule type="expression" dxfId="1993" priority="2107">
      <formula>IF(RIGHT(TEXT(Y1070,"0.#"),1)=".",FALSE,TRUE)</formula>
    </cfRule>
    <cfRule type="expression" dxfId="1992" priority="2108">
      <formula>IF(RIGHT(TEXT(Y1070,"0.#"),1)=".",TRUE,FALSE)</formula>
    </cfRule>
  </conditionalFormatting>
  <conditionalFormatting sqref="AL1069:AO1069">
    <cfRule type="expression" dxfId="1991" priority="2103">
      <formula>IF(AND(AL1069&gt;=0, RIGHT(TEXT(AL1069,"0.#"),1)&lt;&gt;"."),TRUE,FALSE)</formula>
    </cfRule>
    <cfRule type="expression" dxfId="1990" priority="2104">
      <formula>IF(AND(AL1069&gt;=0, RIGHT(TEXT(AL1069,"0.#"),1)="."),TRUE,FALSE)</formula>
    </cfRule>
    <cfRule type="expression" dxfId="1989" priority="2105">
      <formula>IF(AND(AL1069&lt;0, RIGHT(TEXT(AL1069,"0.#"),1)&lt;&gt;"."),TRUE,FALSE)</formula>
    </cfRule>
    <cfRule type="expression" dxfId="1988" priority="2106">
      <formula>IF(AND(AL1069&lt;0, RIGHT(TEXT(AL1069,"0.#"),1)="."),TRUE,FALSE)</formula>
    </cfRule>
  </conditionalFormatting>
  <conditionalFormatting sqref="Y1069">
    <cfRule type="expression" dxfId="1987" priority="2101">
      <formula>IF(RIGHT(TEXT(Y1069,"0.#"),1)=".",FALSE,TRUE)</formula>
    </cfRule>
    <cfRule type="expression" dxfId="1986" priority="2102">
      <formula>IF(RIGHT(TEXT(Y1069,"0.#"),1)=".",TRUE,FALSE)</formula>
    </cfRule>
  </conditionalFormatting>
  <conditionalFormatting sqref="AE39">
    <cfRule type="expression" dxfId="1985" priority="2099">
      <formula>IF(RIGHT(TEXT(AE39,"0.#"),1)=".",FALSE,TRUE)</formula>
    </cfRule>
    <cfRule type="expression" dxfId="1984" priority="2100">
      <formula>IF(RIGHT(TEXT(AE39,"0.#"),1)=".",TRUE,FALSE)</formula>
    </cfRule>
  </conditionalFormatting>
  <conditionalFormatting sqref="AM41">
    <cfRule type="expression" dxfId="1983" priority="2083">
      <formula>IF(RIGHT(TEXT(AM41,"0.#"),1)=".",FALSE,TRUE)</formula>
    </cfRule>
    <cfRule type="expression" dxfId="1982" priority="2084">
      <formula>IF(RIGHT(TEXT(AM41,"0.#"),1)=".",TRUE,FALSE)</formula>
    </cfRule>
  </conditionalFormatting>
  <conditionalFormatting sqref="AE40">
    <cfRule type="expression" dxfId="1981" priority="2097">
      <formula>IF(RIGHT(TEXT(AE40,"0.#"),1)=".",FALSE,TRUE)</formula>
    </cfRule>
    <cfRule type="expression" dxfId="1980" priority="2098">
      <formula>IF(RIGHT(TEXT(AE40,"0.#"),1)=".",TRUE,FALSE)</formula>
    </cfRule>
  </conditionalFormatting>
  <conditionalFormatting sqref="AE41">
    <cfRule type="expression" dxfId="1979" priority="2095">
      <formula>IF(RIGHT(TEXT(AE41,"0.#"),1)=".",FALSE,TRUE)</formula>
    </cfRule>
    <cfRule type="expression" dxfId="1978" priority="2096">
      <formula>IF(RIGHT(TEXT(AE41,"0.#"),1)=".",TRUE,FALSE)</formula>
    </cfRule>
  </conditionalFormatting>
  <conditionalFormatting sqref="AI41">
    <cfRule type="expression" dxfId="1977" priority="2093">
      <formula>IF(RIGHT(TEXT(AI41,"0.#"),1)=".",FALSE,TRUE)</formula>
    </cfRule>
    <cfRule type="expression" dxfId="1976" priority="2094">
      <formula>IF(RIGHT(TEXT(AI41,"0.#"),1)=".",TRUE,FALSE)</formula>
    </cfRule>
  </conditionalFormatting>
  <conditionalFormatting sqref="AI40">
    <cfRule type="expression" dxfId="1975" priority="2091">
      <formula>IF(RIGHT(TEXT(AI40,"0.#"),1)=".",FALSE,TRUE)</formula>
    </cfRule>
    <cfRule type="expression" dxfId="1974" priority="2092">
      <formula>IF(RIGHT(TEXT(AI40,"0.#"),1)=".",TRUE,FALSE)</formula>
    </cfRule>
  </conditionalFormatting>
  <conditionalFormatting sqref="AM40">
    <cfRule type="expression" dxfId="1973" priority="2085">
      <formula>IF(RIGHT(TEXT(AM40,"0.#"),1)=".",FALSE,TRUE)</formula>
    </cfRule>
    <cfRule type="expression" dxfId="1972" priority="2086">
      <formula>IF(RIGHT(TEXT(AM40,"0.#"),1)=".",TRUE,FALSE)</formula>
    </cfRule>
  </conditionalFormatting>
  <conditionalFormatting sqref="AQ39:AQ41">
    <cfRule type="expression" dxfId="1971" priority="2081">
      <formula>IF(RIGHT(TEXT(AQ39,"0.#"),1)=".",FALSE,TRUE)</formula>
    </cfRule>
    <cfRule type="expression" dxfId="1970" priority="2082">
      <formula>IF(RIGHT(TEXT(AQ39,"0.#"),1)=".",TRUE,FALSE)</formula>
    </cfRule>
  </conditionalFormatting>
  <conditionalFormatting sqref="AU39:AU41">
    <cfRule type="expression" dxfId="1969" priority="2079">
      <formula>IF(RIGHT(TEXT(AU39,"0.#"),1)=".",FALSE,TRUE)</formula>
    </cfRule>
    <cfRule type="expression" dxfId="1968" priority="2080">
      <formula>IF(RIGHT(TEXT(AU39,"0.#"),1)=".",TRUE,FALSE)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46">
    <cfRule type="expression" dxfId="805" priority="109">
      <formula>IF(RIGHT(TEXT(AE46,"0.#"),1)=".",FALSE,TRUE)</formula>
    </cfRule>
    <cfRule type="expression" dxfId="804" priority="110">
      <formula>IF(RIGHT(TEXT(AE46,"0.#"),1)=".",TRUE,FALSE)</formula>
    </cfRule>
  </conditionalFormatting>
  <conditionalFormatting sqref="AE47">
    <cfRule type="expression" dxfId="803" priority="107">
      <formula>IF(RIGHT(TEXT(AE47,"0.#"),1)=".",FALSE,TRUE)</formula>
    </cfRule>
    <cfRule type="expression" dxfId="802" priority="108">
      <formula>IF(RIGHT(TEXT(AE47,"0.#"),1)=".",TRUE,FALSE)</formula>
    </cfRule>
  </conditionalFormatting>
  <conditionalFormatting sqref="AE48">
    <cfRule type="expression" dxfId="801" priority="105">
      <formula>IF(RIGHT(TEXT(AE48,"0.#"),1)=".",FALSE,TRUE)</formula>
    </cfRule>
    <cfRule type="expression" dxfId="800" priority="106">
      <formula>IF(RIGHT(TEXT(AE48,"0.#"),1)=".",TRUE,FALSE)</formula>
    </cfRule>
  </conditionalFormatting>
  <conditionalFormatting sqref="AI48">
    <cfRule type="expression" dxfId="799" priority="103">
      <formula>IF(RIGHT(TEXT(AI48,"0.#"),1)=".",FALSE,TRUE)</formula>
    </cfRule>
    <cfRule type="expression" dxfId="798" priority="104">
      <formula>IF(RIGHT(TEXT(AI48,"0.#"),1)=".",TRUE,FALSE)</formula>
    </cfRule>
  </conditionalFormatting>
  <conditionalFormatting sqref="AI47">
    <cfRule type="expression" dxfId="797" priority="101">
      <formula>IF(RIGHT(TEXT(AI47,"0.#"),1)=".",FALSE,TRUE)</formula>
    </cfRule>
    <cfRule type="expression" dxfId="796" priority="102">
      <formula>IF(RIGHT(TEXT(AI47,"0.#"),1)=".",TRUE,FALSE)</formula>
    </cfRule>
  </conditionalFormatting>
  <conditionalFormatting sqref="AM46">
    <cfRule type="expression" dxfId="795" priority="99">
      <formula>IF(RIGHT(TEXT(AM46,"0.#"),1)=".",FALSE,TRUE)</formula>
    </cfRule>
    <cfRule type="expression" dxfId="794" priority="100">
      <formula>IF(RIGHT(TEXT(AM46,"0.#"),1)=".",TRUE,FALSE)</formula>
    </cfRule>
  </conditionalFormatting>
  <conditionalFormatting sqref="AM47">
    <cfRule type="expression" dxfId="793" priority="97">
      <formula>IF(RIGHT(TEXT(AM47,"0.#"),1)=".",FALSE,TRUE)</formula>
    </cfRule>
    <cfRule type="expression" dxfId="792" priority="98">
      <formula>IF(RIGHT(TEXT(AM47,"0.#"),1)=".",TRUE,FALSE)</formula>
    </cfRule>
  </conditionalFormatting>
  <conditionalFormatting sqref="AM48">
    <cfRule type="expression" dxfId="791" priority="95">
      <formula>IF(RIGHT(TEXT(AM48,"0.#"),1)=".",FALSE,TRUE)</formula>
    </cfRule>
    <cfRule type="expression" dxfId="790" priority="96">
      <formula>IF(RIGHT(TEXT(AM48,"0.#"),1)=".",TRUE,FALSE)</formula>
    </cfRule>
  </conditionalFormatting>
  <conditionalFormatting sqref="AQ46">
    <cfRule type="expression" dxfId="789" priority="93">
      <formula>IF(RIGHT(TEXT(AQ46,"0.#"),1)=".",FALSE,TRUE)</formula>
    </cfRule>
    <cfRule type="expression" dxfId="788" priority="94">
      <formula>IF(RIGHT(TEXT(AQ46,"0.#"),1)=".",TRUE,FALSE)</formula>
    </cfRule>
  </conditionalFormatting>
  <conditionalFormatting sqref="AQ48">
    <cfRule type="expression" dxfId="787" priority="89">
      <formula>IF(RIGHT(TEXT(AQ48,"0.#"),1)=".",FALSE,TRUE)</formula>
    </cfRule>
    <cfRule type="expression" dxfId="786" priority="90">
      <formula>IF(RIGHT(TEXT(AQ48,"0.#"),1)=".",TRUE,FALSE)</formula>
    </cfRule>
  </conditionalFormatting>
  <conditionalFormatting sqref="AU46">
    <cfRule type="expression" dxfId="785" priority="87">
      <formula>IF(RIGHT(TEXT(AU46,"0.#"),1)=".",FALSE,TRUE)</formula>
    </cfRule>
    <cfRule type="expression" dxfId="784" priority="88">
      <formula>IF(RIGHT(TEXT(AU46,"0.#"),1)=".",TRUE,FALSE)</formula>
    </cfRule>
  </conditionalFormatting>
  <conditionalFormatting sqref="AU48">
    <cfRule type="expression" dxfId="783" priority="85">
      <formula>IF(RIGHT(TEXT(AU48,"0.#"),1)=".",FALSE,TRUE)</formula>
    </cfRule>
    <cfRule type="expression" dxfId="782" priority="86">
      <formula>IF(RIGHT(TEXT(AU48,"0.#"),1)=".",TRUE,FALSE)</formula>
    </cfRule>
  </conditionalFormatting>
  <conditionalFormatting sqref="AE107">
    <cfRule type="expression" dxfId="781" priority="83">
      <formula>IF(RIGHT(TEXT(AE107,"0.#"),1)=".",FALSE,TRUE)</formula>
    </cfRule>
    <cfRule type="expression" dxfId="780" priority="84">
      <formula>IF(RIGHT(TEXT(AE107,"0.#"),1)=".",TRUE,FALSE)</formula>
    </cfRule>
  </conditionalFormatting>
  <conditionalFormatting sqref="AI107">
    <cfRule type="expression" dxfId="779" priority="81">
      <formula>IF(RIGHT(TEXT(AI107,"0.#"),1)=".",FALSE,TRUE)</formula>
    </cfRule>
    <cfRule type="expression" dxfId="778" priority="82">
      <formula>IF(RIGHT(TEXT(AI107,"0.#"),1)=".",TRUE,FALSE)</formula>
    </cfRule>
  </conditionalFormatting>
  <conditionalFormatting sqref="AM107">
    <cfRule type="expression" dxfId="777" priority="79">
      <formula>IF(RIGHT(TEXT(AM107,"0.#"),1)=".",FALSE,TRUE)</formula>
    </cfRule>
    <cfRule type="expression" dxfId="776" priority="80">
      <formula>IF(RIGHT(TEXT(AM107,"0.#"),1)=".",TRUE,FALSE)</formula>
    </cfRule>
  </conditionalFormatting>
  <conditionalFormatting sqref="AE108">
    <cfRule type="expression" dxfId="775" priority="77">
      <formula>IF(RIGHT(TEXT(AE108,"0.#"),1)=".",FALSE,TRUE)</formula>
    </cfRule>
    <cfRule type="expression" dxfId="774" priority="78">
      <formula>IF(RIGHT(TEXT(AE108,"0.#"),1)=".",TRUE,FALSE)</formula>
    </cfRule>
  </conditionalFormatting>
  <conditionalFormatting sqref="AI108">
    <cfRule type="expression" dxfId="773" priority="75">
      <formula>IF(RIGHT(TEXT(AI108,"0.#"),1)=".",FALSE,TRUE)</formula>
    </cfRule>
    <cfRule type="expression" dxfId="772" priority="76">
      <formula>IF(RIGHT(TEXT(AI108,"0.#"),1)=".",TRUE,FALSE)</formula>
    </cfRule>
  </conditionalFormatting>
  <conditionalFormatting sqref="AQ107">
    <cfRule type="expression" dxfId="771" priority="71">
      <formula>IF(RIGHT(TEXT(AQ107,"0.#"),1)=".",FALSE,TRUE)</formula>
    </cfRule>
    <cfRule type="expression" dxfId="770" priority="72">
      <formula>IF(RIGHT(TEXT(AQ107,"0.#"),1)=".",TRUE,FALSE)</formula>
    </cfRule>
  </conditionalFormatting>
  <conditionalFormatting sqref="AQ108">
    <cfRule type="expression" dxfId="769" priority="69">
      <formula>IF(RIGHT(TEXT(AQ108,"0.#"),1)=".",FALSE,TRUE)</formula>
    </cfRule>
    <cfRule type="expression" dxfId="768" priority="70">
      <formula>IF(RIGHT(TEXT(AQ108,"0.#"),1)=".",TRUE,FALSE)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E122 AI122 AM122">
    <cfRule type="expression" dxfId="765" priority="65">
      <formula>IF(RIGHT(TEXT(AE122,"0.#"),1)=".",FALSE,TRUE)</formula>
    </cfRule>
    <cfRule type="expression" dxfId="764" priority="66">
      <formula>IF(RIGHT(TEXT(AE122,"0.#"),1)=".",TRUE,FALSE)</formula>
    </cfRule>
  </conditionalFormatting>
  <conditionalFormatting sqref="AE123 AI123 AM123">
    <cfRule type="expression" dxfId="763" priority="63">
      <formula>IF(RIGHT(TEXT(AE123,"0.#"),1)=".",FALSE,TRUE)</formula>
    </cfRule>
    <cfRule type="expression" dxfId="762" priority="64">
      <formula>IF(RIGHT(TEXT(AE123,"0.#"),1)=".",TRUE,FALSE)</formula>
    </cfRule>
  </conditionalFormatting>
  <conditionalFormatting sqref="AM134:AM135">
    <cfRule type="expression" dxfId="761" priority="61">
      <formula>IF(RIGHT(TEXT(AM134,"0.#"),1)=".",FALSE,TRUE)</formula>
    </cfRule>
    <cfRule type="expression" dxfId="760" priority="62">
      <formula>IF(RIGHT(TEXT(AM134,"0.#"),1)=".",TRUE,FALSE)</formula>
    </cfRule>
  </conditionalFormatting>
  <conditionalFormatting sqref="AM138:AM139">
    <cfRule type="expression" dxfId="759" priority="59">
      <formula>IF(RIGHT(TEXT(AM138,"0.#"),1)=".",FALSE,TRUE)</formula>
    </cfRule>
    <cfRule type="expression" dxfId="758" priority="60">
      <formula>IF(RIGHT(TEXT(AM138,"0.#"),1)=".",TRUE,FALSE)</formula>
    </cfRule>
  </conditionalFormatting>
  <conditionalFormatting sqref="AM143">
    <cfRule type="expression" dxfId="757" priority="57">
      <formula>IF(RIGHT(TEXT(AM143,"0.#"),1)=".",FALSE,TRUE)</formula>
    </cfRule>
    <cfRule type="expression" dxfId="756" priority="58">
      <formula>IF(RIGHT(TEXT(AM143,"0.#"),1)=".",TRUE,FALSE)</formula>
    </cfRule>
  </conditionalFormatting>
  <conditionalFormatting sqref="AM147">
    <cfRule type="expression" dxfId="755" priority="55">
      <formula>IF(RIGHT(TEXT(AM147,"0.#"),1)=".",FALSE,TRUE)</formula>
    </cfRule>
    <cfRule type="expression" dxfId="754" priority="56">
      <formula>IF(RIGHT(TEXT(AM147,"0.#"),1)=".",TRUE,FALSE)</formula>
    </cfRule>
  </conditionalFormatting>
  <conditionalFormatting sqref="AM151">
    <cfRule type="expression" dxfId="753" priority="53">
      <formula>IF(RIGHT(TEXT(AM151,"0.#"),1)=".",FALSE,TRUE)</formula>
    </cfRule>
    <cfRule type="expression" dxfId="752" priority="54">
      <formula>IF(RIGHT(TEXT(AM151,"0.#"),1)=".",TRUE,FALSE)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Q119">
    <cfRule type="expression" dxfId="747" priority="47">
      <formula>IF(RIGHT(TEXT(AQ119,"0.#"),1)=".",FALSE,TRUE)</formula>
    </cfRule>
    <cfRule type="expression" dxfId="746" priority="48">
      <formula>IF(RIGHT(TEXT(AQ119,"0.#"),1)=".",TRUE,FALSE)</formula>
    </cfRule>
  </conditionalFormatting>
  <conditionalFormatting sqref="Y821">
    <cfRule type="expression" dxfId="745" priority="45">
      <formula>IF(RIGHT(TEXT(Y821,"0.#"),1)=".",FALSE,TRUE)</formula>
    </cfRule>
    <cfRule type="expression" dxfId="744" priority="46">
      <formula>IF(RIGHT(TEXT(Y821,"0.#"),1)=".",TRUE,FALSE)</formula>
    </cfRule>
  </conditionalFormatting>
  <conditionalFormatting sqref="Y822:Y826 Y820">
    <cfRule type="expression" dxfId="743" priority="43">
      <formula>IF(RIGHT(TEXT(Y820,"0.#"),1)=".",FALSE,TRUE)</formula>
    </cfRule>
    <cfRule type="expression" dxfId="742" priority="44">
      <formula>IF(RIGHT(TEXT(Y820,"0.#"),1)=".",TRUE,FALSE)</formula>
    </cfRule>
  </conditionalFormatting>
  <conditionalFormatting sqref="AU821">
    <cfRule type="expression" dxfId="741" priority="41">
      <formula>IF(RIGHT(TEXT(AU821,"0.#"),1)=".",FALSE,TRUE)</formula>
    </cfRule>
    <cfRule type="expression" dxfId="740" priority="42">
      <formula>IF(RIGHT(TEXT(AU821,"0.#"),1)=".",TRUE,FALSE)</formula>
    </cfRule>
  </conditionalFormatting>
  <conditionalFormatting sqref="AU822:AU829 AU820">
    <cfRule type="expression" dxfId="739" priority="39">
      <formula>IF(RIGHT(TEXT(AU820,"0.#"),1)=".",FALSE,TRUE)</formula>
    </cfRule>
    <cfRule type="expression" dxfId="738" priority="40">
      <formula>IF(RIGHT(TEXT(AU820,"0.#"),1)=".",TRUE,FALSE)</formula>
    </cfRule>
  </conditionalFormatting>
  <conditionalFormatting sqref="AL1035:AO1035">
    <cfRule type="expression" dxfId="737" priority="35">
      <formula>IF(AND(AL1035&gt;=0, RIGHT(TEXT(AL1035,"0.#"),1)&lt;&gt;"."),TRUE,FALSE)</formula>
    </cfRule>
    <cfRule type="expression" dxfId="736" priority="36">
      <formula>IF(AND(AL1035&gt;=0, RIGHT(TEXT(AL1035,"0.#"),1)="."),TRUE,FALSE)</formula>
    </cfRule>
    <cfRule type="expression" dxfId="735" priority="37">
      <formula>IF(AND(AL1035&lt;0, RIGHT(TEXT(AL1035,"0.#"),1)&lt;&gt;"."),TRUE,FALSE)</formula>
    </cfRule>
    <cfRule type="expression" dxfId="734" priority="38">
      <formula>IF(AND(AL1035&lt;0, RIGHT(TEXT(AL1035,"0.#"),1)="."),TRUE,FALSE)</formula>
    </cfRule>
  </conditionalFormatting>
  <conditionalFormatting sqref="Y1035">
    <cfRule type="expression" dxfId="733" priority="33">
      <formula>IF(RIGHT(TEXT(Y1035,"0.#"),1)=".",FALSE,TRUE)</formula>
    </cfRule>
    <cfRule type="expression" dxfId="732" priority="34">
      <formula>IF(RIGHT(TEXT(Y1035,"0.#"),1)=".",TRUE,FALSE)</formula>
    </cfRule>
  </conditionalFormatting>
  <conditionalFormatting sqref="AL1068:AO1068">
    <cfRule type="expression" dxfId="731" priority="29">
      <formula>IF(AND(AL1068&gt;=0, RIGHT(TEXT(AL1068,"0.#"),1)&lt;&gt;"."),TRUE,FALSE)</formula>
    </cfRule>
    <cfRule type="expression" dxfId="730" priority="30">
      <formula>IF(AND(AL1068&gt;=0, RIGHT(TEXT(AL1068,"0.#"),1)="."),TRUE,FALSE)</formula>
    </cfRule>
    <cfRule type="expression" dxfId="729" priority="31">
      <formula>IF(AND(AL1068&lt;0, RIGHT(TEXT(AL1068,"0.#"),1)&lt;&gt;"."),TRUE,FALSE)</formula>
    </cfRule>
    <cfRule type="expression" dxfId="728" priority="32">
      <formula>IF(AND(AL1068&lt;0, RIGHT(TEXT(AL1068,"0.#"),1)="."),TRUE,FALSE)</formula>
    </cfRule>
  </conditionalFormatting>
  <conditionalFormatting sqref="Y1068">
    <cfRule type="expression" dxfId="727" priority="27">
      <formula>IF(RIGHT(TEXT(Y1068,"0.#"),1)=".",FALSE,TRUE)</formula>
    </cfRule>
    <cfRule type="expression" dxfId="726" priority="28">
      <formula>IF(RIGHT(TEXT(Y1068,"0.#"),1)=".",TRUE,FALSE)</formula>
    </cfRule>
  </conditionalFormatting>
  <conditionalFormatting sqref="Y795">
    <cfRule type="expression" dxfId="725" priority="25">
      <formula>IF(RIGHT(TEXT(Y795,"0.#"),1)=".",FALSE,TRUE)</formula>
    </cfRule>
    <cfRule type="expression" dxfId="724" priority="26">
      <formula>IF(RIGHT(TEXT(Y795,"0.#"),1)=".",TRUE,FALSE)</formula>
    </cfRule>
  </conditionalFormatting>
  <conditionalFormatting sqref="Y796:Y800 Y794">
    <cfRule type="expression" dxfId="723" priority="23">
      <formula>IF(RIGHT(TEXT(Y794,"0.#"),1)=".",FALSE,TRUE)</formula>
    </cfRule>
    <cfRule type="expression" dxfId="722" priority="24">
      <formula>IF(RIGHT(TEXT(Y794,"0.#"),1)=".",TRUE,FALSE)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AU796:AU803 AU794">
    <cfRule type="expression" dxfId="719" priority="19">
      <formula>IF(RIGHT(TEXT(AU794,"0.#"),1)=".",FALSE,TRUE)</formula>
    </cfRule>
    <cfRule type="expression" dxfId="718" priority="20">
      <formula>IF(RIGHT(TEXT(AU794,"0.#"),1)=".",TRUE,FALSE)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Q47">
    <cfRule type="expression" dxfId="705" priority="5">
      <formula>IF(RIGHT(TEXT(AQ47,"0.#"),1)=".",FALSE,TRUE)</formula>
    </cfRule>
    <cfRule type="expression" dxfId="704" priority="6">
      <formula>IF(RIGHT(TEXT(AQ47,"0.#"),1)=".",TRUE,FALSE)</formula>
    </cfRule>
  </conditionalFormatting>
  <conditionalFormatting sqref="AU151">
    <cfRule type="expression" dxfId="703" priority="3">
      <formula>IF(RIGHT(TEXT(AU151,"0.#"),1)=".",FALSE,TRUE)</formula>
    </cfRule>
    <cfRule type="expression" dxfId="702" priority="4">
      <formula>IF(RIGHT(TEXT(AU151,"0.#"),1)=".",TRUE,FALSE)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0" fitToHeight="0" orientation="portrait" cellComments="asDisplayed" r:id="rId1"/>
  <headerFooter differentFirst="1" alignWithMargins="0"/>
  <rowBreaks count="6" manualBreakCount="6">
    <brk id="43" max="49" man="1"/>
    <brk id="147" max="49" man="1"/>
    <brk id="699" max="49" man="1"/>
    <brk id="735" max="49" man="1"/>
    <brk id="83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472</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484</v>
      </c>
      <c r="AI2" s="54" t="s">
        <v>553</v>
      </c>
      <c r="AK2" s="54" t="s">
        <v>379</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593</v>
      </c>
      <c r="M3" s="13" t="str">
        <f t="shared" ref="M3:M11" si="2">IF(L3="","",K3)</f>
        <v>文教及び科学振興</v>
      </c>
      <c r="N3" s="13" t="str">
        <f>IF(M3="",N2,IF(N2&lt;&gt;"",CONCATENATE(N2,"、",M3),M3))</f>
        <v>文教及び科学振興</v>
      </c>
      <c r="O3" s="13"/>
      <c r="P3" s="12" t="s">
        <v>191</v>
      </c>
      <c r="Q3" s="17" t="s">
        <v>593</v>
      </c>
      <c r="R3" s="13" t="str">
        <f t="shared" ref="R3:R8" si="3">IF(Q3="","",P3)</f>
        <v>委託・請負</v>
      </c>
      <c r="S3" s="13" t="str">
        <f t="shared" ref="S3:S8" si="4">IF(R3="",S2,IF(S2&lt;&gt;"",CONCATENATE(S2,"、",R3),R3))</f>
        <v>委託・請負</v>
      </c>
      <c r="T3" s="13"/>
      <c r="U3" s="32" t="s">
        <v>501</v>
      </c>
      <c r="W3" s="32" t="s">
        <v>269</v>
      </c>
      <c r="Y3" s="32" t="s">
        <v>70</v>
      </c>
      <c r="Z3" s="30"/>
      <c r="AA3" s="32" t="s">
        <v>79</v>
      </c>
      <c r="AB3" s="31"/>
      <c r="AC3" s="33" t="s">
        <v>255</v>
      </c>
      <c r="AD3" s="28"/>
      <c r="AE3" s="45" t="s">
        <v>296</v>
      </c>
      <c r="AF3" s="30"/>
      <c r="AG3" s="56" t="s">
        <v>485</v>
      </c>
      <c r="AI3" s="54" t="s">
        <v>372</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531</v>
      </c>
      <c r="W4" s="32" t="s">
        <v>270</v>
      </c>
      <c r="Y4" s="32" t="s">
        <v>72</v>
      </c>
      <c r="Z4" s="30"/>
      <c r="AA4" s="32" t="s">
        <v>81</v>
      </c>
      <c r="AB4" s="31"/>
      <c r="AC4" s="32" t="s">
        <v>256</v>
      </c>
      <c r="AD4" s="28"/>
      <c r="AE4" s="45" t="s">
        <v>297</v>
      </c>
      <c r="AF4" s="30"/>
      <c r="AG4" s="56" t="s">
        <v>486</v>
      </c>
      <c r="AI4" s="54" t="s">
        <v>374</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441</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t="s">
        <v>593</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543</v>
      </c>
      <c r="AF2" s="1032"/>
      <c r="AG2" s="1032"/>
      <c r="AH2" s="1032"/>
      <c r="AI2" s="1032" t="s">
        <v>540</v>
      </c>
      <c r="AJ2" s="1032"/>
      <c r="AK2" s="1032"/>
      <c r="AL2" s="1032"/>
      <c r="AM2" s="1032" t="s">
        <v>514</v>
      </c>
      <c r="AN2" s="1032"/>
      <c r="AO2" s="1032"/>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544</v>
      </c>
      <c r="AF9" s="1032"/>
      <c r="AG9" s="1032"/>
      <c r="AH9" s="1032"/>
      <c r="AI9" s="1032" t="s">
        <v>540</v>
      </c>
      <c r="AJ9" s="1032"/>
      <c r="AK9" s="1032"/>
      <c r="AL9" s="1032"/>
      <c r="AM9" s="1032" t="s">
        <v>514</v>
      </c>
      <c r="AN9" s="1032"/>
      <c r="AO9" s="1032"/>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543</v>
      </c>
      <c r="AF16" s="1032"/>
      <c r="AG16" s="1032"/>
      <c r="AH16" s="1032"/>
      <c r="AI16" s="1032" t="s">
        <v>541</v>
      </c>
      <c r="AJ16" s="1032"/>
      <c r="AK16" s="1032"/>
      <c r="AL16" s="1032"/>
      <c r="AM16" s="1032" t="s">
        <v>514</v>
      </c>
      <c r="AN16" s="1032"/>
      <c r="AO16" s="1032"/>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545</v>
      </c>
      <c r="AF23" s="1032"/>
      <c r="AG23" s="1032"/>
      <c r="AH23" s="1032"/>
      <c r="AI23" s="1032" t="s">
        <v>540</v>
      </c>
      <c r="AJ23" s="1032"/>
      <c r="AK23" s="1032"/>
      <c r="AL23" s="1032"/>
      <c r="AM23" s="1032" t="s">
        <v>514</v>
      </c>
      <c r="AN23" s="1032"/>
      <c r="AO23" s="1032"/>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543</v>
      </c>
      <c r="AF30" s="1032"/>
      <c r="AG30" s="1032"/>
      <c r="AH30" s="1032"/>
      <c r="AI30" s="1032" t="s">
        <v>540</v>
      </c>
      <c r="AJ30" s="1032"/>
      <c r="AK30" s="1032"/>
      <c r="AL30" s="1032"/>
      <c r="AM30" s="1032" t="s">
        <v>538</v>
      </c>
      <c r="AN30" s="1032"/>
      <c r="AO30" s="1032"/>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545</v>
      </c>
      <c r="AF37" s="1032"/>
      <c r="AG37" s="1032"/>
      <c r="AH37" s="1032"/>
      <c r="AI37" s="1032" t="s">
        <v>542</v>
      </c>
      <c r="AJ37" s="1032"/>
      <c r="AK37" s="1032"/>
      <c r="AL37" s="1032"/>
      <c r="AM37" s="1032" t="s">
        <v>539</v>
      </c>
      <c r="AN37" s="1032"/>
      <c r="AO37" s="1032"/>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543</v>
      </c>
      <c r="AF44" s="1032"/>
      <c r="AG44" s="1032"/>
      <c r="AH44" s="1032"/>
      <c r="AI44" s="1032" t="s">
        <v>540</v>
      </c>
      <c r="AJ44" s="1032"/>
      <c r="AK44" s="1032"/>
      <c r="AL44" s="1032"/>
      <c r="AM44" s="1032" t="s">
        <v>514</v>
      </c>
      <c r="AN44" s="1032"/>
      <c r="AO44" s="1032"/>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543</v>
      </c>
      <c r="AF51" s="1032"/>
      <c r="AG51" s="1032"/>
      <c r="AH51" s="1032"/>
      <c r="AI51" s="1032" t="s">
        <v>540</v>
      </c>
      <c r="AJ51" s="1032"/>
      <c r="AK51" s="1032"/>
      <c r="AL51" s="1032"/>
      <c r="AM51" s="1032" t="s">
        <v>514</v>
      </c>
      <c r="AN51" s="1032"/>
      <c r="AO51" s="1032"/>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543</v>
      </c>
      <c r="AF58" s="1032"/>
      <c r="AG58" s="1032"/>
      <c r="AH58" s="1032"/>
      <c r="AI58" s="1032" t="s">
        <v>540</v>
      </c>
      <c r="AJ58" s="1032"/>
      <c r="AK58" s="1032"/>
      <c r="AL58" s="1032"/>
      <c r="AM58" s="1032" t="s">
        <v>514</v>
      </c>
      <c r="AN58" s="1032"/>
      <c r="AO58" s="1032"/>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543</v>
      </c>
      <c r="AF65" s="1032"/>
      <c r="AG65" s="1032"/>
      <c r="AH65" s="1032"/>
      <c r="AI65" s="1032" t="s">
        <v>540</v>
      </c>
      <c r="AJ65" s="1032"/>
      <c r="AK65" s="1032"/>
      <c r="AL65" s="1032"/>
      <c r="AM65" s="1032" t="s">
        <v>514</v>
      </c>
      <c r="AN65" s="1032"/>
      <c r="AO65" s="1032"/>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Normal="75" zoomScaleSheetLayoutView="100" zoomScalePageLayoutView="70" workbookViewId="0">
      <selection activeCell="AH8" sqref="AH8:AT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c r="H2" s="596"/>
      <c r="I2" s="596"/>
      <c r="J2" s="596"/>
      <c r="K2" s="596"/>
      <c r="L2" s="596"/>
      <c r="M2" s="596"/>
      <c r="N2" s="596"/>
      <c r="O2" s="596"/>
      <c r="P2" s="596"/>
      <c r="Q2" s="596"/>
      <c r="R2" s="596"/>
      <c r="S2" s="596"/>
      <c r="T2" s="596"/>
      <c r="U2" s="596"/>
      <c r="V2" s="596"/>
      <c r="W2" s="596"/>
      <c r="X2" s="596"/>
      <c r="Y2" s="596"/>
      <c r="Z2" s="596"/>
      <c r="AA2" s="596"/>
      <c r="AB2" s="597"/>
      <c r="AC2" s="595"/>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386</v>
      </c>
      <c r="H15" s="596"/>
      <c r="I15" s="596"/>
      <c r="J15" s="596"/>
      <c r="K15" s="596"/>
      <c r="L15" s="596"/>
      <c r="M15" s="596"/>
      <c r="N15" s="596"/>
      <c r="O15" s="596"/>
      <c r="P15" s="596"/>
      <c r="Q15" s="596"/>
      <c r="R15" s="596"/>
      <c r="S15" s="596"/>
      <c r="T15" s="596"/>
      <c r="U15" s="596"/>
      <c r="V15" s="596"/>
      <c r="W15" s="596"/>
      <c r="X15" s="596"/>
      <c r="Y15" s="596"/>
      <c r="Z15" s="596"/>
      <c r="AA15" s="596"/>
      <c r="AB15" s="597"/>
      <c r="AC15" s="595" t="s">
        <v>387</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385</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04"/>
  <sheetViews>
    <sheetView view="pageBreakPreview" zoomScale="56" zoomScaleNormal="75" zoomScaleSheetLayoutView="56" zoomScalePageLayoutView="70" workbookViewId="0">
      <selection activeCell="BO3" sqref="BO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618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377</v>
      </c>
      <c r="AI3" s="364"/>
      <c r="AJ3" s="364"/>
      <c r="AK3" s="364"/>
      <c r="AL3" s="364" t="s">
        <v>21</v>
      </c>
      <c r="AM3" s="364"/>
      <c r="AN3" s="364"/>
      <c r="AO3" s="369"/>
      <c r="AP3" s="370" t="s">
        <v>416</v>
      </c>
      <c r="AQ3" s="370"/>
      <c r="AR3" s="370"/>
      <c r="AS3" s="370"/>
      <c r="AT3" s="370"/>
      <c r="AU3" s="370"/>
      <c r="AV3" s="370"/>
      <c r="AW3" s="370"/>
      <c r="AX3" s="370"/>
    </row>
    <row r="4" spans="1:50" ht="26.25" customHeight="1" x14ac:dyDescent="0.15">
      <c r="A4" s="1056">
        <v>1</v>
      </c>
      <c r="B4" s="1056">
        <v>1</v>
      </c>
      <c r="C4" s="361" t="s">
        <v>672</v>
      </c>
      <c r="D4" s="347"/>
      <c r="E4" s="347"/>
      <c r="F4" s="347"/>
      <c r="G4" s="347"/>
      <c r="H4" s="347"/>
      <c r="I4" s="347"/>
      <c r="J4" s="348">
        <v>6011501006529</v>
      </c>
      <c r="K4" s="349"/>
      <c r="L4" s="349"/>
      <c r="M4" s="349"/>
      <c r="N4" s="349"/>
      <c r="O4" s="349"/>
      <c r="P4" s="362" t="s">
        <v>675</v>
      </c>
      <c r="Q4" s="350"/>
      <c r="R4" s="350"/>
      <c r="S4" s="350"/>
      <c r="T4" s="350"/>
      <c r="U4" s="350"/>
      <c r="V4" s="350"/>
      <c r="W4" s="350"/>
      <c r="X4" s="350"/>
      <c r="Y4" s="351">
        <v>3.9</v>
      </c>
      <c r="Z4" s="352"/>
      <c r="AA4" s="352"/>
      <c r="AB4" s="353"/>
      <c r="AC4" s="354" t="s">
        <v>485</v>
      </c>
      <c r="AD4" s="354"/>
      <c r="AE4" s="354"/>
      <c r="AF4" s="354"/>
      <c r="AG4" s="354"/>
      <c r="AH4" s="355">
        <v>1</v>
      </c>
      <c r="AI4" s="356"/>
      <c r="AJ4" s="356"/>
      <c r="AK4" s="356"/>
      <c r="AL4" s="357">
        <v>79.099999999999994</v>
      </c>
      <c r="AM4" s="358"/>
      <c r="AN4" s="358"/>
      <c r="AO4" s="359"/>
      <c r="AP4" s="360"/>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673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377</v>
      </c>
      <c r="AI36" s="364"/>
      <c r="AJ36" s="364"/>
      <c r="AK36" s="364"/>
      <c r="AL36" s="364" t="s">
        <v>21</v>
      </c>
      <c r="AM36" s="364"/>
      <c r="AN36" s="364"/>
      <c r="AO36" s="369"/>
      <c r="AP36" s="370" t="s">
        <v>416</v>
      </c>
      <c r="AQ36" s="370"/>
      <c r="AR36" s="370"/>
      <c r="AS36" s="370"/>
      <c r="AT36" s="370"/>
      <c r="AU36" s="370"/>
      <c r="AV36" s="370"/>
      <c r="AW36" s="370"/>
      <c r="AX36" s="370"/>
    </row>
    <row r="37" spans="1:50" ht="26.25" customHeight="1" x14ac:dyDescent="0.15">
      <c r="A37" s="1056">
        <v>1</v>
      </c>
      <c r="B37" s="1056">
        <v>1</v>
      </c>
      <c r="C37" s="361" t="s">
        <v>683</v>
      </c>
      <c r="D37" s="347"/>
      <c r="E37" s="347"/>
      <c r="F37" s="347"/>
      <c r="G37" s="347"/>
      <c r="H37" s="347"/>
      <c r="I37" s="347"/>
      <c r="J37" s="348">
        <v>1011105000131</v>
      </c>
      <c r="K37" s="349"/>
      <c r="L37" s="349"/>
      <c r="M37" s="349"/>
      <c r="N37" s="349"/>
      <c r="O37" s="349"/>
      <c r="P37" s="362" t="s">
        <v>674</v>
      </c>
      <c r="Q37" s="350"/>
      <c r="R37" s="350"/>
      <c r="S37" s="350"/>
      <c r="T37" s="350"/>
      <c r="U37" s="350"/>
      <c r="V37" s="350"/>
      <c r="W37" s="350"/>
      <c r="X37" s="350"/>
      <c r="Y37" s="351">
        <v>9.8000000000000007</v>
      </c>
      <c r="Z37" s="352"/>
      <c r="AA37" s="352"/>
      <c r="AB37" s="353"/>
      <c r="AC37" s="354" t="s">
        <v>488</v>
      </c>
      <c r="AD37" s="354"/>
      <c r="AE37" s="354"/>
      <c r="AF37" s="354"/>
      <c r="AG37" s="354"/>
      <c r="AH37" s="355">
        <v>1</v>
      </c>
      <c r="AI37" s="356"/>
      <c r="AJ37" s="356"/>
      <c r="AK37" s="356"/>
      <c r="AL37" s="357">
        <v>100</v>
      </c>
      <c r="AM37" s="358"/>
      <c r="AN37" s="358"/>
      <c r="AO37" s="359"/>
      <c r="AP37" s="360"/>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377</v>
      </c>
      <c r="AI69" s="364"/>
      <c r="AJ69" s="364"/>
      <c r="AK69" s="364"/>
      <c r="AL69" s="364" t="s">
        <v>21</v>
      </c>
      <c r="AM69" s="364"/>
      <c r="AN69" s="364"/>
      <c r="AO69" s="369"/>
      <c r="AP69" s="370" t="s">
        <v>416</v>
      </c>
      <c r="AQ69" s="370"/>
      <c r="AR69" s="370"/>
      <c r="AS69" s="370"/>
      <c r="AT69" s="370"/>
      <c r="AU69" s="370"/>
      <c r="AV69" s="370"/>
      <c r="AW69" s="370"/>
      <c r="AX69" s="370"/>
    </row>
    <row r="70" spans="1:50" ht="26.25" hidden="1"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377</v>
      </c>
      <c r="AI102" s="364"/>
      <c r="AJ102" s="364"/>
      <c r="AK102" s="364"/>
      <c r="AL102" s="364" t="s">
        <v>21</v>
      </c>
      <c r="AM102" s="364"/>
      <c r="AN102" s="364"/>
      <c r="AO102" s="369"/>
      <c r="AP102" s="370" t="s">
        <v>416</v>
      </c>
      <c r="AQ102" s="370"/>
      <c r="AR102" s="370"/>
      <c r="AS102" s="370"/>
      <c r="AT102" s="370"/>
      <c r="AU102" s="370"/>
      <c r="AV102" s="370"/>
      <c r="AW102" s="370"/>
      <c r="AX102" s="370"/>
    </row>
    <row r="103" spans="1:50" ht="26.25" hidden="1"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377</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377</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377</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377</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377</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377</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377</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377</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377</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377</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377</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377</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377</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377</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377</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377</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377</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377</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377</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377</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377</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377</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377</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377</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377</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377</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377</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377</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377</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377</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377</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377</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377</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377</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377</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377</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2019-08-16T00:43:46Z</cp:lastPrinted>
  <dcterms:created xsi:type="dcterms:W3CDTF">2012-03-13T00:50:25Z</dcterms:created>
  <dcterms:modified xsi:type="dcterms:W3CDTF">2020-11-30T11:38:26Z</dcterms:modified>
</cp:coreProperties>
</file>