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9918137-7587-4E2D-87E5-AFA4884BDFE2}"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<sst xmlns="http://schemas.openxmlformats.org/spreadsheetml/2006/main" count="3036" uniqueCount="727">
  <si>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</si>
  <si>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</si>
  <si>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</si>
  <si>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</si>
  <si>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</si>
  <si>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</si>
  <si>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</si>
  <si>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</si>
  <si>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</si>
  <si>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</si>
  <si>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</si>
  <si>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</si>
  <si>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</si>
  <si>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</si>
  <si>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</si>
  <si>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</si>
  <si>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</si>
  <si>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</si>
  <si>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</si>
  <si>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</si>
  <si>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</si>
  <si>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</si>
  <si>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</si>
  <si>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</si>
  <si>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</si>
  <si>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</si>
  <si>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</si>
  <si>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</si>
  <si>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</si>
  <si>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</si>
  <si>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</si>
  <si>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</si>
  <si>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</si>
  <si>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</si>
  <si>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</si>
  <si>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</si>
  <si>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</si>
  <si>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</si>
  <si>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</si>
  <si>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</si>
  <si>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</si>
  <si>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</si>
  <si>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</si>
  <si>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</si>
  <si>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</si>
  <si>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</si>
  <si>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</si>
  <si>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</si>
  <si>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</si>
  <si>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</si>
  <si>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</si>
  <si>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</si>
  <si>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</si>
  <si>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</si>
  <si>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</si>
  <si>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</si>
  <si>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</si>
  <si>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</si>
  <si>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</si>
  <si>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</si>
  <si>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</si>
  <si>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</si>
  <si>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</si>
  <si>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</si>
  <si>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</si>
  <si>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</si>
  <si>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</si>
  <si>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</si>
  <si>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</si>
  <si>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</si>
  <si>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</si>
  <si>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</si>
  <si>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</si>
  <si>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</si>
  <si>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</si>
  <si>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</si>
  <si>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</si>
  <si>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</si>
  <si>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</si>
  <si>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</si>
  <si>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</si>
  <si>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</si>
  <si>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</si>
  <si>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</si>
  <si>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</si>
  <si>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</si>
  <si>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</si>
  <si>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</si>
  <si>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</si>
  <si>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</si>
  <si>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</si>
  <si>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</si>
  <si>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</si>
  <si>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</si>
  <si>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</si>
  <si>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</si>
  <si>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</si>
  <si>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</si>
  <si>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</si>
  <si>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</si>
  <si>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</si>
  <si>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</si>
  <si>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</si>
  <si>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</si>
  <si>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</si>
  <si>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</si>
  <si>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</si>
  <si>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</si>
  <si>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</si>
  <si>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</si>
  <si>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</si>
  <si>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</si>
  <si>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</si>
  <si>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</si>
  <si>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</si>
  <si>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</si>
  <si>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</si>
  <si>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</si>
  <si>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</si>
  <si>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</si>
  <si>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</si>
  <si>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</si>
  <si>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</si>
  <si>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</si>
  <si>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</si>
  <si>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</si>
  <si>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</si>
  <si>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</si>
  <si>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</si>
  <si>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</si>
  <si>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</si>
  <si>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</si>
  <si>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</si>
  <si>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</si>
  <si>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</si>
  <si>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</si>
  <si>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</si>
  <si>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</si>
  <si>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</si>
  <si>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</si>
  <si>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</si>
  <si>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</si>
  <si>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</si>
  <si>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</si>
  <si>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</si>
  <si>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</si>
  <si>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</si>
  <si>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</si>
  <si>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</si>
  <si>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</si>
  <si>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</si>
  <si>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</si>
  <si>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</si>
  <si>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</si>
  <si>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</si>
  <si>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</si>
  <si>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</si>
  <si>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</si>
  <si>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</si>
  <si>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</si>
  <si>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</si>
  <si>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</si>
  <si>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</si>
  <si>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</si>
  <si>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</si>
  <si>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</si>
  <si>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</si>
  <si>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</si>
  <si>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</si>
  <si>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</si>
  <si>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</si>
  <si>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</si>
  <si>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</si>
  <si>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</si>
  <si>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</si>
  <si>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</si>
  <si>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</si>
  <si>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</si>
  <si>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</si>
  <si>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</si>
  <si>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</si>
  <si>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</si>
  <si>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</si>
  <si>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</si>
  <si>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</si>
  <si>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</si>
  <si>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</si>
  <si>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</si>
  <si>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</si>
  <si>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</si>
  <si>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</si>
  <si>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</si>
  <si>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</si>
  <si>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</si>
  <si>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</si>
  <si>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</si>
  <si>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</si>
  <si>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</si>
  <si>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</si>
  <si>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</si>
  <si>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</si>
  <si>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</si>
  <si>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</si>
  <si>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</si>
  <si>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</si>
  <si>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</si>
  <si>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</si>
  <si>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</si>
  <si>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</si>
  <si>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</si>
  <si>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</si>
  <si>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</si>
  <si>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</si>
  <si>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</si>
  <si>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</si>
  <si>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</si>
  <si>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</si>
  <si>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</si>
  <si>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</si>
  <si>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</si>
  <si>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</si>
  <si>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</si>
  <si>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</si>
  <si>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</si>
  <si>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</si>
  <si>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</si>
  <si>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</si>
  <si>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</si>
  <si>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</si>
  <si>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</si>
  <si>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</si>
  <si>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</si>
  <si>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</si>
  <si>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</si>
  <si>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</si>
  <si>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</si>
  <si>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</si>
  <si>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</si>
  <si>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</si>
  <si>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</si>
  <si>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</si>
  <si>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</si>
  <si>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</si>
  <si>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</si>
  <si>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</si>
  <si>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</si>
  <si>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</si>
  <si>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</si>
  <si>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</si>
  <si>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</si>
  <si>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</si>
  <si>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</si>
  <si>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</si>
  <si>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</si>
  <si>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</si>
  <si>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</si>
  <si>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</si>
  <si>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</si>
  <si>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</si>
  <si>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</si>
  <si>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</si>
  <si>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</si>
  <si>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</si>
  <si>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</si>
  <si>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</si>
  <si>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</si>
  <si>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</si>
  <si>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</si>
  <si>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</si>
  <si>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</si>
  <si>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</si>
  <si>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</si>
  <si>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</si>
  <si>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</si>
  <si>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</si>
  <si>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</si>
  <si>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</si>
  <si>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</si>
  <si>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</si>
  <si>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</si>
  <si>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</si>
  <si>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</si>
  <si>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</si>
  <si>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</si>
  <si>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</si>
  <si>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</si>
  <si>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</si>
  <si>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</si>
  <si>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</si>
  <si>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</si>
  <si>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</si>
  <si>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</si>
  <si>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</si>
  <si>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</si>
  <si>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</si>
  <si>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</si>
  <si>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</si>
  <si>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</si>
  <si>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</si>
  <si>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</si>
  <si>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</si>
  <si>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</si>
  <si>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</si>
  <si>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</si>
  <si>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</si>
  <si>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</si>
  <si>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</si>
  <si>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</si>
  <si>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</si>
  <si>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</si>
  <si>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</si>
  <si>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</si>
  <si>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</si>
  <si>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</si>
  <si>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</si>
  <si>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</si>
  <si>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</si>
  <si>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</si>
  <si>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</si>
  <si>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</si>
  <si>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</si>
  <si>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</si>
  <si>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</si>
  <si>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</si>
  <si>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</si>
  <si>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</si>
  <si>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</si>
  <si>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</si>
  <si>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</si>
  <si>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</si>
  <si>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</si>
  <si>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</si>
  <si>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</si>
  <si>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</si>
  <si>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</si>
  <si>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</si>
  <si>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</si>
  <si>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</si>
  <si>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</si>
  <si>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</si>
  <si>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</si>
  <si>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</si>
  <si>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</si>
  <si>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</si>
  <si>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</si>
  <si>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</si>
  <si>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</si>
  <si>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</si>
  <si>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</si>
  <si>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</si>
  <si>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</si>
  <si>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</si>
  <si>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</si>
  <si>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</si>
  <si>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</si>
  <si>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</si>
  <si>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</si>
  <si>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</si>
  <si>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</si>
  <si>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</si>
  <si>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</si>
  <si>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</si>
  <si>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</si>
  <si>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</si>
  <si>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</si>
  <si>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</si>
  <si>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</si>
  <si>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</si>
  <si>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</si>
  <si>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</si>
  <si>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</si>
  <si>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</si>
  <si>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</si>
  <si>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</si>
  <si>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</si>
  <si>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</si>
  <si>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</si>
  <si>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</si>
  <si>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</si>
  <si>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</si>
  <si>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</si>
  <si>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</si>
  <si>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</si>
  <si>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</si>
  <si>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</si>
  <si>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</si>
  <si>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</si>
  <si>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</si>
  <si>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</si>
  <si>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</si>
  <si>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</si>
  <si>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</si>
  <si>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</si>
  <si>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</si>
  <si>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</si>
  <si>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</si>
  <si>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</si>
  <si>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</si>
  <si>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</si>
  <si>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</si>
  <si>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</si>
  <si>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</si>
  <si>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</si>
  <si>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</si>
  <si>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</si>
  <si>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</si>
  <si>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</si>
  <si>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</si>
  <si>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</si>
  <si>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</si>
  <si>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</si>
  <si>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</si>
  <si>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</si>
  <si>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</si>
  <si>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</si>
  <si>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</si>
  <si>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</si>
  <si>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</si>
  <si>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</si>
  <si>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</si>
  <si>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</si>
  <si>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</si>
  <si>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</si>
  <si>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</si>
  <si>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</si>
  <si>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</si>
  <si>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</si>
  <si>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</si>
  <si>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</si>
  <si>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</si>
  <si>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</si>
  <si>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</si>
  <si>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</si>
  <si>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</si>
  <si>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</si>
  <si>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</si>
  <si>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</si>
  <si>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</si>
  <si>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</si>
  <si>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</si>
  <si>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</si>
  <si>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</si>
  <si>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</si>
  <si>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</si>
  <si>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</si>
  <si>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</si>
  <si>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</si>
  <si>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</si>
  <si>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</si>
  <si>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</si>
  <si>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</si>
  <si>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</si>
  <si>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</si>
  <si>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</si>
  <si>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</si>
  <si>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</si>
  <si>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</si>
  <si>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</si>
  <si>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</si>
  <si>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</si>
  <si>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</si>
  <si>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</si>
  <si>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</si>
  <si>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</si>
  <si>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</si>
  <si>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</si>
  <si>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</si>
  <si>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</si>
  <si>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</si>
  <si>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</si>
  <si>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</si>
  <si>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</si>
  <si>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</si>
  <si>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</si>
  <si>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</si>
  <si>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</si>
  <si>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</si>
  <si>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</si>
  <si>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</si>
  <si>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</si>
  <si>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</si>
  <si>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</si>
  <si>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</si>
  <si>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</si>
  <si>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</si>
  <si>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</si>
  <si>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</si>
  <si>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</si>
  <si>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</si>
  <si>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</si>
  <si>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</si>
  <si>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</si>
  <si>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</si>
  <si>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</si>
  <si>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</si>
  <si>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</si>
  <si>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</si>
  <si>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</si>
  <si>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</si>
  <si>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</si>
  <si>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</si>
  <si>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</si>
  <si>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</si>
  <si>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</si>
  <si>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</si>
  <si>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</si>
  <si>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</si>
  <si>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</si>
  <si>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</si>
  <si>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</si>
  <si>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</si>
  <si>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</si>
  <si>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</si>
  <si>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</si>
  <si>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</si>
  <si>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</si>
  <si>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</si>
  <si>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</si>
  <si>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</si>
  <si>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</si>
  <si>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</si>
  <si>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</si>
  <si>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</si>
  <si>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</si>
  <si>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</si>
  <si>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</si>
  <si>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</si>
  <si>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</si>
  <si>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</si>
  <si>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</si>
  <si>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</si>
  <si>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</si>
  <si>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</si>
  <si>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</si>
  <si>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</si>
  <si>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</si>
  <si>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</si>
  <si>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</si>
  <si>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</si>
  <si>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</si>
  <si>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</si>
  <si>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</si>
  <si>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</si>
  <si>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</si>
  <si>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</si>
  <si>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</si>
  <si>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</si>
  <si>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</si>
  <si>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</si>
  <si>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</si>
  <si>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</si>
  <si>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</si>
  <si>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</si>
  <si>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</si>
  <si>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</si>
  <si>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</si>
  <si>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</si>
  <si>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</si>
  <si>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</si>
  <si>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</si>
  <si>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</si>
  <si>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</si>
  <si>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</si>
  <si>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</si>
  <si>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</si>
  <si>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</si>
  <si>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</si>
  <si>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</si>
  <si>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</si>
  <si>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</si>
  <si>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</si>
  <si>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百万円</t>
    <phoneticPr fontId="6"/>
  </si>
  <si>
    <t>文部科学省</t>
    <phoneticPr fontId="6"/>
  </si>
  <si>
    <t>平成２７年度</t>
    <phoneticPr fontId="6"/>
  </si>
  <si>
    <t>平成３３年度</t>
    <phoneticPr fontId="6"/>
  </si>
  <si>
    <t>スポーツ基本法第17条</t>
    <phoneticPr fontId="6"/>
  </si>
  <si>
    <t>第２期教育振興基本計画（平成25年6月14日閣議決定）
第２期スポーツ基本計画（平成29年3月24日策定）</t>
    <phoneticPr fontId="6"/>
  </si>
  <si>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phoneticPr fontId="6"/>
  </si>
  <si>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phoneticPr fontId="6"/>
  </si>
  <si>
    <t>-</t>
    <phoneticPr fontId="6"/>
  </si>
  <si>
    <t>-</t>
    <phoneticPr fontId="6"/>
  </si>
  <si>
    <t>スポーツ振興事業委託費</t>
    <phoneticPr fontId="6"/>
  </si>
  <si>
    <t>諸謝金</t>
  </si>
  <si>
    <t>庁費</t>
  </si>
  <si>
    <t>職員旅費</t>
  </si>
  <si>
    <t>委員等旅費</t>
  </si>
  <si>
    <t>保健体育の授業を楽しくないと感じる男子生徒を減らす。</t>
    <phoneticPr fontId="6"/>
  </si>
  <si>
    <t>全国体力・運動能力、運動習慣等調査において保健体育の授業を楽しくないと答えた男子生徒の割合が基準とする平成26年度より減少する</t>
    <phoneticPr fontId="6"/>
  </si>
  <si>
    <t>％</t>
    <phoneticPr fontId="6"/>
  </si>
  <si>
    <t>-</t>
    <phoneticPr fontId="6"/>
  </si>
  <si>
    <t>全国体力・運動能力、運動習慣等調査</t>
    <phoneticPr fontId="6"/>
  </si>
  <si>
    <t>保健体育の授業を楽しくないと感じる女子生徒を減らす。</t>
    <phoneticPr fontId="6"/>
  </si>
  <si>
    <t>全国体力・運動能力、運動習慣等調査において保健体育の授業を楽しくないと答えた女子生徒の割合が基準とする平成26年度より減少する</t>
    <phoneticPr fontId="6"/>
  </si>
  <si>
    <t>本事業（教員の資質向上・指導力強化等）に取り組む都道府県・指定都市教育委員会の数</t>
    <phoneticPr fontId="6"/>
  </si>
  <si>
    <t>箇所数</t>
    <phoneticPr fontId="6"/>
  </si>
  <si>
    <t>本事業（特色ある武道の実践）に取り組む都道府県・市区町村教育委員会の数</t>
    <phoneticPr fontId="6"/>
  </si>
  <si>
    <t>箇所数</t>
    <phoneticPr fontId="6"/>
  </si>
  <si>
    <t>本事業（支援体制の強化）に取り組む団体数</t>
  </si>
  <si>
    <t>団体数</t>
  </si>
  <si>
    <t>本事業（指導成果の検証）に取り組む団体数</t>
  </si>
  <si>
    <t>委託費執行額／本事業（教員の資質向上・指導力強化等）に取り組む地域数　　　　　　　　　　　　　　</t>
    <phoneticPr fontId="6"/>
  </si>
  <si>
    <t>百万円</t>
  </si>
  <si>
    <t>　　執行額/地域数</t>
    <phoneticPr fontId="6"/>
  </si>
  <si>
    <t>76.6/39</t>
    <phoneticPr fontId="6"/>
  </si>
  <si>
    <t>82.5/38</t>
    <phoneticPr fontId="6"/>
  </si>
  <si>
    <t>委託費執行額／本事業（特色ある武道の実践）に取り組む団体数</t>
    <phoneticPr fontId="6"/>
  </si>
  <si>
    <t>　　執行額/地域数</t>
    <phoneticPr fontId="6"/>
  </si>
  <si>
    <t>0.9/1</t>
  </si>
  <si>
    <t>1.3/2</t>
  </si>
  <si>
    <t>委託費執行額／本事業（支援体制の強化）に取り組む団体数</t>
    <phoneticPr fontId="6"/>
  </si>
  <si>
    <t>　　執行額/団体数</t>
    <phoneticPr fontId="6"/>
  </si>
  <si>
    <t>18.8/2</t>
  </si>
  <si>
    <t>23.4/5</t>
  </si>
  <si>
    <t>委託費執行額／本事業（指導体制の強化）に取り組む団体数</t>
    <phoneticPr fontId="6"/>
  </si>
  <si>
    <t>10.2/2</t>
  </si>
  <si>
    <t>10.5/2</t>
  </si>
  <si>
    <t>自主的にスポーツをする時間を持ちたいと思う中学生の割合</t>
    <phoneticPr fontId="6"/>
  </si>
  <si>
    <t>スポーツが「嫌い」・「やや嫌い」である中学生の割合</t>
  </si>
  <si>
    <t>%</t>
  </si>
  <si>
    <t>%</t>
    <phoneticPr fontId="6"/>
  </si>
  <si>
    <t>%</t>
    <phoneticPr fontId="6"/>
  </si>
  <si>
    <t>本事業を通して、体育の授業の充実が図られ、スポーツ好きな子供たちが増え、自主的にスポーツをする時間を持ちたいと思う生徒が増加し、スポーツ参画人口を拡大することができる。</t>
    <phoneticPr fontId="6"/>
  </si>
  <si>
    <t>-</t>
    <phoneticPr fontId="6"/>
  </si>
  <si>
    <t>学校における武道の安全かつ円滑な実施を図る当事業は、中学校武道必修化を踏まえ、国民や社会のニーズが高いものである。</t>
    <phoneticPr fontId="6"/>
  </si>
  <si>
    <t>国が示す中学校学習指導要領における武道必修化を推進するためには、自治体間の連携を図りながら国が総合的に推進していく必要がある。</t>
    <phoneticPr fontId="6"/>
  </si>
  <si>
    <t>スポーツ基本法やスポーツ基本計画において、武道をはじめとする体育に関する指導の充実を図ることなどが明記されるなど政策の優先度が極めて高い事業である。</t>
    <phoneticPr fontId="6"/>
  </si>
  <si>
    <t>支出（委託）先の選定に当たっては、十分な公告期間を確保した上で企画公募を実施し、外部有識者による厳正な審査を行っている。</t>
    <phoneticPr fontId="6"/>
  </si>
  <si>
    <t>委託契約に当たっては、事業経費の費目・使途の内容を厳正に審査するなど、その必要性について適切にチェックを行っているとこである。</t>
    <phoneticPr fontId="6"/>
  </si>
  <si>
    <t>委託契約に当たっては、事業経費の費目・使途の内容を厳正に審査するなど、その必要性について適切にチェックを行っているところである。</t>
    <phoneticPr fontId="6"/>
  </si>
  <si>
    <t>委託契約に当たっては、事業経費の費目・使途の内容を厳正に審査するなど、その必要性について適切にチェックを行っているところである。</t>
    <phoneticPr fontId="6"/>
  </si>
  <si>
    <t>委託先において会議を効率的に開催したり、資料等の作成を外部に発注せず、自前で印刷する等により、経費の節約ができたため。</t>
    <phoneticPr fontId="6"/>
  </si>
  <si>
    <t>諸謝金の単価を示し、委託先で使用している単価と比べて安い方を使用するなどコストの削減に努めている。</t>
    <phoneticPr fontId="6"/>
  </si>
  <si>
    <t>本事業により、体育授業の充実が図られた結果として現れ、生徒の運動苦手・嫌いの減少に結びついている。</t>
    <phoneticPr fontId="6"/>
  </si>
  <si>
    <t>本事業については、委託内容によって、より事業効果が望める委託先で実施することとしてメニュー化してしており、効率的かつ効果的な事業実施となるよう努めている。</t>
    <phoneticPr fontId="6"/>
  </si>
  <si>
    <t>本事業の取組が各都道府県で活用されるように取り組んでいるところであり、活動実績に見合ったものである。</t>
    <phoneticPr fontId="6"/>
  </si>
  <si>
    <t>-</t>
    <phoneticPr fontId="6"/>
  </si>
  <si>
    <t>新27-0029</t>
    <phoneticPr fontId="6"/>
  </si>
  <si>
    <t>296</t>
    <phoneticPr fontId="6"/>
  </si>
  <si>
    <t>11　スポーツの振興</t>
    <phoneticPr fontId="6"/>
  </si>
  <si>
    <t>11-1 スポーツを「する」「みる」「ささえる」スポーツ参画人口の拡大と、そのための人材育成・場の充実</t>
    <phoneticPr fontId="6"/>
  </si>
  <si>
    <t>武道等指導充実・資質向上支援事業</t>
    <phoneticPr fontId="6"/>
  </si>
  <si>
    <t>スポーツ庁</t>
    <phoneticPr fontId="6"/>
  </si>
  <si>
    <t>-</t>
    <phoneticPr fontId="6"/>
  </si>
  <si>
    <t>本事業（多様な武道等指導の充実）に取り組む団体数</t>
    <rPh sb="0" eb="1">
      <t>ホン</t>
    </rPh>
    <rPh sb="1" eb="3">
      <t>ジギョウ</t>
    </rPh>
    <rPh sb="4" eb="6">
      <t>タヨウ</t>
    </rPh>
    <rPh sb="7" eb="10">
      <t>ブドウトウ</t>
    </rPh>
    <rPh sb="10" eb="12">
      <t>シドウ</t>
    </rPh>
    <rPh sb="13" eb="15">
      <t>ジュウジツ</t>
    </rPh>
    <rPh sb="17" eb="18">
      <t>ト</t>
    </rPh>
    <rPh sb="19" eb="20">
      <t>ク</t>
    </rPh>
    <rPh sb="21" eb="24">
      <t>ダンタイスウ</t>
    </rPh>
    <phoneticPr fontId="6"/>
  </si>
  <si>
    <t>団体数</t>
    <rPh sb="0" eb="3">
      <t>ダンタイスウ</t>
    </rPh>
    <phoneticPr fontId="6"/>
  </si>
  <si>
    <t>-</t>
    <phoneticPr fontId="6"/>
  </si>
  <si>
    <t>-</t>
    <phoneticPr fontId="6"/>
  </si>
  <si>
    <t>-</t>
    <phoneticPr fontId="6"/>
  </si>
  <si>
    <t>-</t>
    <phoneticPr fontId="6"/>
  </si>
  <si>
    <t>-</t>
    <phoneticPr fontId="6"/>
  </si>
  <si>
    <t>委託費執行額／本事業（多様な武道等指導の充実）に取り組む地域数</t>
    <phoneticPr fontId="6"/>
  </si>
  <si>
    <t>-</t>
    <phoneticPr fontId="6"/>
  </si>
  <si>
    <t>-</t>
    <phoneticPr fontId="6"/>
  </si>
  <si>
    <t>○</t>
    <phoneticPr fontId="6"/>
  </si>
  <si>
    <t>○</t>
    <phoneticPr fontId="6"/>
  </si>
  <si>
    <t>○</t>
    <phoneticPr fontId="6"/>
  </si>
  <si>
    <t>無</t>
    <rPh sb="0" eb="1">
      <t>ナ</t>
    </rPh>
    <phoneticPr fontId="6"/>
  </si>
  <si>
    <t>○</t>
    <phoneticPr fontId="6"/>
  </si>
  <si>
    <t>△</t>
    <phoneticPr fontId="6"/>
  </si>
  <si>
    <t>‐</t>
  </si>
  <si>
    <t>（平成30年度成果については、平成31年度中に公表予定である）</t>
    <phoneticPr fontId="6"/>
  </si>
  <si>
    <t>本事業は、スポーツ基本計画において、学校の体育に関する活動の充実として掲げられた具体的な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</si>
  <si>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6"/>
  </si>
  <si>
    <t>79.4/36</t>
    <phoneticPr fontId="6"/>
  </si>
  <si>
    <t>0.5/1</t>
    <phoneticPr fontId="6"/>
  </si>
  <si>
    <t>27.3/6</t>
    <phoneticPr fontId="6"/>
  </si>
  <si>
    <t>-</t>
    <phoneticPr fontId="6"/>
  </si>
  <si>
    <t>-</t>
    <phoneticPr fontId="6"/>
  </si>
  <si>
    <t>-</t>
    <phoneticPr fontId="6"/>
  </si>
  <si>
    <t>11.3/2</t>
    <phoneticPr fontId="6"/>
  </si>
  <si>
    <t>137.9/27</t>
    <phoneticPr fontId="6"/>
  </si>
  <si>
    <t>43.2/5</t>
    <phoneticPr fontId="6"/>
  </si>
  <si>
    <t>14.0/3</t>
    <phoneticPr fontId="6"/>
  </si>
  <si>
    <t>佐賀県教育委員会</t>
    <rPh sb="0" eb="3">
      <t>サガケン</t>
    </rPh>
    <rPh sb="3" eb="5">
      <t>キョウイク</t>
    </rPh>
    <rPh sb="5" eb="8">
      <t>イインカイ</t>
    </rPh>
    <phoneticPr fontId="6"/>
  </si>
  <si>
    <t>北海道教育委員会</t>
    <rPh sb="0" eb="3">
      <t>ホッカイドウ</t>
    </rPh>
    <rPh sb="3" eb="5">
      <t>キョウイク</t>
    </rPh>
    <rPh sb="5" eb="8">
      <t>イインカイ</t>
    </rPh>
    <phoneticPr fontId="6"/>
  </si>
  <si>
    <t>京都府教育委員会</t>
    <rPh sb="0" eb="3">
      <t>キョウトフ</t>
    </rPh>
    <rPh sb="3" eb="5">
      <t>キョウイク</t>
    </rPh>
    <rPh sb="5" eb="8">
      <t>イインカイ</t>
    </rPh>
    <phoneticPr fontId="6"/>
  </si>
  <si>
    <t>長崎県</t>
    <rPh sb="0" eb="3">
      <t>ナガサキケン</t>
    </rPh>
    <phoneticPr fontId="6"/>
  </si>
  <si>
    <t>愛媛県教育委員会</t>
    <rPh sb="0" eb="3">
      <t>エヒメケン</t>
    </rPh>
    <rPh sb="3" eb="5">
      <t>キョウイク</t>
    </rPh>
    <rPh sb="5" eb="8">
      <t>イインカイ</t>
    </rPh>
    <phoneticPr fontId="6"/>
  </si>
  <si>
    <t>川崎市</t>
    <rPh sb="0" eb="3">
      <t>カワサキシ</t>
    </rPh>
    <phoneticPr fontId="6"/>
  </si>
  <si>
    <t>島根県教育委員会</t>
    <rPh sb="0" eb="3">
      <t>シマネケン</t>
    </rPh>
    <rPh sb="3" eb="5">
      <t>キョウイク</t>
    </rPh>
    <rPh sb="5" eb="8">
      <t>イインカイ</t>
    </rPh>
    <phoneticPr fontId="6"/>
  </si>
  <si>
    <t>徳島県</t>
    <rPh sb="0" eb="3">
      <t>トクシマケン</t>
    </rPh>
    <phoneticPr fontId="6"/>
  </si>
  <si>
    <t>鹿児島県教育委員会</t>
    <rPh sb="0" eb="4">
      <t>カゴシマケン</t>
    </rPh>
    <rPh sb="4" eb="6">
      <t>キョウイク</t>
    </rPh>
    <rPh sb="6" eb="9">
      <t>イインカイ</t>
    </rPh>
    <phoneticPr fontId="6"/>
  </si>
  <si>
    <t>山口県</t>
    <rPh sb="0" eb="3">
      <t>ヤマグチケン</t>
    </rPh>
    <phoneticPr fontId="6"/>
  </si>
  <si>
    <t>公益財団法人全日本なぎなた連盟</t>
    <rPh sb="0" eb="2">
      <t>コウエキ</t>
    </rPh>
    <rPh sb="2" eb="6">
      <t>ザイダンホウジン</t>
    </rPh>
    <rPh sb="6" eb="9">
      <t>ゼンニホン</t>
    </rPh>
    <rPh sb="13" eb="15">
      <t>レンメイ</t>
    </rPh>
    <phoneticPr fontId="6"/>
  </si>
  <si>
    <t>一般財団法人少林寺拳法連盟</t>
    <rPh sb="0" eb="2">
      <t>イッパン</t>
    </rPh>
    <rPh sb="2" eb="6">
      <t>ザイダンホウジン</t>
    </rPh>
    <rPh sb="6" eb="9">
      <t>ショウリンジ</t>
    </rPh>
    <rPh sb="9" eb="11">
      <t>ケンポウ</t>
    </rPh>
    <rPh sb="11" eb="13">
      <t>レンメイ</t>
    </rPh>
    <phoneticPr fontId="6"/>
  </si>
  <si>
    <t>公益社団法人全日本銃剣道連盟</t>
    <rPh sb="0" eb="2">
      <t>コウエキ</t>
    </rPh>
    <rPh sb="2" eb="6">
      <t>シャダンホウジン</t>
    </rPh>
    <rPh sb="6" eb="9">
      <t>ゼンニホン</t>
    </rPh>
    <rPh sb="9" eb="12">
      <t>ジュウケンドウ</t>
    </rPh>
    <rPh sb="12" eb="14">
      <t>レンメイ</t>
    </rPh>
    <phoneticPr fontId="6"/>
  </si>
  <si>
    <t>一般財団法人全日本剣道連盟</t>
    <rPh sb="0" eb="2">
      <t>イッパン</t>
    </rPh>
    <rPh sb="2" eb="6">
      <t>ザイダンホウジン</t>
    </rPh>
    <rPh sb="6" eb="9">
      <t>ゼンニホン</t>
    </rPh>
    <rPh sb="9" eb="11">
      <t>ケンドウ</t>
    </rPh>
    <rPh sb="11" eb="13">
      <t>レンメイ</t>
    </rPh>
    <phoneticPr fontId="6"/>
  </si>
  <si>
    <t>公益財団法人全日本柔道連盟</t>
    <rPh sb="0" eb="2">
      <t>コウエキ</t>
    </rPh>
    <rPh sb="2" eb="6">
      <t>ザイダンホウジン</t>
    </rPh>
    <rPh sb="6" eb="9">
      <t>ゼンニホン</t>
    </rPh>
    <rPh sb="9" eb="11">
      <t>ジュウドウ</t>
    </rPh>
    <rPh sb="11" eb="13">
      <t>レンメイ</t>
    </rPh>
    <phoneticPr fontId="6"/>
  </si>
  <si>
    <t>公益財団法人全日本空手道連盟</t>
    <rPh sb="0" eb="2">
      <t>コウエキ</t>
    </rPh>
    <rPh sb="2" eb="6">
      <t>ザイダンホウジン</t>
    </rPh>
    <rPh sb="6" eb="9">
      <t>ゼンニホン</t>
    </rPh>
    <rPh sb="9" eb="12">
      <t>カラテドウ</t>
    </rPh>
    <rPh sb="12" eb="14">
      <t>レンメイ</t>
    </rPh>
    <phoneticPr fontId="6"/>
  </si>
  <si>
    <t>東京女子体育大学</t>
    <rPh sb="0" eb="2">
      <t>トウキョウ</t>
    </rPh>
    <rPh sb="2" eb="4">
      <t>ジョシ</t>
    </rPh>
    <rPh sb="4" eb="6">
      <t>タイイク</t>
    </rPh>
    <rPh sb="6" eb="8">
      <t>ダイガク</t>
    </rPh>
    <phoneticPr fontId="6"/>
  </si>
  <si>
    <t>国立大学法人横浜国立大学</t>
    <rPh sb="0" eb="2">
      <t>コクリツ</t>
    </rPh>
    <rPh sb="2" eb="4">
      <t>ダイガク</t>
    </rPh>
    <rPh sb="4" eb="6">
      <t>ホウジン</t>
    </rPh>
    <rPh sb="6" eb="8">
      <t>ヨコハマ</t>
    </rPh>
    <rPh sb="8" eb="10">
      <t>コクリツ</t>
    </rPh>
    <rPh sb="10" eb="12">
      <t>ダイガク</t>
    </rPh>
    <phoneticPr fontId="6"/>
  </si>
  <si>
    <t>静岡県教育委員会</t>
    <rPh sb="0" eb="3">
      <t>シズオカケン</t>
    </rPh>
    <rPh sb="3" eb="5">
      <t>キョウイク</t>
    </rPh>
    <rPh sb="5" eb="8">
      <t>イインカイ</t>
    </rPh>
    <phoneticPr fontId="6"/>
  </si>
  <si>
    <t>教員の資質向上・指導力強化等</t>
    <rPh sb="0" eb="2">
      <t>キョウイン</t>
    </rPh>
    <rPh sb="3" eb="5">
      <t>シシツ</t>
    </rPh>
    <rPh sb="5" eb="7">
      <t>コウジョウ</t>
    </rPh>
    <rPh sb="8" eb="11">
      <t>シドウリョク</t>
    </rPh>
    <rPh sb="11" eb="13">
      <t>キョウカ</t>
    </rPh>
    <rPh sb="13" eb="14">
      <t>トウ</t>
    </rPh>
    <phoneticPr fontId="6"/>
  </si>
  <si>
    <t>特色ある武道の実践</t>
    <rPh sb="0" eb="2">
      <t>トクショク</t>
    </rPh>
    <rPh sb="4" eb="6">
      <t>ブドウ</t>
    </rPh>
    <rPh sb="7" eb="9">
      <t>ジッセン</t>
    </rPh>
    <phoneticPr fontId="6"/>
  </si>
  <si>
    <t>支援体制の強化</t>
    <rPh sb="0" eb="2">
      <t>シエン</t>
    </rPh>
    <rPh sb="2" eb="4">
      <t>タイセイ</t>
    </rPh>
    <rPh sb="5" eb="7">
      <t>キョウカ</t>
    </rPh>
    <phoneticPr fontId="6"/>
  </si>
  <si>
    <t>指導成果の検証</t>
    <rPh sb="0" eb="2">
      <t>シドウ</t>
    </rPh>
    <rPh sb="2" eb="4">
      <t>セイカ</t>
    </rPh>
    <rPh sb="5" eb="7">
      <t>ケンショウ</t>
    </rPh>
    <phoneticPr fontId="6"/>
  </si>
  <si>
    <t>A.佐賀県教育委員会</t>
    <rPh sb="2" eb="5">
      <t>サガケン</t>
    </rPh>
    <rPh sb="5" eb="7">
      <t>キョウイク</t>
    </rPh>
    <rPh sb="7" eb="10">
      <t>イインカイ</t>
    </rPh>
    <phoneticPr fontId="6"/>
  </si>
  <si>
    <t>B.静岡県教育委員会</t>
    <rPh sb="2" eb="5">
      <t>シズオカケン</t>
    </rPh>
    <rPh sb="5" eb="7">
      <t>キョウイク</t>
    </rPh>
    <rPh sb="7" eb="10">
      <t>イインカイ</t>
    </rPh>
    <phoneticPr fontId="6"/>
  </si>
  <si>
    <t>C.一般財団法人全日本剣道連盟</t>
    <rPh sb="2" eb="15">
      <t>イッパンザイダンホウジンゼンニホンケンドウレンメイ</t>
    </rPh>
    <phoneticPr fontId="6"/>
  </si>
  <si>
    <t>D.東京女子体育大学</t>
    <rPh sb="2" eb="10">
      <t>トウキョウジョシタイイクダイガク</t>
    </rPh>
    <phoneticPr fontId="6"/>
  </si>
  <si>
    <t>雑役務費</t>
    <rPh sb="0" eb="1">
      <t>ザツ</t>
    </rPh>
    <rPh sb="1" eb="4">
      <t>エキムヒ</t>
    </rPh>
    <phoneticPr fontId="6"/>
  </si>
  <si>
    <t>諸謝金</t>
    <rPh sb="0" eb="1">
      <t>ショ</t>
    </rPh>
    <rPh sb="1" eb="3">
      <t>シャキン</t>
    </rPh>
    <phoneticPr fontId="6"/>
  </si>
  <si>
    <t>印刷製本費</t>
    <rPh sb="0" eb="2">
      <t>インサツ</t>
    </rPh>
    <rPh sb="2" eb="4">
      <t>セイホン</t>
    </rPh>
    <rPh sb="4" eb="5">
      <t>ヒ</t>
    </rPh>
    <phoneticPr fontId="6"/>
  </si>
  <si>
    <t>通信運搬費</t>
    <rPh sb="0" eb="2">
      <t>ツウシン</t>
    </rPh>
    <rPh sb="2" eb="5">
      <t>ウンパンヒ</t>
    </rPh>
    <phoneticPr fontId="6"/>
  </si>
  <si>
    <t>その他</t>
    <rPh sb="2" eb="3">
      <t>タ</t>
    </rPh>
    <phoneticPr fontId="6"/>
  </si>
  <si>
    <t>一般管理費</t>
    <rPh sb="0" eb="2">
      <t>イッパン</t>
    </rPh>
    <rPh sb="2" eb="5">
      <t>カンリヒ</t>
    </rPh>
    <phoneticPr fontId="6"/>
  </si>
  <si>
    <t>協力者謝金</t>
    <rPh sb="0" eb="3">
      <t>キョウリョクシャ</t>
    </rPh>
    <rPh sb="3" eb="5">
      <t>シャキン</t>
    </rPh>
    <phoneticPr fontId="6"/>
  </si>
  <si>
    <t>旅費、会議費、借損料、消耗品費</t>
    <rPh sb="0" eb="2">
      <t>リョヒ</t>
    </rPh>
    <rPh sb="3" eb="6">
      <t>カイギヒ</t>
    </rPh>
    <rPh sb="7" eb="8">
      <t>シャク</t>
    </rPh>
    <rPh sb="8" eb="10">
      <t>ソンリョウ</t>
    </rPh>
    <rPh sb="11" eb="14">
      <t>ショウモウヒン</t>
    </rPh>
    <rPh sb="14" eb="15">
      <t>ヒ</t>
    </rPh>
    <phoneticPr fontId="6"/>
  </si>
  <si>
    <t>報告書等印刷</t>
    <rPh sb="0" eb="3">
      <t>ホウコクショ</t>
    </rPh>
    <rPh sb="3" eb="4">
      <t>トウ</t>
    </rPh>
    <rPh sb="4" eb="6">
      <t>インサツ</t>
    </rPh>
    <phoneticPr fontId="6"/>
  </si>
  <si>
    <t>郵送料、報告書発送料</t>
    <rPh sb="0" eb="3">
      <t>ユウソウリョウ</t>
    </rPh>
    <rPh sb="4" eb="7">
      <t>ホウコクショ</t>
    </rPh>
    <rPh sb="7" eb="9">
      <t>ハッソウ</t>
    </rPh>
    <rPh sb="9" eb="10">
      <t>リョウ</t>
    </rPh>
    <phoneticPr fontId="6"/>
  </si>
  <si>
    <t>データ集計処理等</t>
    <rPh sb="3" eb="5">
      <t>シュウケイ</t>
    </rPh>
    <rPh sb="5" eb="7">
      <t>ショリ</t>
    </rPh>
    <rPh sb="7" eb="8">
      <t>トウ</t>
    </rPh>
    <phoneticPr fontId="6"/>
  </si>
  <si>
    <t>旅費</t>
    <rPh sb="0" eb="2">
      <t>リョヒ</t>
    </rPh>
    <phoneticPr fontId="6"/>
  </si>
  <si>
    <t>保険料</t>
    <rPh sb="0" eb="3">
      <t>ホケンリョウ</t>
    </rPh>
    <phoneticPr fontId="6"/>
  </si>
  <si>
    <t>協力者旅費</t>
    <rPh sb="0" eb="3">
      <t>キョウリョクシャ</t>
    </rPh>
    <rPh sb="3" eb="5">
      <t>リョヒ</t>
    </rPh>
    <phoneticPr fontId="6"/>
  </si>
  <si>
    <t>諸謝金</t>
    <rPh sb="0" eb="1">
      <t>ショ</t>
    </rPh>
    <rPh sb="1" eb="3">
      <t>シャキン</t>
    </rPh>
    <phoneticPr fontId="6"/>
  </si>
  <si>
    <t>その他</t>
    <rPh sb="2" eb="3">
      <t>タ</t>
    </rPh>
    <phoneticPr fontId="6"/>
  </si>
  <si>
    <t>賃金、雑役務費、一般管理費</t>
    <rPh sb="0" eb="2">
      <t>チンギン</t>
    </rPh>
    <rPh sb="3" eb="4">
      <t>ザツ</t>
    </rPh>
    <rPh sb="4" eb="6">
      <t>エキム</t>
    </rPh>
    <rPh sb="6" eb="7">
      <t>ヒ</t>
    </rPh>
    <rPh sb="8" eb="10">
      <t>イッパン</t>
    </rPh>
    <rPh sb="10" eb="13">
      <t>カンリヒ</t>
    </rPh>
    <phoneticPr fontId="6"/>
  </si>
  <si>
    <t>指導者等旅費</t>
    <rPh sb="0" eb="3">
      <t>シドウシャ</t>
    </rPh>
    <rPh sb="3" eb="4">
      <t>トウ</t>
    </rPh>
    <rPh sb="4" eb="6">
      <t>リョヒ</t>
    </rPh>
    <phoneticPr fontId="6"/>
  </si>
  <si>
    <t>指導者等謝金</t>
    <rPh sb="0" eb="3">
      <t>シドウシャ</t>
    </rPh>
    <rPh sb="3" eb="4">
      <t>トウ</t>
    </rPh>
    <rPh sb="4" eb="6">
      <t>シャキン</t>
    </rPh>
    <phoneticPr fontId="6"/>
  </si>
  <si>
    <t>印刷製本費、会議費、借損料、保険料、消耗品費</t>
    <rPh sb="0" eb="2">
      <t>インサツ</t>
    </rPh>
    <rPh sb="2" eb="4">
      <t>セイホン</t>
    </rPh>
    <rPh sb="4" eb="5">
      <t>ヒ</t>
    </rPh>
    <rPh sb="6" eb="9">
      <t>カイギヒ</t>
    </rPh>
    <rPh sb="10" eb="11">
      <t>シャク</t>
    </rPh>
    <rPh sb="11" eb="13">
      <t>ソンリョウ</t>
    </rPh>
    <rPh sb="14" eb="17">
      <t>ホケンリョウ</t>
    </rPh>
    <rPh sb="18" eb="21">
      <t>ショウモウヒン</t>
    </rPh>
    <rPh sb="21" eb="22">
      <t>ヒ</t>
    </rPh>
    <phoneticPr fontId="6"/>
  </si>
  <si>
    <t>政策課学校体育室</t>
    <rPh sb="3" eb="8">
      <t>ガッコウタイイクシツ</t>
    </rPh>
    <phoneticPr fontId="6"/>
  </si>
  <si>
    <t>外部有識者による点検対象外</t>
    <phoneticPr fontId="6"/>
  </si>
  <si>
    <t>１．事業評価の観点：この事業は、学校の体育・保健体育の授業において、全国的に武道を含む一部領域等での質の高い授業の実践等により、体育・保健体育の授業の充実を図ることを目的とするものであり、事業評価に当たっては予算執行の観点から検証を行った。
２．所見：中学校武道必修化を踏まえ、学校における武道の安全かつ円滑な実施を図る当事業は、国民や社会のニーズも高く、国の事業としての必要性は認められる。しかしながら、例年に引き続き予算の執行率が低い状況が続いており、かつその原因も例年と同様、自己点検欄において経費節約の結果と分析していることを受け、執行実績を踏まえた積算単価の見直しを行うとともに、事業目的に即し、真に必要なものに限定した予算額を計上するべきである。</t>
    <phoneticPr fontId="6"/>
  </si>
  <si>
    <t>執行等改善</t>
  </si>
  <si>
    <t>学校体育室長　伊藤　賢</t>
    <rPh sb="7" eb="9">
      <t>イトウ</t>
    </rPh>
    <rPh sb="10" eb="11">
      <t>カシコ</t>
    </rPh>
    <phoneticPr fontId="6"/>
  </si>
  <si>
    <t>武道等指導充実・資質向上支援事業　成果物一覧
スポーツ庁ＨＰ：http://www.mext.go.jp/sports/b_menu/sports/mcatetop04/list/detail/1398669.htm</t>
    <phoneticPr fontId="6"/>
  </si>
  <si>
    <t>御指摘を踏まえ、執行の促進のため事業の趣旨を地方公共団体・関係団体等に徹底し再公募を行うとともに、事業内容の整理・見直しを行い、より具体的な取組を示すなど、引き続き工夫・改善に努める。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</si>
</sst>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18124</xdr:colOff>
      <xdr:row>745</xdr:row>
      <xdr:rowOff>154782</xdr:rowOff>
    </xdr:from>
    <xdr:to>
      <xdr:col>35</xdr:col>
      <xdr:colOff>183392</xdr:colOff>
      <xdr:row>747</xdr:row>
      <xdr:rowOff>122189</xdr:rowOff>
    </xdr:to>
    <xdr:sp macro="" textlink="">
      <xdr:nvSpPr>
        <xdr:cNvPr id="3"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4618699" y="52189857"/>
          <a:ext cx="2565568" cy="6722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１９０百万円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12209</xdr:colOff>
      <xdr:row>751</xdr:row>
      <xdr:rowOff>54149</xdr:rowOff>
    </xdr:from>
    <xdr:to>
      <xdr:col>49</xdr:col>
      <xdr:colOff>435729</xdr:colOff>
      <xdr:row>765</xdr:row>
      <xdr:rowOff>108852</xdr:rowOff>
    </xdr:to>
    <xdr:grpSp>
      <xdr:nvGrpSpPr>
        <xdr:cNvPr id="23" name="グループ化 22">
          <a:extLst>
            <a:ext uri="{FF2B5EF4-FFF2-40B4-BE49-F238E27FC236}">
              <a16:creationId xmlns:a16="http://schemas.microsoft.com/office/drawing/2014/main" id="{1BC068EE-8FB3-4876-9264-5656C5331415}"/>
            </a:ext>
          </a:extLst>
        </xdr:cNvPr>
        <xdr:cNvGrpSpPr/>
      </xdr:nvGrpSpPr>
      <xdr:grpSpPr>
        <a:xfrm>
          <a:off x="1429053" y="59680649"/>
          <a:ext cx="8924582" cy="5888766"/>
          <a:chOff x="1318494" y="61626471"/>
          <a:chExt cx="8996020" cy="5878560"/>
        </a:xfrm>
      </xdr:grpSpPr>
      <xdr:sp macro="" textlink="">
        <xdr:nvSpPr>
          <xdr:cNvPr id="4" name="Rectangle 12">
            <a:extLst>
              <a:ext uri="{FF2B5EF4-FFF2-40B4-BE49-F238E27FC236}">
                <a16:creationId xmlns:a16="http://schemas.microsoft.com/office/drawing/2014/main" id="{01908763-1336-4897-B283-F4BD86C2AF5B}"/>
              </a:ext>
            </a:extLst>
          </xdr:cNvPr>
          <xdr:cNvSpPr>
            <a:spLocks noChangeArrowheads="1"/>
          </xdr:cNvSpPr>
        </xdr:nvSpPr>
        <xdr:spPr bwMode="auto">
          <a:xfrm>
            <a:off x="1371218" y="63021880"/>
            <a:ext cx="1980000" cy="262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12">
            <a:extLst>
              <a:ext uri="{FF2B5EF4-FFF2-40B4-BE49-F238E27FC236}">
                <a16:creationId xmlns:a16="http://schemas.microsoft.com/office/drawing/2014/main" id="{93DF2F23-F06C-41CF-A3A2-F2C0A687DEBF}"/>
              </a:ext>
            </a:extLst>
          </xdr:cNvPr>
          <xdr:cNvSpPr>
            <a:spLocks noChangeArrowheads="1"/>
          </xdr:cNvSpPr>
        </xdr:nvSpPr>
        <xdr:spPr bwMode="auto">
          <a:xfrm>
            <a:off x="3806797" y="63043390"/>
            <a:ext cx="1944000"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12">
            <a:extLst>
              <a:ext uri="{FF2B5EF4-FFF2-40B4-BE49-F238E27FC236}">
                <a16:creationId xmlns:a16="http://schemas.microsoft.com/office/drawing/2014/main" id="{7604DA73-431A-4C41-8338-305E5CC75597}"/>
              </a:ext>
            </a:extLst>
          </xdr:cNvPr>
          <xdr:cNvSpPr>
            <a:spLocks noChangeArrowheads="1"/>
          </xdr:cNvSpPr>
        </xdr:nvSpPr>
        <xdr:spPr bwMode="auto">
          <a:xfrm>
            <a:off x="8211006" y="63059299"/>
            <a:ext cx="2103508"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Text Box 5">
            <a:extLst>
              <a:ext uri="{FF2B5EF4-FFF2-40B4-BE49-F238E27FC236}">
                <a16:creationId xmlns:a16="http://schemas.microsoft.com/office/drawing/2014/main" id="{F663E296-1C8A-4B1A-97B8-6B80B38998B3}"/>
              </a:ext>
            </a:extLst>
          </xdr:cNvPr>
          <xdr:cNvSpPr txBox="1">
            <a:spLocks noChangeArrowheads="1"/>
          </xdr:cNvSpPr>
        </xdr:nvSpPr>
        <xdr:spPr bwMode="auto">
          <a:xfrm>
            <a:off x="1318494" y="63275313"/>
            <a:ext cx="2355434" cy="17323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A．教員の資質向上・指導力強化等</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（全３６団体）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７９．４</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Text Box 5">
            <a:extLst>
              <a:ext uri="{FF2B5EF4-FFF2-40B4-BE49-F238E27FC236}">
                <a16:creationId xmlns:a16="http://schemas.microsoft.com/office/drawing/2014/main" id="{D69983AA-B57D-4A62-9715-69D274826BF6}"/>
              </a:ext>
            </a:extLst>
          </xdr:cNvPr>
          <xdr:cNvSpPr txBox="1">
            <a:spLocks noChangeArrowheads="1"/>
          </xdr:cNvSpPr>
        </xdr:nvSpPr>
        <xdr:spPr bwMode="auto">
          <a:xfrm>
            <a:off x="6142824" y="63285119"/>
            <a:ext cx="1881789" cy="209805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（全６団体）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２７．３百万円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Text Box 5">
            <a:extLst>
              <a:ext uri="{FF2B5EF4-FFF2-40B4-BE49-F238E27FC236}">
                <a16:creationId xmlns:a16="http://schemas.microsoft.com/office/drawing/2014/main" id="{2493A2DE-B319-4068-AB19-EF023F2EB990}"/>
              </a:ext>
            </a:extLst>
          </xdr:cNvPr>
          <xdr:cNvSpPr txBox="1">
            <a:spLocks noChangeArrowheads="1"/>
          </xdr:cNvSpPr>
        </xdr:nvSpPr>
        <xdr:spPr bwMode="auto">
          <a:xfrm>
            <a:off x="8164286" y="63273210"/>
            <a:ext cx="1869880" cy="211831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Ｄ．指導成果の検証</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（全２大学）</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１１．３</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大かっこ 9">
            <a:extLst>
              <a:ext uri="{FF2B5EF4-FFF2-40B4-BE49-F238E27FC236}">
                <a16:creationId xmlns:a16="http://schemas.microsoft.com/office/drawing/2014/main" id="{84A63201-37DA-4F43-9CBD-1B4B4FD022F5}"/>
              </a:ext>
            </a:extLst>
          </xdr:cNvPr>
          <xdr:cNvSpPr/>
        </xdr:nvSpPr>
        <xdr:spPr>
          <a:xfrm>
            <a:off x="1319892" y="65492668"/>
            <a:ext cx="2328523" cy="2012363"/>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武道等や課題がみられる領域の指導を担う教員の資質向上を図るための実践研究を行う。また、中学校武道の指導に充実のため、地域や学校の実態に応じた特徴的な取組を実践研究する。</a:t>
            </a:r>
          </a:p>
        </xdr:txBody>
      </xdr:sp>
      <xdr:sp macro="" textlink="">
        <xdr:nvSpPr>
          <xdr:cNvPr id="11" name="大かっこ 10">
            <a:extLst>
              <a:ext uri="{FF2B5EF4-FFF2-40B4-BE49-F238E27FC236}">
                <a16:creationId xmlns:a16="http://schemas.microsoft.com/office/drawing/2014/main" id="{47A577B0-8C68-417C-B46D-B3C9ED94828B}"/>
              </a:ext>
            </a:extLst>
          </xdr:cNvPr>
          <xdr:cNvSpPr/>
        </xdr:nvSpPr>
        <xdr:spPr>
          <a:xfrm>
            <a:off x="6200953" y="65470957"/>
            <a:ext cx="1733711" cy="1630955"/>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sp macro="" textlink="">
        <xdr:nvSpPr>
          <xdr:cNvPr id="12" name="大かっこ 11">
            <a:extLst>
              <a:ext uri="{FF2B5EF4-FFF2-40B4-BE49-F238E27FC236}">
                <a16:creationId xmlns:a16="http://schemas.microsoft.com/office/drawing/2014/main" id="{E3950861-9C36-4B1D-8809-E120908BD706}"/>
              </a:ext>
            </a:extLst>
          </xdr:cNvPr>
          <xdr:cNvSpPr/>
        </xdr:nvSpPr>
        <xdr:spPr>
          <a:xfrm>
            <a:off x="8176192" y="65434537"/>
            <a:ext cx="1897195" cy="2029672"/>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sp macro="" textlink="">
        <xdr:nvSpPr>
          <xdr:cNvPr id="13" name="Text Box 5">
            <a:extLst>
              <a:ext uri="{FF2B5EF4-FFF2-40B4-BE49-F238E27FC236}">
                <a16:creationId xmlns:a16="http://schemas.microsoft.com/office/drawing/2014/main" id="{73E99DDE-7A43-4925-9E82-FB489FA456D6}"/>
              </a:ext>
            </a:extLst>
          </xdr:cNvPr>
          <xdr:cNvSpPr txBox="1">
            <a:spLocks noChangeArrowheads="1"/>
          </xdr:cNvSpPr>
        </xdr:nvSpPr>
        <xdr:spPr bwMode="auto">
          <a:xfrm>
            <a:off x="3733460" y="63285116"/>
            <a:ext cx="2340427" cy="208359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a:t>
            </a:r>
            <a:r>
              <a:rPr lang="ja-JP" altLang="ja-JP" sz="1000" b="0" i="0" baseline="0">
                <a:effectLst/>
                <a:latin typeface="+mn-lt"/>
                <a:ea typeface="+mn-ea"/>
                <a:cs typeface="+mn-cs"/>
              </a:rPr>
              <a:t>．</a:t>
            </a:r>
            <a:r>
              <a:rPr lang="ja-JP" altLang="en-US" sz="1200" b="0" i="0" baseline="0">
                <a:effectLst/>
                <a:latin typeface="+mn-lt"/>
                <a:ea typeface="+mn-ea"/>
                <a:cs typeface="+mn-cs"/>
              </a:rPr>
              <a:t>特色ある武道の実践</a:t>
            </a:r>
            <a:endParaRPr lang="en-US" altLang="ja-JP" sz="1200" b="0" i="0" baseline="0">
              <a:effectLst/>
              <a:latin typeface="+mn-lt"/>
              <a:ea typeface="+mn-ea"/>
              <a:cs typeface="+mn-cs"/>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lang="ja-JP" altLang="ja-JP" sz="1200" b="0" i="0" baseline="0">
                <a:effectLst/>
                <a:latin typeface="+mn-lt"/>
                <a:ea typeface="+mn-ea"/>
                <a:cs typeface="+mn-cs"/>
              </a:rPr>
              <a:t>都道府県・市区町村教育委員会</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（全１団体）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０．５百万円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Rectangle 12">
            <a:extLst>
              <a:ext uri="{FF2B5EF4-FFF2-40B4-BE49-F238E27FC236}">
                <a16:creationId xmlns:a16="http://schemas.microsoft.com/office/drawing/2014/main" id="{163477F5-D623-456A-812D-7ED5ED5EAB35}"/>
              </a:ext>
            </a:extLst>
          </xdr:cNvPr>
          <xdr:cNvSpPr>
            <a:spLocks noChangeArrowheads="1"/>
          </xdr:cNvSpPr>
        </xdr:nvSpPr>
        <xdr:spPr bwMode="auto">
          <a:xfrm>
            <a:off x="6102320" y="63064822"/>
            <a:ext cx="1966715" cy="1947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大かっこ 14">
            <a:extLst>
              <a:ext uri="{FF2B5EF4-FFF2-40B4-BE49-F238E27FC236}">
                <a16:creationId xmlns:a16="http://schemas.microsoft.com/office/drawing/2014/main" id="{5662B86D-88E8-4573-81FE-B017F05A7035}"/>
              </a:ext>
            </a:extLst>
          </xdr:cNvPr>
          <xdr:cNvSpPr/>
        </xdr:nvSpPr>
        <xdr:spPr>
          <a:xfrm>
            <a:off x="3757272" y="65452045"/>
            <a:ext cx="2245879" cy="1655468"/>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中学校の武道の指導の充実のため、地域や学校の実態に応じ、複数種目を実施するなど特徴的な取組を行う。</a:t>
            </a:r>
          </a:p>
        </xdr:txBody>
      </xdr:sp>
      <xdr:cxnSp macro="">
        <xdr:nvCxnSpPr>
          <xdr:cNvPr id="16" name="直線矢印コネクタ 15">
            <a:extLst>
              <a:ext uri="{FF2B5EF4-FFF2-40B4-BE49-F238E27FC236}">
                <a16:creationId xmlns:a16="http://schemas.microsoft.com/office/drawing/2014/main" id="{4B91BB41-E15C-4FAC-AF62-0F16112BE416}"/>
              </a:ext>
            </a:extLst>
          </xdr:cNvPr>
          <xdr:cNvCxnSpPr/>
        </xdr:nvCxnSpPr>
        <xdr:spPr>
          <a:xfrm>
            <a:off x="2461192" y="62235665"/>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A941628A-D26F-4244-AB0B-792FA669DB42}"/>
              </a:ext>
            </a:extLst>
          </xdr:cNvPr>
          <xdr:cNvCxnSpPr/>
        </xdr:nvCxnSpPr>
        <xdr:spPr>
          <a:xfrm>
            <a:off x="4894489" y="62233284"/>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55CA5BA5-F9B4-4E68-B1E1-CF14D759ED27}"/>
              </a:ext>
            </a:extLst>
          </xdr:cNvPr>
          <xdr:cNvCxnSpPr/>
        </xdr:nvCxnSpPr>
        <xdr:spPr>
          <a:xfrm>
            <a:off x="7137286" y="62218996"/>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A0BBB286-E95D-4E16-92F9-4F60CFC5011C}"/>
              </a:ext>
            </a:extLst>
          </xdr:cNvPr>
          <xdr:cNvCxnSpPr/>
        </xdr:nvCxnSpPr>
        <xdr:spPr>
          <a:xfrm>
            <a:off x="8985477" y="62240427"/>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A9C23276-321B-496F-B3E9-350A1A2AC0C3}"/>
              </a:ext>
            </a:extLst>
          </xdr:cNvPr>
          <xdr:cNvCxnSpPr/>
        </xdr:nvCxnSpPr>
        <xdr:spPr>
          <a:xfrm flipV="1">
            <a:off x="2449286" y="62211853"/>
            <a:ext cx="6543334" cy="11906"/>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53A62486-4D82-4670-B3BA-FC7583FBE1F4}"/>
              </a:ext>
            </a:extLst>
          </xdr:cNvPr>
          <xdr:cNvCxnSpPr/>
        </xdr:nvCxnSpPr>
        <xdr:spPr>
          <a:xfrm>
            <a:off x="6019866" y="61626471"/>
            <a:ext cx="6397" cy="597288"/>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0</xdr:colOff>
      <xdr:row>746</xdr:row>
      <xdr:rowOff>0</xdr:rowOff>
    </xdr:from>
    <xdr:to>
      <xdr:col>48</xdr:col>
      <xdr:colOff>136819</xdr:colOff>
      <xdr:row>747</xdr:row>
      <xdr:rowOff>5116</xdr:rowOff>
    </xdr:to>
    <xdr:sp macro="" textlink="">
      <xdr:nvSpPr>
        <xdr:cNvPr id="22" name="テキスト ボックス 21">
          <a:extLst>
            <a:ext uri="{FF2B5EF4-FFF2-40B4-BE49-F238E27FC236}">
              <a16:creationId xmlns:a16="http://schemas.microsoft.com/office/drawing/2014/main" id="{4FAE827B-F473-4ECE-9496-2635CE84CB3A}"/>
            </a:ext>
          </a:extLst>
        </xdr:cNvPr>
        <xdr:cNvSpPr txBox="1"/>
      </xdr:nvSpPr>
      <xdr:spPr>
        <a:xfrm>
          <a:off x="7600950" y="52387500"/>
          <a:ext cx="2137069" cy="357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０．４百万円を含む</a:t>
          </a:r>
          <a:endParaRPr kumimoji="1" lang="en-US" altLang="ja-JP" sz="1100"/>
        </a:p>
      </xdr:txBody>
    </xdr:sp>
    <xdr:clientData/>
  </xdr:twoCellAnchor>
  <xdr:twoCellAnchor>
    <xdr:from>
      <xdr:col>22</xdr:col>
      <xdr:colOff>13607</xdr:colOff>
      <xdr:row>747</xdr:row>
      <xdr:rowOff>244928</xdr:rowOff>
    </xdr:from>
    <xdr:to>
      <xdr:col>36</xdr:col>
      <xdr:colOff>95250</xdr:colOff>
      <xdr:row>750</xdr:row>
      <xdr:rowOff>258536</xdr:rowOff>
    </xdr:to>
    <xdr:sp macro="" textlink="">
      <xdr:nvSpPr>
        <xdr:cNvPr id="24" name="大かっこ 23">
          <a:extLst>
            <a:ext uri="{FF2B5EF4-FFF2-40B4-BE49-F238E27FC236}">
              <a16:creationId xmlns:a16="http://schemas.microsoft.com/office/drawing/2014/main" id="{5AA85DCA-7A03-4B37-A728-919CCCA84826}"/>
            </a:ext>
          </a:extLst>
        </xdr:cNvPr>
        <xdr:cNvSpPr/>
      </xdr:nvSpPr>
      <xdr:spPr>
        <a:xfrm>
          <a:off x="4503964" y="61368214"/>
          <a:ext cx="2939143" cy="1074965"/>
        </a:xfrm>
        <a:prstGeom prst="bracketPair">
          <a:avLst>
            <a:gd name="adj" fmla="val 8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武道等の指導充実を図るため、教員の資質向上や特色ある実践する取組、関係団体の支援体制の強化、指導成果を検証する取組を推進する。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292</v>
      </c>
      <c r="AT2" s="943"/>
      <c r="AU2" s="943"/>
      <c r="AV2" s="52" t="str">
        <f>IF(AW2="", "", "-")</f>
        <v/>
      </c>
      <c r="AW2" s="914"/>
      <c r="AX2" s="914"/>
    </row>
    <row r="3" spans="1:50" ht="21" customHeight="1" thickBot="1" x14ac:dyDescent="0.2">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640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573</v>
      </c>
      <c r="H5" s="843"/>
      <c r="I5" s="843"/>
      <c r="J5" s="843"/>
      <c r="K5" s="843"/>
      <c r="L5" s="843"/>
      <c r="M5" s="844" t="s">
        <v>66</v>
      </c>
      <c r="N5" s="845"/>
      <c r="O5" s="845"/>
      <c r="P5" s="845"/>
      <c r="Q5" s="845"/>
      <c r="R5" s="846"/>
      <c r="S5" s="847" t="s">
        <v>574</v>
      </c>
      <c r="T5" s="843"/>
      <c r="U5" s="843"/>
      <c r="V5" s="843"/>
      <c r="W5" s="843"/>
      <c r="X5" s="848"/>
      <c r="Y5" s="701" t="s">
        <v>3</v>
      </c>
      <c r="Z5" s="549"/>
      <c r="AA5" s="549"/>
      <c r="AB5" s="549"/>
      <c r="AC5" s="549"/>
      <c r="AD5" s="550"/>
      <c r="AE5" s="702" t="s">
        <v>720</v>
      </c>
      <c r="AF5" s="702"/>
      <c r="AG5" s="702"/>
      <c r="AH5" s="702"/>
      <c r="AI5" s="702"/>
      <c r="AJ5" s="702"/>
      <c r="AK5" s="702"/>
      <c r="AL5" s="702"/>
      <c r="AM5" s="702"/>
      <c r="AN5" s="702"/>
      <c r="AO5" s="702"/>
      <c r="AP5" s="703"/>
      <c r="AQ5" s="704" t="s">
        <v>724</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25" t="s">
        <v>509</v>
      </c>
      <c r="Z7" s="444"/>
      <c r="AA7" s="444"/>
      <c r="AB7" s="444"/>
      <c r="AC7" s="444"/>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378</v>
      </c>
      <c r="B8" s="502"/>
      <c r="C8" s="502"/>
      <c r="D8" s="502"/>
      <c r="E8" s="502"/>
      <c r="F8" s="503"/>
      <c r="G8" s="944" t="str">
        <f>入力規則等!A28</f>
        <v>子ども・若者育成支援</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195</v>
      </c>
      <c r="Q13" s="661"/>
      <c r="R13" s="661"/>
      <c r="S13" s="661"/>
      <c r="T13" s="661"/>
      <c r="U13" s="661"/>
      <c r="V13" s="662"/>
      <c r="W13" s="660">
        <v>190.5</v>
      </c>
      <c r="X13" s="661"/>
      <c r="Y13" s="661"/>
      <c r="Z13" s="661"/>
      <c r="AA13" s="661"/>
      <c r="AB13" s="661"/>
      <c r="AC13" s="662"/>
      <c r="AD13" s="660">
        <v>190.5</v>
      </c>
      <c r="AE13" s="661"/>
      <c r="AF13" s="661"/>
      <c r="AG13" s="661"/>
      <c r="AH13" s="661"/>
      <c r="AI13" s="661"/>
      <c r="AJ13" s="662"/>
      <c r="AK13" s="660">
        <v>195.5</v>
      </c>
      <c r="AL13" s="661"/>
      <c r="AM13" s="661"/>
      <c r="AN13" s="661"/>
      <c r="AO13" s="661"/>
      <c r="AP13" s="661"/>
      <c r="AQ13" s="662"/>
      <c r="AR13" s="922">
        <v>195.5</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580</v>
      </c>
      <c r="X14" s="661"/>
      <c r="Y14" s="661"/>
      <c r="Z14" s="661"/>
      <c r="AA14" s="661"/>
      <c r="AB14" s="661"/>
      <c r="AC14" s="662"/>
      <c r="AD14" s="660" t="s">
        <v>642</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195</v>
      </c>
      <c r="Q18" s="882"/>
      <c r="R18" s="882"/>
      <c r="S18" s="882"/>
      <c r="T18" s="882"/>
      <c r="U18" s="882"/>
      <c r="V18" s="883"/>
      <c r="W18" s="881">
        <f>SUM(W13:AC17)</f>
        <v>190.5</v>
      </c>
      <c r="X18" s="882"/>
      <c r="Y18" s="882"/>
      <c r="Z18" s="882"/>
      <c r="AA18" s="882"/>
      <c r="AB18" s="882"/>
      <c r="AC18" s="883"/>
      <c r="AD18" s="881">
        <f>SUM(AD13:AJ17)</f>
        <v>190.5</v>
      </c>
      <c r="AE18" s="882"/>
      <c r="AF18" s="882"/>
      <c r="AG18" s="882"/>
      <c r="AH18" s="882"/>
      <c r="AI18" s="882"/>
      <c r="AJ18" s="883"/>
      <c r="AK18" s="881">
        <f>SUM(AK13:AQ17)</f>
        <v>195.5</v>
      </c>
      <c r="AL18" s="882"/>
      <c r="AM18" s="882"/>
      <c r="AN18" s="882"/>
      <c r="AO18" s="882"/>
      <c r="AP18" s="882"/>
      <c r="AQ18" s="883"/>
      <c r="AR18" s="881">
        <f>SUM(AR13:AX17)</f>
        <v>195.5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106.7</v>
      </c>
      <c r="Q19" s="661"/>
      <c r="R19" s="661"/>
      <c r="S19" s="661"/>
      <c r="T19" s="661"/>
      <c r="U19" s="661"/>
      <c r="V19" s="662"/>
      <c r="W19" s="660">
        <v>117.9</v>
      </c>
      <c r="X19" s="661"/>
      <c r="Y19" s="661"/>
      <c r="Z19" s="661"/>
      <c r="AA19" s="661"/>
      <c r="AB19" s="661"/>
      <c r="AC19" s="662"/>
      <c r="AD19" s="660">
        <v>118.2</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9">
        <f>IF(P18=0, "-", SUM(P19)/P18)</f>
        <v>0.54717948717948717</v>
      </c>
      <c r="Q20" s="319"/>
      <c r="R20" s="319"/>
      <c r="S20" s="319"/>
      <c r="T20" s="319"/>
      <c r="U20" s="319"/>
      <c r="V20" s="319"/>
      <c r="W20" s="319">
        <f t="shared" ref="W20" si="0">IF(W18=0, "-", SUM(W19)/W18)</f>
        <v>0.61889763779527562</v>
      </c>
      <c r="X20" s="319"/>
      <c r="Y20" s="319"/>
      <c r="Z20" s="319"/>
      <c r="AA20" s="319"/>
      <c r="AB20" s="319"/>
      <c r="AC20" s="319"/>
      <c r="AD20" s="319">
        <f t="shared" ref="AD20" si="1">IF(AD18=0, "-", SUM(AD19)/AD18)</f>
        <v>0.62047244094488185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7" t="s">
        <v>476</v>
      </c>
      <c r="H21" s="318"/>
      <c r="I21" s="318"/>
      <c r="J21" s="318"/>
      <c r="K21" s="318"/>
      <c r="L21" s="318"/>
      <c r="M21" s="318"/>
      <c r="N21" s="318"/>
      <c r="O21" s="318"/>
      <c r="P21" s="319">
        <f>IF(P19=0, "-", SUM(P19)/SUM(P13,P14))</f>
        <v>0.54717948717948717</v>
      </c>
      <c r="Q21" s="319"/>
      <c r="R21" s="319"/>
      <c r="S21" s="319"/>
      <c r="T21" s="319"/>
      <c r="U21" s="319"/>
      <c r="V21" s="319"/>
      <c r="W21" s="319">
        <f t="shared" ref="W21" si="2">IF(W19=0, "-", SUM(W19)/SUM(W13,W14))</f>
        <v>0.61889763779527562</v>
      </c>
      <c r="X21" s="319"/>
      <c r="Y21" s="319"/>
      <c r="Z21" s="319"/>
      <c r="AA21" s="319"/>
      <c r="AB21" s="319"/>
      <c r="AC21" s="319"/>
      <c r="AD21" s="319">
        <f t="shared" ref="AD21" si="3">IF(AD19=0, "-", SUM(AD19)/SUM(AD13,AD14))</f>
        <v>0.62047244094488185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553</v>
      </c>
      <c r="B22" s="968"/>
      <c r="C22" s="968"/>
      <c r="D22" s="968"/>
      <c r="E22" s="968"/>
      <c r="F22" s="969"/>
      <c r="G22" s="954" t="s">
        <v>455</v>
      </c>
      <c r="H22" s="229"/>
      <c r="I22" s="229"/>
      <c r="J22" s="229"/>
      <c r="K22" s="229"/>
      <c r="L22" s="229"/>
      <c r="M22" s="229"/>
      <c r="N22" s="229"/>
      <c r="O22" s="230"/>
      <c r="P22" s="939" t="s">
        <v>514</v>
      </c>
      <c r="Q22" s="229"/>
      <c r="R22" s="229"/>
      <c r="S22" s="229"/>
      <c r="T22" s="229"/>
      <c r="U22" s="229"/>
      <c r="V22" s="230"/>
      <c r="W22" s="939" t="s">
        <v>510</v>
      </c>
      <c r="X22" s="229"/>
      <c r="Y22" s="229"/>
      <c r="Z22" s="229"/>
      <c r="AA22" s="229"/>
      <c r="AB22" s="229"/>
      <c r="AC22" s="230"/>
      <c r="AD22" s="939" t="s">
        <v>454</v>
      </c>
      <c r="AE22" s="229"/>
      <c r="AF22" s="229"/>
      <c r="AG22" s="229"/>
      <c r="AH22" s="229"/>
      <c r="AI22" s="229"/>
      <c r="AJ22" s="229"/>
      <c r="AK22" s="229"/>
      <c r="AL22" s="229"/>
      <c r="AM22" s="229"/>
      <c r="AN22" s="229"/>
      <c r="AO22" s="229"/>
      <c r="AP22" s="229"/>
      <c r="AQ22" s="229"/>
      <c r="AR22" s="229"/>
      <c r="AS22" s="229"/>
      <c r="AT22" s="229"/>
      <c r="AU22" s="229"/>
      <c r="AV22" s="229"/>
      <c r="AW22" s="229"/>
      <c r="AX22" s="976"/>
    </row>
    <row r="23" spans="1:50" ht="25.5" customHeight="1" x14ac:dyDescent="0.15">
      <c r="A23" s="970"/>
      <c r="B23" s="971"/>
      <c r="C23" s="971"/>
      <c r="D23" s="971"/>
      <c r="E23" s="971"/>
      <c r="F23" s="972"/>
      <c r="G23" s="955" t="s">
        <v>581</v>
      </c>
      <c r="H23" s="956"/>
      <c r="I23" s="956"/>
      <c r="J23" s="956"/>
      <c r="K23" s="956"/>
      <c r="L23" s="956"/>
      <c r="M23" s="956"/>
      <c r="N23" s="956"/>
      <c r="O23" s="957"/>
      <c r="P23" s="922">
        <v>195</v>
      </c>
      <c r="Q23" s="923"/>
      <c r="R23" s="923"/>
      <c r="S23" s="923"/>
      <c r="T23" s="923"/>
      <c r="U23" s="923"/>
      <c r="V23" s="940"/>
      <c r="W23" s="922">
        <v>195</v>
      </c>
      <c r="X23" s="923"/>
      <c r="Y23" s="923"/>
      <c r="Z23" s="923"/>
      <c r="AA23" s="923"/>
      <c r="AB23" s="923"/>
      <c r="AC23" s="940"/>
      <c r="AD23" s="977" t="s">
        <v>564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582</v>
      </c>
      <c r="H24" s="959"/>
      <c r="I24" s="959"/>
      <c r="J24" s="959"/>
      <c r="K24" s="959"/>
      <c r="L24" s="959"/>
      <c r="M24" s="959"/>
      <c r="N24" s="959"/>
      <c r="O24" s="960"/>
      <c r="P24" s="660">
        <v>0.2</v>
      </c>
      <c r="Q24" s="661"/>
      <c r="R24" s="661"/>
      <c r="S24" s="661"/>
      <c r="T24" s="661"/>
      <c r="U24" s="661"/>
      <c r="V24" s="662"/>
      <c r="W24" s="660">
        <v>0.2</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583</v>
      </c>
      <c r="H25" s="959"/>
      <c r="I25" s="959"/>
      <c r="J25" s="959"/>
      <c r="K25" s="959"/>
      <c r="L25" s="959"/>
      <c r="M25" s="959"/>
      <c r="N25" s="959"/>
      <c r="O25" s="960"/>
      <c r="P25" s="660">
        <v>0.1</v>
      </c>
      <c r="Q25" s="661"/>
      <c r="R25" s="661"/>
      <c r="S25" s="661"/>
      <c r="T25" s="661"/>
      <c r="U25" s="661"/>
      <c r="V25" s="662"/>
      <c r="W25" s="660">
        <v>0.1</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584</v>
      </c>
      <c r="H26" s="959"/>
      <c r="I26" s="959"/>
      <c r="J26" s="959"/>
      <c r="K26" s="959"/>
      <c r="L26" s="959"/>
      <c r="M26" s="959"/>
      <c r="N26" s="959"/>
      <c r="O26" s="960"/>
      <c r="P26" s="660">
        <v>0.1</v>
      </c>
      <c r="Q26" s="661"/>
      <c r="R26" s="661"/>
      <c r="S26" s="661"/>
      <c r="T26" s="661"/>
      <c r="U26" s="661"/>
      <c r="V26" s="662"/>
      <c r="W26" s="660">
        <v>0.1</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585</v>
      </c>
      <c r="H27" s="959"/>
      <c r="I27" s="959"/>
      <c r="J27" s="959"/>
      <c r="K27" s="959"/>
      <c r="L27" s="959"/>
      <c r="M27" s="959"/>
      <c r="N27" s="959"/>
      <c r="O27" s="960"/>
      <c r="P27" s="660">
        <v>0.1</v>
      </c>
      <c r="Q27" s="661"/>
      <c r="R27" s="661"/>
      <c r="S27" s="661"/>
      <c r="T27" s="661"/>
      <c r="U27" s="661"/>
      <c r="V27" s="662"/>
      <c r="W27" s="660">
        <v>0.1</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195.5</v>
      </c>
      <c r="Q29" s="661"/>
      <c r="R29" s="661"/>
      <c r="S29" s="661"/>
      <c r="T29" s="661"/>
      <c r="U29" s="661"/>
      <c r="V29" s="662"/>
      <c r="W29" s="936">
        <f>AR13</f>
        <v>195.5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2"/>
      <c r="Z31" s="453"/>
      <c r="AA31" s="454"/>
      <c r="AB31" s="254"/>
      <c r="AC31" s="255"/>
      <c r="AD31" s="256"/>
      <c r="AE31" s="254"/>
      <c r="AF31" s="255"/>
      <c r="AG31" s="255"/>
      <c r="AH31" s="256"/>
      <c r="AI31" s="254"/>
      <c r="AJ31" s="255"/>
      <c r="AK31" s="255"/>
      <c r="AL31" s="256"/>
      <c r="AM31" s="258"/>
      <c r="AN31" s="258"/>
      <c r="AO31" s="258"/>
      <c r="AP31" s="254"/>
      <c r="AQ31" s="593" t="s">
        <v>565</v>
      </c>
      <c r="AR31" s="200"/>
      <c r="AS31" s="140" t="s">
        <v>355</v>
      </c>
      <c r="AT31" s="141"/>
      <c r="AU31" s="199">
        <v>33</v>
      </c>
      <c r="AV31" s="199"/>
      <c r="AW31" s="399" t="s">
        <v>300</v>
      </c>
      <c r="AX31" s="400"/>
    </row>
    <row r="32" spans="1:50" ht="30" customHeight="1" x14ac:dyDescent="0.15">
      <c r="A32" s="404"/>
      <c r="B32" s="402"/>
      <c r="C32" s="402"/>
      <c r="D32" s="402"/>
      <c r="E32" s="402"/>
      <c r="F32" s="403"/>
      <c r="G32" s="570" t="s">
        <v>586</v>
      </c>
      <c r="H32" s="571"/>
      <c r="I32" s="571"/>
      <c r="J32" s="571"/>
      <c r="K32" s="571"/>
      <c r="L32" s="571"/>
      <c r="M32" s="571"/>
      <c r="N32" s="571"/>
      <c r="O32" s="572"/>
      <c r="P32" s="112" t="s">
        <v>587</v>
      </c>
      <c r="Q32" s="112"/>
      <c r="R32" s="112"/>
      <c r="S32" s="112"/>
      <c r="T32" s="112"/>
      <c r="U32" s="112"/>
      <c r="V32" s="112"/>
      <c r="W32" s="112"/>
      <c r="X32" s="113"/>
      <c r="Y32" s="471" t="s">
        <v>12</v>
      </c>
      <c r="Z32" s="537"/>
      <c r="AA32" s="538"/>
      <c r="AB32" s="461" t="s">
        <v>588</v>
      </c>
      <c r="AC32" s="461"/>
      <c r="AD32" s="461"/>
      <c r="AE32" s="225">
        <v>3.4</v>
      </c>
      <c r="AF32" s="226"/>
      <c r="AG32" s="226"/>
      <c r="AH32" s="226"/>
      <c r="AI32" s="225">
        <v>3.5</v>
      </c>
      <c r="AJ32" s="226"/>
      <c r="AK32" s="226"/>
      <c r="AL32" s="226"/>
      <c r="AM32" s="225">
        <v>3.2</v>
      </c>
      <c r="AN32" s="226"/>
      <c r="AO32" s="226"/>
      <c r="AP32" s="226"/>
      <c r="AQ32" s="341" t="s">
        <v>560</v>
      </c>
      <c r="AR32" s="208"/>
      <c r="AS32" s="208"/>
      <c r="AT32" s="342"/>
      <c r="AU32" s="226" t="s">
        <v>560</v>
      </c>
      <c r="AV32" s="226"/>
      <c r="AW32" s="226"/>
      <c r="AX32" s="228"/>
    </row>
    <row r="33" spans="1:50" ht="30" customHeight="1" x14ac:dyDescent="0.15">
      <c r="A33" s="405"/>
      <c r="B33" s="406"/>
      <c r="C33" s="406"/>
      <c r="D33" s="406"/>
      <c r="E33" s="406"/>
      <c r="F33" s="407"/>
      <c r="G33" s="573"/>
      <c r="H33" s="574"/>
      <c r="I33" s="574"/>
      <c r="J33" s="574"/>
      <c r="K33" s="574"/>
      <c r="L33" s="574"/>
      <c r="M33" s="574"/>
      <c r="N33" s="574"/>
      <c r="O33" s="575"/>
      <c r="P33" s="115"/>
      <c r="Q33" s="115"/>
      <c r="R33" s="115"/>
      <c r="S33" s="115"/>
      <c r="T33" s="115"/>
      <c r="U33" s="115"/>
      <c r="V33" s="115"/>
      <c r="W33" s="115"/>
      <c r="X33" s="116"/>
      <c r="Y33" s="416" t="s">
        <v>54</v>
      </c>
      <c r="Z33" s="417"/>
      <c r="AA33" s="418"/>
      <c r="AB33" s="529" t="s">
        <v>588</v>
      </c>
      <c r="AC33" s="529"/>
      <c r="AD33" s="529"/>
      <c r="AE33" s="225">
        <v>3.3</v>
      </c>
      <c r="AF33" s="226"/>
      <c r="AG33" s="226"/>
      <c r="AH33" s="226"/>
      <c r="AI33" s="225">
        <v>3.3</v>
      </c>
      <c r="AJ33" s="226"/>
      <c r="AK33" s="226"/>
      <c r="AL33" s="226"/>
      <c r="AM33" s="225">
        <v>3.2</v>
      </c>
      <c r="AN33" s="226"/>
      <c r="AO33" s="226"/>
      <c r="AP33" s="226"/>
      <c r="AQ33" s="341" t="s">
        <v>565</v>
      </c>
      <c r="AR33" s="208"/>
      <c r="AS33" s="208"/>
      <c r="AT33" s="342"/>
      <c r="AU33" s="226">
        <v>3</v>
      </c>
      <c r="AV33" s="226"/>
      <c r="AW33" s="226"/>
      <c r="AX33" s="228"/>
    </row>
    <row r="34" spans="1:50" ht="30" customHeight="1" x14ac:dyDescent="0.15">
      <c r="A34" s="404"/>
      <c r="B34" s="402"/>
      <c r="C34" s="402"/>
      <c r="D34" s="402"/>
      <c r="E34" s="402"/>
      <c r="F34" s="403"/>
      <c r="G34" s="576"/>
      <c r="H34" s="577"/>
      <c r="I34" s="577"/>
      <c r="J34" s="577"/>
      <c r="K34" s="577"/>
      <c r="L34" s="577"/>
      <c r="M34" s="577"/>
      <c r="N34" s="577"/>
      <c r="O34" s="578"/>
      <c r="P34" s="118"/>
      <c r="Q34" s="118"/>
      <c r="R34" s="118"/>
      <c r="S34" s="118"/>
      <c r="T34" s="118"/>
      <c r="U34" s="118"/>
      <c r="V34" s="118"/>
      <c r="W34" s="118"/>
      <c r="X34" s="119"/>
      <c r="Y34" s="416" t="s">
        <v>13</v>
      </c>
      <c r="Z34" s="417"/>
      <c r="AA34" s="418"/>
      <c r="AB34" s="562" t="s">
        <v>301</v>
      </c>
      <c r="AC34" s="562"/>
      <c r="AD34" s="562"/>
      <c r="AE34" s="225">
        <v>103</v>
      </c>
      <c r="AF34" s="226"/>
      <c r="AG34" s="226"/>
      <c r="AH34" s="226"/>
      <c r="AI34" s="225">
        <v>106</v>
      </c>
      <c r="AJ34" s="226"/>
      <c r="AK34" s="226"/>
      <c r="AL34" s="226"/>
      <c r="AM34" s="225">
        <v>100</v>
      </c>
      <c r="AN34" s="226"/>
      <c r="AO34" s="226"/>
      <c r="AP34" s="226"/>
      <c r="AQ34" s="341" t="s">
        <v>589</v>
      </c>
      <c r="AR34" s="208"/>
      <c r="AS34" s="208"/>
      <c r="AT34" s="342"/>
      <c r="AU34" s="226" t="s">
        <v>560</v>
      </c>
      <c r="AV34" s="226"/>
      <c r="AW34" s="226"/>
      <c r="AX34" s="228"/>
    </row>
    <row r="35" spans="1:50" ht="23.25" customHeight="1" x14ac:dyDescent="0.15">
      <c r="A35" s="233" t="s">
        <v>499</v>
      </c>
      <c r="B35" s="234"/>
      <c r="C35" s="234"/>
      <c r="D35" s="234"/>
      <c r="E35" s="234"/>
      <c r="F35" s="235"/>
      <c r="G35" s="239" t="s">
        <v>590</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773" t="s">
        <v>471</v>
      </c>
      <c r="B37" s="774"/>
      <c r="C37" s="774"/>
      <c r="D37" s="774"/>
      <c r="E37" s="774"/>
      <c r="F37" s="775"/>
      <c r="G37" s="411" t="s">
        <v>265</v>
      </c>
      <c r="H37" s="412"/>
      <c r="I37" s="412"/>
      <c r="J37" s="412"/>
      <c r="K37" s="412"/>
      <c r="L37" s="412"/>
      <c r="M37" s="412"/>
      <c r="N37" s="412"/>
      <c r="O37" s="413"/>
      <c r="P37" s="589" t="s">
        <v>59</v>
      </c>
      <c r="Q37" s="412"/>
      <c r="R37" s="412"/>
      <c r="S37" s="412"/>
      <c r="T37" s="412"/>
      <c r="U37" s="412"/>
      <c r="V37" s="412"/>
      <c r="W37" s="412"/>
      <c r="X37" s="413"/>
      <c r="Y37" s="449"/>
      <c r="Z37" s="450"/>
      <c r="AA37" s="451"/>
      <c r="AB37" s="251" t="s">
        <v>11</v>
      </c>
      <c r="AC37" s="252"/>
      <c r="AD37" s="253"/>
      <c r="AE37" s="251" t="s">
        <v>529</v>
      </c>
      <c r="AF37" s="252"/>
      <c r="AG37" s="252"/>
      <c r="AH37" s="253"/>
      <c r="AI37" s="251" t="s">
        <v>526</v>
      </c>
      <c r="AJ37" s="252"/>
      <c r="AK37" s="252"/>
      <c r="AL37" s="253"/>
      <c r="AM37" s="257" t="s">
        <v>521</v>
      </c>
      <c r="AN37" s="257"/>
      <c r="AO37" s="257"/>
      <c r="AP37" s="251"/>
      <c r="AQ37" s="158" t="s">
        <v>354</v>
      </c>
      <c r="AR37" s="159"/>
      <c r="AS37" s="159"/>
      <c r="AT37" s="160"/>
      <c r="AU37" s="412" t="s">
        <v>253</v>
      </c>
      <c r="AV37" s="412"/>
      <c r="AW37" s="412"/>
      <c r="AX37" s="913"/>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2"/>
      <c r="Z38" s="453"/>
      <c r="AA38" s="454"/>
      <c r="AB38" s="254"/>
      <c r="AC38" s="255"/>
      <c r="AD38" s="256"/>
      <c r="AE38" s="254"/>
      <c r="AF38" s="255"/>
      <c r="AG38" s="255"/>
      <c r="AH38" s="256"/>
      <c r="AI38" s="254"/>
      <c r="AJ38" s="255"/>
      <c r="AK38" s="255"/>
      <c r="AL38" s="256"/>
      <c r="AM38" s="258"/>
      <c r="AN38" s="258"/>
      <c r="AO38" s="258"/>
      <c r="AP38" s="254"/>
      <c r="AQ38" s="593" t="s">
        <v>565</v>
      </c>
      <c r="AR38" s="200"/>
      <c r="AS38" s="140" t="s">
        <v>355</v>
      </c>
      <c r="AT38" s="141"/>
      <c r="AU38" s="199">
        <v>33</v>
      </c>
      <c r="AV38" s="199"/>
      <c r="AW38" s="399" t="s">
        <v>300</v>
      </c>
      <c r="AX38" s="400"/>
    </row>
    <row r="39" spans="1:50" ht="30" customHeight="1" x14ac:dyDescent="0.15">
      <c r="A39" s="404"/>
      <c r="B39" s="402"/>
      <c r="C39" s="402"/>
      <c r="D39" s="402"/>
      <c r="E39" s="402"/>
      <c r="F39" s="403"/>
      <c r="G39" s="570" t="s">
        <v>591</v>
      </c>
      <c r="H39" s="571"/>
      <c r="I39" s="571"/>
      <c r="J39" s="571"/>
      <c r="K39" s="571"/>
      <c r="L39" s="571"/>
      <c r="M39" s="571"/>
      <c r="N39" s="571"/>
      <c r="O39" s="572"/>
      <c r="P39" s="112" t="s">
        <v>592</v>
      </c>
      <c r="Q39" s="112"/>
      <c r="R39" s="112"/>
      <c r="S39" s="112"/>
      <c r="T39" s="112"/>
      <c r="U39" s="112"/>
      <c r="V39" s="112"/>
      <c r="W39" s="112"/>
      <c r="X39" s="113"/>
      <c r="Y39" s="471" t="s">
        <v>12</v>
      </c>
      <c r="Z39" s="537"/>
      <c r="AA39" s="538"/>
      <c r="AB39" s="461" t="s">
        <v>588</v>
      </c>
      <c r="AC39" s="461"/>
      <c r="AD39" s="461"/>
      <c r="AE39" s="225">
        <v>3.9</v>
      </c>
      <c r="AF39" s="226"/>
      <c r="AG39" s="226"/>
      <c r="AH39" s="226"/>
      <c r="AI39" s="225">
        <v>4</v>
      </c>
      <c r="AJ39" s="226"/>
      <c r="AK39" s="226"/>
      <c r="AL39" s="226"/>
      <c r="AM39" s="225">
        <v>3.6</v>
      </c>
      <c r="AN39" s="226"/>
      <c r="AO39" s="226"/>
      <c r="AP39" s="226"/>
      <c r="AQ39" s="341" t="s">
        <v>560</v>
      </c>
      <c r="AR39" s="208"/>
      <c r="AS39" s="208"/>
      <c r="AT39" s="342"/>
      <c r="AU39" s="226" t="s">
        <v>560</v>
      </c>
      <c r="AV39" s="226"/>
      <c r="AW39" s="226"/>
      <c r="AX39" s="228"/>
    </row>
    <row r="40" spans="1:50" ht="30" customHeight="1" x14ac:dyDescent="0.15">
      <c r="A40" s="405"/>
      <c r="B40" s="406"/>
      <c r="C40" s="406"/>
      <c r="D40" s="406"/>
      <c r="E40" s="406"/>
      <c r="F40" s="407"/>
      <c r="G40" s="573"/>
      <c r="H40" s="574"/>
      <c r="I40" s="574"/>
      <c r="J40" s="574"/>
      <c r="K40" s="574"/>
      <c r="L40" s="574"/>
      <c r="M40" s="574"/>
      <c r="N40" s="574"/>
      <c r="O40" s="575"/>
      <c r="P40" s="115"/>
      <c r="Q40" s="115"/>
      <c r="R40" s="115"/>
      <c r="S40" s="115"/>
      <c r="T40" s="115"/>
      <c r="U40" s="115"/>
      <c r="V40" s="115"/>
      <c r="W40" s="115"/>
      <c r="X40" s="116"/>
      <c r="Y40" s="416" t="s">
        <v>54</v>
      </c>
      <c r="Z40" s="417"/>
      <c r="AA40" s="418"/>
      <c r="AB40" s="529" t="s">
        <v>588</v>
      </c>
      <c r="AC40" s="529"/>
      <c r="AD40" s="529"/>
      <c r="AE40" s="225">
        <v>4.0999999999999996</v>
      </c>
      <c r="AF40" s="226"/>
      <c r="AG40" s="226"/>
      <c r="AH40" s="226"/>
      <c r="AI40" s="225">
        <v>3.9</v>
      </c>
      <c r="AJ40" s="226"/>
      <c r="AK40" s="226"/>
      <c r="AL40" s="226"/>
      <c r="AM40" s="225">
        <v>3.8</v>
      </c>
      <c r="AN40" s="226"/>
      <c r="AO40" s="226"/>
      <c r="AP40" s="226"/>
      <c r="AQ40" s="341" t="s">
        <v>565</v>
      </c>
      <c r="AR40" s="208"/>
      <c r="AS40" s="208"/>
      <c r="AT40" s="342"/>
      <c r="AU40" s="226">
        <v>3.5</v>
      </c>
      <c r="AV40" s="226"/>
      <c r="AW40" s="226"/>
      <c r="AX40" s="228"/>
    </row>
    <row r="41" spans="1:50" ht="30" customHeight="1" x14ac:dyDescent="0.15">
      <c r="A41" s="408"/>
      <c r="B41" s="409"/>
      <c r="C41" s="409"/>
      <c r="D41" s="409"/>
      <c r="E41" s="409"/>
      <c r="F41" s="410"/>
      <c r="G41" s="576"/>
      <c r="H41" s="577"/>
      <c r="I41" s="577"/>
      <c r="J41" s="577"/>
      <c r="K41" s="577"/>
      <c r="L41" s="577"/>
      <c r="M41" s="577"/>
      <c r="N41" s="577"/>
      <c r="O41" s="578"/>
      <c r="P41" s="118"/>
      <c r="Q41" s="118"/>
      <c r="R41" s="118"/>
      <c r="S41" s="118"/>
      <c r="T41" s="118"/>
      <c r="U41" s="118"/>
      <c r="V41" s="118"/>
      <c r="W41" s="118"/>
      <c r="X41" s="119"/>
      <c r="Y41" s="416" t="s">
        <v>13</v>
      </c>
      <c r="Z41" s="417"/>
      <c r="AA41" s="418"/>
      <c r="AB41" s="562" t="s">
        <v>301</v>
      </c>
      <c r="AC41" s="562"/>
      <c r="AD41" s="562"/>
      <c r="AE41" s="225">
        <v>95.1</v>
      </c>
      <c r="AF41" s="226"/>
      <c r="AG41" s="226"/>
      <c r="AH41" s="226"/>
      <c r="AI41" s="225">
        <v>102.6</v>
      </c>
      <c r="AJ41" s="226"/>
      <c r="AK41" s="226"/>
      <c r="AL41" s="226"/>
      <c r="AM41" s="225">
        <v>94.7</v>
      </c>
      <c r="AN41" s="226"/>
      <c r="AO41" s="226"/>
      <c r="AP41" s="226"/>
      <c r="AQ41" s="341" t="s">
        <v>560</v>
      </c>
      <c r="AR41" s="208"/>
      <c r="AS41" s="208"/>
      <c r="AT41" s="342"/>
      <c r="AU41" s="226" t="s">
        <v>560</v>
      </c>
      <c r="AV41" s="226"/>
      <c r="AW41" s="226"/>
      <c r="AX41" s="228"/>
    </row>
    <row r="42" spans="1:50" ht="23.25" customHeight="1" x14ac:dyDescent="0.15">
      <c r="A42" s="233" t="s">
        <v>499</v>
      </c>
      <c r="B42" s="234"/>
      <c r="C42" s="234"/>
      <c r="D42" s="234"/>
      <c r="E42" s="234"/>
      <c r="F42" s="235"/>
      <c r="G42" s="239" t="s">
        <v>590</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73" t="s">
        <v>471</v>
      </c>
      <c r="B44" s="774"/>
      <c r="C44" s="774"/>
      <c r="D44" s="774"/>
      <c r="E44" s="774"/>
      <c r="F44" s="775"/>
      <c r="G44" s="411" t="s">
        <v>265</v>
      </c>
      <c r="H44" s="412"/>
      <c r="I44" s="412"/>
      <c r="J44" s="412"/>
      <c r="K44" s="412"/>
      <c r="L44" s="412"/>
      <c r="M44" s="412"/>
      <c r="N44" s="412"/>
      <c r="O44" s="413"/>
      <c r="P44" s="589" t="s">
        <v>59</v>
      </c>
      <c r="Q44" s="412"/>
      <c r="R44" s="412"/>
      <c r="S44" s="412"/>
      <c r="T44" s="412"/>
      <c r="U44" s="412"/>
      <c r="V44" s="412"/>
      <c r="W44" s="412"/>
      <c r="X44" s="413"/>
      <c r="Y44" s="449"/>
      <c r="Z44" s="450"/>
      <c r="AA44" s="451"/>
      <c r="AB44" s="251" t="s">
        <v>11</v>
      </c>
      <c r="AC44" s="252"/>
      <c r="AD44" s="253"/>
      <c r="AE44" s="251" t="s">
        <v>529</v>
      </c>
      <c r="AF44" s="252"/>
      <c r="AG44" s="252"/>
      <c r="AH44" s="253"/>
      <c r="AI44" s="251" t="s">
        <v>526</v>
      </c>
      <c r="AJ44" s="252"/>
      <c r="AK44" s="252"/>
      <c r="AL44" s="253"/>
      <c r="AM44" s="257" t="s">
        <v>521</v>
      </c>
      <c r="AN44" s="257"/>
      <c r="AO44" s="257"/>
      <c r="AP44" s="251"/>
      <c r="AQ44" s="158" t="s">
        <v>354</v>
      </c>
      <c r="AR44" s="159"/>
      <c r="AS44" s="159"/>
      <c r="AT44" s="160"/>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2"/>
      <c r="Z45" s="453"/>
      <c r="AA45" s="454"/>
      <c r="AB45" s="254"/>
      <c r="AC45" s="255"/>
      <c r="AD45" s="256"/>
      <c r="AE45" s="254"/>
      <c r="AF45" s="255"/>
      <c r="AG45" s="255"/>
      <c r="AH45" s="256"/>
      <c r="AI45" s="254"/>
      <c r="AJ45" s="255"/>
      <c r="AK45" s="255"/>
      <c r="AL45" s="256"/>
      <c r="AM45" s="258"/>
      <c r="AN45" s="258"/>
      <c r="AO45" s="258"/>
      <c r="AP45" s="254"/>
      <c r="AQ45" s="593"/>
      <c r="AR45" s="200"/>
      <c r="AS45" s="140" t="s">
        <v>355</v>
      </c>
      <c r="AT45" s="141"/>
      <c r="AU45" s="199"/>
      <c r="AV45" s="199"/>
      <c r="AW45" s="399" t="s">
        <v>300</v>
      </c>
      <c r="AX45" s="400"/>
    </row>
    <row r="46" spans="1:50" ht="23.25" hidden="1" customHeight="1" x14ac:dyDescent="0.15">
      <c r="A46" s="404"/>
      <c r="B46" s="402"/>
      <c r="C46" s="402"/>
      <c r="D46" s="402"/>
      <c r="E46" s="402"/>
      <c r="F46" s="403"/>
      <c r="G46" s="570"/>
      <c r="H46" s="571"/>
      <c r="I46" s="571"/>
      <c r="J46" s="571"/>
      <c r="K46" s="571"/>
      <c r="L46" s="571"/>
      <c r="M46" s="571"/>
      <c r="N46" s="571"/>
      <c r="O46" s="572"/>
      <c r="P46" s="112"/>
      <c r="Q46" s="112"/>
      <c r="R46" s="112"/>
      <c r="S46" s="112"/>
      <c r="T46" s="112"/>
      <c r="U46" s="112"/>
      <c r="V46" s="112"/>
      <c r="W46" s="112"/>
      <c r="X46" s="113"/>
      <c r="Y46" s="471" t="s">
        <v>12</v>
      </c>
      <c r="Z46" s="537"/>
      <c r="AA46" s="538"/>
      <c r="AB46" s="461"/>
      <c r="AC46" s="461"/>
      <c r="AD46" s="461"/>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3.25" hidden="1" customHeight="1" x14ac:dyDescent="0.15">
      <c r="A47" s="405"/>
      <c r="B47" s="406"/>
      <c r="C47" s="406"/>
      <c r="D47" s="406"/>
      <c r="E47" s="406"/>
      <c r="F47" s="407"/>
      <c r="G47" s="573"/>
      <c r="H47" s="574"/>
      <c r="I47" s="574"/>
      <c r="J47" s="574"/>
      <c r="K47" s="574"/>
      <c r="L47" s="574"/>
      <c r="M47" s="574"/>
      <c r="N47" s="574"/>
      <c r="O47" s="575"/>
      <c r="P47" s="115"/>
      <c r="Q47" s="115"/>
      <c r="R47" s="115"/>
      <c r="S47" s="115"/>
      <c r="T47" s="115"/>
      <c r="U47" s="115"/>
      <c r="V47" s="115"/>
      <c r="W47" s="115"/>
      <c r="X47" s="116"/>
      <c r="Y47" s="416" t="s">
        <v>54</v>
      </c>
      <c r="Z47" s="417"/>
      <c r="AA47" s="418"/>
      <c r="AB47" s="529"/>
      <c r="AC47" s="529"/>
      <c r="AD47" s="529"/>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3.25" hidden="1" customHeight="1" x14ac:dyDescent="0.15">
      <c r="A48" s="408"/>
      <c r="B48" s="409"/>
      <c r="C48" s="409"/>
      <c r="D48" s="409"/>
      <c r="E48" s="409"/>
      <c r="F48" s="410"/>
      <c r="G48" s="576"/>
      <c r="H48" s="577"/>
      <c r="I48" s="577"/>
      <c r="J48" s="577"/>
      <c r="K48" s="577"/>
      <c r="L48" s="577"/>
      <c r="M48" s="577"/>
      <c r="N48" s="577"/>
      <c r="O48" s="578"/>
      <c r="P48" s="118"/>
      <c r="Q48" s="118"/>
      <c r="R48" s="118"/>
      <c r="S48" s="118"/>
      <c r="T48" s="118"/>
      <c r="U48" s="118"/>
      <c r="V48" s="118"/>
      <c r="W48" s="118"/>
      <c r="X48" s="119"/>
      <c r="Y48" s="416" t="s">
        <v>13</v>
      </c>
      <c r="Z48" s="417"/>
      <c r="AA48" s="418"/>
      <c r="AB48" s="562" t="s">
        <v>301</v>
      </c>
      <c r="AC48" s="562"/>
      <c r="AD48" s="562"/>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ht="23.25" hidden="1" customHeight="1" x14ac:dyDescent="0.15">
      <c r="A49" s="233" t="s">
        <v>499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1" t="s">
        <v>471</v>
      </c>
      <c r="B51" s="402"/>
      <c r="C51" s="402"/>
      <c r="D51" s="402"/>
      <c r="E51" s="402"/>
      <c r="F51" s="403"/>
      <c r="G51" s="411" t="s">
        <v>265</v>
      </c>
      <c r="H51" s="412"/>
      <c r="I51" s="412"/>
      <c r="J51" s="412"/>
      <c r="K51" s="412"/>
      <c r="L51" s="412"/>
      <c r="M51" s="412"/>
      <c r="N51" s="412"/>
      <c r="O51" s="413"/>
      <c r="P51" s="589" t="s">
        <v>59</v>
      </c>
      <c r="Q51" s="412"/>
      <c r="R51" s="412"/>
      <c r="S51" s="412"/>
      <c r="T51" s="412"/>
      <c r="U51" s="412"/>
      <c r="V51" s="412"/>
      <c r="W51" s="412"/>
      <c r="X51" s="413"/>
      <c r="Y51" s="449"/>
      <c r="Z51" s="450"/>
      <c r="AA51" s="451"/>
      <c r="AB51" s="251" t="s">
        <v>11</v>
      </c>
      <c r="AC51" s="252"/>
      <c r="AD51" s="253"/>
      <c r="AE51" s="251" t="s">
        <v>529</v>
      </c>
      <c r="AF51" s="252"/>
      <c r="AG51" s="252"/>
      <c r="AH51" s="253"/>
      <c r="AI51" s="251" t="s">
        <v>526</v>
      </c>
      <c r="AJ51" s="252"/>
      <c r="AK51" s="252"/>
      <c r="AL51" s="253"/>
      <c r="AM51" s="257" t="s">
        <v>522</v>
      </c>
      <c r="AN51" s="257"/>
      <c r="AO51" s="257"/>
      <c r="AP51" s="251"/>
      <c r="AQ51" s="158" t="s">
        <v>354</v>
      </c>
      <c r="AR51" s="159"/>
      <c r="AS51" s="159"/>
      <c r="AT51" s="160"/>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2"/>
      <c r="Z52" s="453"/>
      <c r="AA52" s="454"/>
      <c r="AB52" s="254"/>
      <c r="AC52" s="255"/>
      <c r="AD52" s="256"/>
      <c r="AE52" s="254"/>
      <c r="AF52" s="255"/>
      <c r="AG52" s="255"/>
      <c r="AH52" s="256"/>
      <c r="AI52" s="254"/>
      <c r="AJ52" s="255"/>
      <c r="AK52" s="255"/>
      <c r="AL52" s="256"/>
      <c r="AM52" s="258"/>
      <c r="AN52" s="258"/>
      <c r="AO52" s="258"/>
      <c r="AP52" s="254"/>
      <c r="AQ52" s="593"/>
      <c r="AR52" s="200"/>
      <c r="AS52" s="140" t="s">
        <v>355</v>
      </c>
      <c r="AT52" s="141"/>
      <c r="AU52" s="199"/>
      <c r="AV52" s="199"/>
      <c r="AW52" s="399" t="s">
        <v>300</v>
      </c>
      <c r="AX52" s="400"/>
    </row>
    <row r="53" spans="1:50" ht="23.25" hidden="1" customHeight="1" x14ac:dyDescent="0.15">
      <c r="A53" s="404"/>
      <c r="B53" s="402"/>
      <c r="C53" s="402"/>
      <c r="D53" s="402"/>
      <c r="E53" s="402"/>
      <c r="F53" s="403"/>
      <c r="G53" s="570"/>
      <c r="H53" s="571"/>
      <c r="I53" s="571"/>
      <c r="J53" s="571"/>
      <c r="K53" s="571"/>
      <c r="L53" s="571"/>
      <c r="M53" s="571"/>
      <c r="N53" s="571"/>
      <c r="O53" s="572"/>
      <c r="P53" s="112"/>
      <c r="Q53" s="112"/>
      <c r="R53" s="112"/>
      <c r="S53" s="112"/>
      <c r="T53" s="112"/>
      <c r="U53" s="112"/>
      <c r="V53" s="112"/>
      <c r="W53" s="112"/>
      <c r="X53" s="113"/>
      <c r="Y53" s="471" t="s">
        <v>12</v>
      </c>
      <c r="Z53" s="537"/>
      <c r="AA53" s="538"/>
      <c r="AB53" s="461"/>
      <c r="AC53" s="461"/>
      <c r="AD53" s="461"/>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3.25" hidden="1" customHeight="1" x14ac:dyDescent="0.15">
      <c r="A54" s="405"/>
      <c r="B54" s="406"/>
      <c r="C54" s="406"/>
      <c r="D54" s="406"/>
      <c r="E54" s="406"/>
      <c r="F54" s="407"/>
      <c r="G54" s="573"/>
      <c r="H54" s="574"/>
      <c r="I54" s="574"/>
      <c r="J54" s="574"/>
      <c r="K54" s="574"/>
      <c r="L54" s="574"/>
      <c r="M54" s="574"/>
      <c r="N54" s="574"/>
      <c r="O54" s="575"/>
      <c r="P54" s="115"/>
      <c r="Q54" s="115"/>
      <c r="R54" s="115"/>
      <c r="S54" s="115"/>
      <c r="T54" s="115"/>
      <c r="U54" s="115"/>
      <c r="V54" s="115"/>
      <c r="W54" s="115"/>
      <c r="X54" s="116"/>
      <c r="Y54" s="416" t="s">
        <v>54</v>
      </c>
      <c r="Z54" s="417"/>
      <c r="AA54" s="418"/>
      <c r="AB54" s="529"/>
      <c r="AC54" s="529"/>
      <c r="AD54" s="529"/>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3.25" hidden="1" customHeight="1" x14ac:dyDescent="0.15">
      <c r="A55" s="408"/>
      <c r="B55" s="409"/>
      <c r="C55" s="409"/>
      <c r="D55" s="409"/>
      <c r="E55" s="409"/>
      <c r="F55" s="410"/>
      <c r="G55" s="576"/>
      <c r="H55" s="577"/>
      <c r="I55" s="577"/>
      <c r="J55" s="577"/>
      <c r="K55" s="577"/>
      <c r="L55" s="577"/>
      <c r="M55" s="577"/>
      <c r="N55" s="577"/>
      <c r="O55" s="578"/>
      <c r="P55" s="118"/>
      <c r="Q55" s="118"/>
      <c r="R55" s="118"/>
      <c r="S55" s="118"/>
      <c r="T55" s="118"/>
      <c r="U55" s="118"/>
      <c r="V55" s="118"/>
      <c r="W55" s="118"/>
      <c r="X55" s="119"/>
      <c r="Y55" s="416" t="s">
        <v>13</v>
      </c>
      <c r="Z55" s="417"/>
      <c r="AA55" s="418"/>
      <c r="AB55" s="597" t="s">
        <v>14</v>
      </c>
      <c r="AC55" s="597"/>
      <c r="AD55" s="597"/>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ht="23.25" hidden="1" customHeight="1" x14ac:dyDescent="0.15">
      <c r="A56" s="233" t="s">
        <v>499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1" t="s">
        <v>471</v>
      </c>
      <c r="B58" s="402"/>
      <c r="C58" s="402"/>
      <c r="D58" s="402"/>
      <c r="E58" s="402"/>
      <c r="F58" s="403"/>
      <c r="G58" s="411" t="s">
        <v>265</v>
      </c>
      <c r="H58" s="412"/>
      <c r="I58" s="412"/>
      <c r="J58" s="412"/>
      <c r="K58" s="412"/>
      <c r="L58" s="412"/>
      <c r="M58" s="412"/>
      <c r="N58" s="412"/>
      <c r="O58" s="413"/>
      <c r="P58" s="589" t="s">
        <v>59</v>
      </c>
      <c r="Q58" s="412"/>
      <c r="R58" s="412"/>
      <c r="S58" s="412"/>
      <c r="T58" s="412"/>
      <c r="U58" s="412"/>
      <c r="V58" s="412"/>
      <c r="W58" s="412"/>
      <c r="X58" s="413"/>
      <c r="Y58" s="449"/>
      <c r="Z58" s="450"/>
      <c r="AA58" s="451"/>
      <c r="AB58" s="251" t="s">
        <v>11</v>
      </c>
      <c r="AC58" s="252"/>
      <c r="AD58" s="253"/>
      <c r="AE58" s="251" t="s">
        <v>530</v>
      </c>
      <c r="AF58" s="252"/>
      <c r="AG58" s="252"/>
      <c r="AH58" s="253"/>
      <c r="AI58" s="251" t="s">
        <v>526</v>
      </c>
      <c r="AJ58" s="252"/>
      <c r="AK58" s="252"/>
      <c r="AL58" s="253"/>
      <c r="AM58" s="257" t="s">
        <v>521</v>
      </c>
      <c r="AN58" s="257"/>
      <c r="AO58" s="257"/>
      <c r="AP58" s="251"/>
      <c r="AQ58" s="158" t="s">
        <v>354</v>
      </c>
      <c r="AR58" s="159"/>
      <c r="AS58" s="159"/>
      <c r="AT58" s="160"/>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2"/>
      <c r="Z59" s="453"/>
      <c r="AA59" s="454"/>
      <c r="AB59" s="254"/>
      <c r="AC59" s="255"/>
      <c r="AD59" s="256"/>
      <c r="AE59" s="254"/>
      <c r="AF59" s="255"/>
      <c r="AG59" s="255"/>
      <c r="AH59" s="256"/>
      <c r="AI59" s="254"/>
      <c r="AJ59" s="255"/>
      <c r="AK59" s="255"/>
      <c r="AL59" s="256"/>
      <c r="AM59" s="258"/>
      <c r="AN59" s="258"/>
      <c r="AO59" s="258"/>
      <c r="AP59" s="254"/>
      <c r="AQ59" s="593"/>
      <c r="AR59" s="200"/>
      <c r="AS59" s="140" t="s">
        <v>355</v>
      </c>
      <c r="AT59" s="141"/>
      <c r="AU59" s="199"/>
      <c r="AV59" s="199"/>
      <c r="AW59" s="399" t="s">
        <v>300</v>
      </c>
      <c r="AX59" s="400"/>
    </row>
    <row r="60" spans="1:50" ht="23.25" hidden="1" customHeight="1" x14ac:dyDescent="0.15">
      <c r="A60" s="404"/>
      <c r="B60" s="402"/>
      <c r="C60" s="402"/>
      <c r="D60" s="402"/>
      <c r="E60" s="402"/>
      <c r="F60" s="403"/>
      <c r="G60" s="570"/>
      <c r="H60" s="571"/>
      <c r="I60" s="571"/>
      <c r="J60" s="571"/>
      <c r="K60" s="571"/>
      <c r="L60" s="571"/>
      <c r="M60" s="571"/>
      <c r="N60" s="571"/>
      <c r="O60" s="572"/>
      <c r="P60" s="112"/>
      <c r="Q60" s="112"/>
      <c r="R60" s="112"/>
      <c r="S60" s="112"/>
      <c r="T60" s="112"/>
      <c r="U60" s="112"/>
      <c r="V60" s="112"/>
      <c r="W60" s="112"/>
      <c r="X60" s="113"/>
      <c r="Y60" s="471" t="s">
        <v>12</v>
      </c>
      <c r="Z60" s="537"/>
      <c r="AA60" s="538"/>
      <c r="AB60" s="461"/>
      <c r="AC60" s="461"/>
      <c r="AD60" s="461"/>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3.25" hidden="1" customHeight="1" x14ac:dyDescent="0.15">
      <c r="A61" s="405"/>
      <c r="B61" s="406"/>
      <c r="C61" s="406"/>
      <c r="D61" s="406"/>
      <c r="E61" s="406"/>
      <c r="F61" s="407"/>
      <c r="G61" s="573"/>
      <c r="H61" s="574"/>
      <c r="I61" s="574"/>
      <c r="J61" s="574"/>
      <c r="K61" s="574"/>
      <c r="L61" s="574"/>
      <c r="M61" s="574"/>
      <c r="N61" s="574"/>
      <c r="O61" s="575"/>
      <c r="P61" s="115"/>
      <c r="Q61" s="115"/>
      <c r="R61" s="115"/>
      <c r="S61" s="115"/>
      <c r="T61" s="115"/>
      <c r="U61" s="115"/>
      <c r="V61" s="115"/>
      <c r="W61" s="115"/>
      <c r="X61" s="116"/>
      <c r="Y61" s="416" t="s">
        <v>54</v>
      </c>
      <c r="Z61" s="417"/>
      <c r="AA61" s="418"/>
      <c r="AB61" s="529"/>
      <c r="AC61" s="529"/>
      <c r="AD61" s="529"/>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3.25" hidden="1" customHeight="1" x14ac:dyDescent="0.15">
      <c r="A62" s="405"/>
      <c r="B62" s="406"/>
      <c r="C62" s="406"/>
      <c r="D62" s="406"/>
      <c r="E62" s="406"/>
      <c r="F62" s="407"/>
      <c r="G62" s="576"/>
      <c r="H62" s="577"/>
      <c r="I62" s="577"/>
      <c r="J62" s="577"/>
      <c r="K62" s="577"/>
      <c r="L62" s="577"/>
      <c r="M62" s="577"/>
      <c r="N62" s="577"/>
      <c r="O62" s="578"/>
      <c r="P62" s="118"/>
      <c r="Q62" s="118"/>
      <c r="R62" s="118"/>
      <c r="S62" s="118"/>
      <c r="T62" s="118"/>
      <c r="U62" s="118"/>
      <c r="V62" s="118"/>
      <c r="W62" s="118"/>
      <c r="X62" s="119"/>
      <c r="Y62" s="416" t="s">
        <v>13</v>
      </c>
      <c r="Z62" s="417"/>
      <c r="AA62" s="418"/>
      <c r="AB62" s="562" t="s">
        <v>14</v>
      </c>
      <c r="AC62" s="562"/>
      <c r="AD62" s="562"/>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ht="23.25" hidden="1" customHeight="1" x14ac:dyDescent="0.15">
      <c r="A63" s="233" t="s">
        <v>499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2" t="s">
        <v>472</v>
      </c>
      <c r="B65" s="483"/>
      <c r="C65" s="483"/>
      <c r="D65" s="483"/>
      <c r="E65" s="483"/>
      <c r="F65" s="484"/>
      <c r="G65" s="485"/>
      <c r="H65" s="246" t="s">
        <v>265</v>
      </c>
      <c r="I65" s="246"/>
      <c r="J65" s="246"/>
      <c r="K65" s="246"/>
      <c r="L65" s="246"/>
      <c r="M65" s="246"/>
      <c r="N65" s="246"/>
      <c r="O65" s="247"/>
      <c r="P65" s="245" t="s">
        <v>59</v>
      </c>
      <c r="Q65" s="246"/>
      <c r="R65" s="246"/>
      <c r="S65" s="246"/>
      <c r="T65" s="246"/>
      <c r="U65" s="246"/>
      <c r="V65" s="247"/>
      <c r="W65" s="487" t="s">
        <v>467</v>
      </c>
      <c r="X65" s="488"/>
      <c r="Y65" s="491"/>
      <c r="Z65" s="491"/>
      <c r="AA65" s="492"/>
      <c r="AB65" s="245" t="s">
        <v>11</v>
      </c>
      <c r="AC65" s="246"/>
      <c r="AD65" s="247"/>
      <c r="AE65" s="251" t="s">
        <v>529</v>
      </c>
      <c r="AF65" s="252"/>
      <c r="AG65" s="252"/>
      <c r="AH65" s="253"/>
      <c r="AI65" s="251" t="s">
        <v>526</v>
      </c>
      <c r="AJ65" s="252"/>
      <c r="AK65" s="252"/>
      <c r="AL65" s="253"/>
      <c r="AM65" s="257" t="s">
        <v>521</v>
      </c>
      <c r="AN65" s="257"/>
      <c r="AO65" s="257"/>
      <c r="AP65" s="251"/>
      <c r="AQ65" s="245" t="s">
        <v>354</v>
      </c>
      <c r="AR65" s="246"/>
      <c r="AS65" s="246"/>
      <c r="AT65" s="247"/>
      <c r="AU65" s="259" t="s">
        <v>253</v>
      </c>
      <c r="AV65" s="259"/>
      <c r="AW65" s="259"/>
      <c r="AX65" s="260"/>
    </row>
    <row r="66" spans="1:50" ht="18.75" hidden="1" customHeight="1" x14ac:dyDescent="0.15">
      <c r="A66" s="475"/>
      <c r="B66" s="476"/>
      <c r="C66" s="476"/>
      <c r="D66" s="476"/>
      <c r="E66" s="476"/>
      <c r="F66" s="477"/>
      <c r="G66" s="486"/>
      <c r="H66" s="249"/>
      <c r="I66" s="249"/>
      <c r="J66" s="249"/>
      <c r="K66" s="249"/>
      <c r="L66" s="249"/>
      <c r="M66" s="249"/>
      <c r="N66" s="249"/>
      <c r="O66" s="250"/>
      <c r="P66" s="248"/>
      <c r="Q66" s="249"/>
      <c r="R66" s="249"/>
      <c r="S66" s="249"/>
      <c r="T66" s="249"/>
      <c r="U66" s="249"/>
      <c r="V66" s="250"/>
      <c r="W66" s="489"/>
      <c r="X66" s="490"/>
      <c r="Y66" s="493"/>
      <c r="Z66" s="493"/>
      <c r="AA66" s="494"/>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470</v>
      </c>
      <c r="AX66" s="261"/>
    </row>
    <row r="67" spans="1:50" ht="23.25" hidden="1" customHeight="1" x14ac:dyDescent="0.15">
      <c r="A67" s="475"/>
      <c r="B67" s="476"/>
      <c r="C67" s="476"/>
      <c r="D67" s="476"/>
      <c r="E67" s="476"/>
      <c r="F67" s="477"/>
      <c r="G67" s="262" t="s">
        <v>356</v>
      </c>
      <c r="H67" s="265"/>
      <c r="I67" s="266"/>
      <c r="J67" s="266"/>
      <c r="K67" s="266"/>
      <c r="L67" s="266"/>
      <c r="M67" s="266"/>
      <c r="N67" s="266"/>
      <c r="O67" s="267"/>
      <c r="P67" s="265"/>
      <c r="Q67" s="266"/>
      <c r="R67" s="266"/>
      <c r="S67" s="266"/>
      <c r="T67" s="266"/>
      <c r="U67" s="266"/>
      <c r="V67" s="267"/>
      <c r="W67" s="495"/>
      <c r="X67" s="496"/>
      <c r="Y67" s="314" t="s">
        <v>12</v>
      </c>
      <c r="Z67" s="314"/>
      <c r="AA67" s="315"/>
      <c r="AB67" s="316" t="s">
        <v>489</v>
      </c>
      <c r="AC67" s="316"/>
      <c r="AD67" s="316"/>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75"/>
      <c r="B68" s="476"/>
      <c r="C68" s="476"/>
      <c r="D68" s="476"/>
      <c r="E68" s="476"/>
      <c r="F68" s="477"/>
      <c r="G68" s="263"/>
      <c r="H68" s="268"/>
      <c r="I68" s="269"/>
      <c r="J68" s="269"/>
      <c r="K68" s="269"/>
      <c r="L68" s="269"/>
      <c r="M68" s="269"/>
      <c r="N68" s="269"/>
      <c r="O68" s="270"/>
      <c r="P68" s="268"/>
      <c r="Q68" s="269"/>
      <c r="R68" s="269"/>
      <c r="S68" s="269"/>
      <c r="T68" s="269"/>
      <c r="U68" s="269"/>
      <c r="V68" s="270"/>
      <c r="W68" s="497"/>
      <c r="X68" s="498"/>
      <c r="Y68" s="229" t="s">
        <v>54</v>
      </c>
      <c r="Z68" s="229"/>
      <c r="AA68" s="230"/>
      <c r="AB68" s="231" t="s">
        <v>489</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75"/>
      <c r="B69" s="476"/>
      <c r="C69" s="476"/>
      <c r="D69" s="476"/>
      <c r="E69" s="476"/>
      <c r="F69" s="477"/>
      <c r="G69" s="264"/>
      <c r="H69" s="268"/>
      <c r="I69" s="269"/>
      <c r="J69" s="269"/>
      <c r="K69" s="269"/>
      <c r="L69" s="269"/>
      <c r="M69" s="269"/>
      <c r="N69" s="269"/>
      <c r="O69" s="270"/>
      <c r="P69" s="268"/>
      <c r="Q69" s="269"/>
      <c r="R69" s="269"/>
      <c r="S69" s="269"/>
      <c r="T69" s="269"/>
      <c r="U69" s="269"/>
      <c r="V69" s="270"/>
      <c r="W69" s="499"/>
      <c r="X69" s="500"/>
      <c r="Y69" s="229" t="s">
        <v>13</v>
      </c>
      <c r="Z69" s="229"/>
      <c r="AA69" s="230"/>
      <c r="AB69" s="232" t="s">
        <v>490</v>
      </c>
      <c r="AC69" s="232"/>
      <c r="AD69" s="232"/>
      <c r="AE69" s="271"/>
      <c r="AF69" s="272"/>
      <c r="AG69" s="272"/>
      <c r="AH69" s="272"/>
      <c r="AI69" s="271"/>
      <c r="AJ69" s="272"/>
      <c r="AK69" s="272"/>
      <c r="AL69" s="272"/>
      <c r="AM69" s="271"/>
      <c r="AN69" s="272"/>
      <c r="AO69" s="272"/>
      <c r="AP69" s="272"/>
      <c r="AQ69" s="225"/>
      <c r="AR69" s="226"/>
      <c r="AS69" s="226"/>
      <c r="AT69" s="227"/>
      <c r="AU69" s="226"/>
      <c r="AV69" s="226"/>
      <c r="AW69" s="226"/>
      <c r="AX69" s="228"/>
    </row>
    <row r="70" spans="1:50" ht="23.25" hidden="1" customHeight="1" x14ac:dyDescent="0.15">
      <c r="A70" s="475" t="s">
        <v>477</v>
      </c>
      <c r="B70" s="476"/>
      <c r="C70" s="476"/>
      <c r="D70" s="476"/>
      <c r="E70" s="476"/>
      <c r="F70" s="477"/>
      <c r="G70" s="263" t="s">
        <v>357</v>
      </c>
      <c r="H70" s="305"/>
      <c r="I70" s="305"/>
      <c r="J70" s="305"/>
      <c r="K70" s="305"/>
      <c r="L70" s="305"/>
      <c r="M70" s="305"/>
      <c r="N70" s="305"/>
      <c r="O70" s="305"/>
      <c r="P70" s="305"/>
      <c r="Q70" s="305"/>
      <c r="R70" s="305"/>
      <c r="S70" s="305"/>
      <c r="T70" s="305"/>
      <c r="U70" s="305"/>
      <c r="V70" s="305"/>
      <c r="W70" s="308" t="s">
        <v>488</v>
      </c>
      <c r="X70" s="309"/>
      <c r="Y70" s="314" t="s">
        <v>12</v>
      </c>
      <c r="Z70" s="314"/>
      <c r="AA70" s="315"/>
      <c r="AB70" s="316" t="s">
        <v>489</v>
      </c>
      <c r="AC70" s="316"/>
      <c r="AD70" s="316"/>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75"/>
      <c r="B71" s="476"/>
      <c r="C71" s="476"/>
      <c r="D71" s="476"/>
      <c r="E71" s="476"/>
      <c r="F71" s="477"/>
      <c r="G71" s="263"/>
      <c r="H71" s="306"/>
      <c r="I71" s="306"/>
      <c r="J71" s="306"/>
      <c r="K71" s="306"/>
      <c r="L71" s="306"/>
      <c r="M71" s="306"/>
      <c r="N71" s="306"/>
      <c r="O71" s="306"/>
      <c r="P71" s="306"/>
      <c r="Q71" s="306"/>
      <c r="R71" s="306"/>
      <c r="S71" s="306"/>
      <c r="T71" s="306"/>
      <c r="U71" s="306"/>
      <c r="V71" s="306"/>
      <c r="W71" s="310"/>
      <c r="X71" s="311"/>
      <c r="Y71" s="229" t="s">
        <v>54</v>
      </c>
      <c r="Z71" s="229"/>
      <c r="AA71" s="230"/>
      <c r="AB71" s="231" t="s">
        <v>489</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78"/>
      <c r="B72" s="479"/>
      <c r="C72" s="479"/>
      <c r="D72" s="479"/>
      <c r="E72" s="479"/>
      <c r="F72" s="480"/>
      <c r="G72" s="263"/>
      <c r="H72" s="307"/>
      <c r="I72" s="307"/>
      <c r="J72" s="307"/>
      <c r="K72" s="307"/>
      <c r="L72" s="307"/>
      <c r="M72" s="307"/>
      <c r="N72" s="307"/>
      <c r="O72" s="307"/>
      <c r="P72" s="307"/>
      <c r="Q72" s="307"/>
      <c r="R72" s="307"/>
      <c r="S72" s="307"/>
      <c r="T72" s="307"/>
      <c r="U72" s="307"/>
      <c r="V72" s="307"/>
      <c r="W72" s="312"/>
      <c r="X72" s="313"/>
      <c r="Y72" s="229" t="s">
        <v>13</v>
      </c>
      <c r="Z72" s="229"/>
      <c r="AA72" s="230"/>
      <c r="AB72" s="232" t="s">
        <v>490</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2" t="s">
        <v>472</v>
      </c>
      <c r="B73" s="513"/>
      <c r="C73" s="513"/>
      <c r="D73" s="513"/>
      <c r="E73" s="513"/>
      <c r="F73" s="514"/>
      <c r="G73" s="584"/>
      <c r="H73" s="137" t="s">
        <v>265</v>
      </c>
      <c r="I73" s="137"/>
      <c r="J73" s="137"/>
      <c r="K73" s="137"/>
      <c r="L73" s="137"/>
      <c r="M73" s="137"/>
      <c r="N73" s="137"/>
      <c r="O73" s="138"/>
      <c r="P73" s="176" t="s">
        <v>59</v>
      </c>
      <c r="Q73" s="137"/>
      <c r="R73" s="137"/>
      <c r="S73" s="137"/>
      <c r="T73" s="137"/>
      <c r="U73" s="137"/>
      <c r="V73" s="137"/>
      <c r="W73" s="137"/>
      <c r="X73" s="138"/>
      <c r="Y73" s="586"/>
      <c r="Z73" s="587"/>
      <c r="AA73" s="588"/>
      <c r="AB73" s="176" t="s">
        <v>11</v>
      </c>
      <c r="AC73" s="137"/>
      <c r="AD73" s="138"/>
      <c r="AE73" s="251" t="s">
        <v>529</v>
      </c>
      <c r="AF73" s="252"/>
      <c r="AG73" s="252"/>
      <c r="AH73" s="253"/>
      <c r="AI73" s="251" t="s">
        <v>526</v>
      </c>
      <c r="AJ73" s="252"/>
      <c r="AK73" s="252"/>
      <c r="AL73" s="253"/>
      <c r="AM73" s="257" t="s">
        <v>521</v>
      </c>
      <c r="AN73" s="257"/>
      <c r="AO73" s="257"/>
      <c r="AP73" s="251"/>
      <c r="AQ73" s="176" t="s">
        <v>354</v>
      </c>
      <c r="AR73" s="137"/>
      <c r="AS73" s="137"/>
      <c r="AT73" s="138"/>
      <c r="AU73" s="142" t="s">
        <v>253</v>
      </c>
      <c r="AV73" s="143"/>
      <c r="AW73" s="143"/>
      <c r="AX73" s="144"/>
    </row>
    <row r="74" spans="1:50" ht="18.75" hidden="1" customHeight="1" x14ac:dyDescent="0.15">
      <c r="A74" s="515"/>
      <c r="B74" s="516"/>
      <c r="C74" s="516"/>
      <c r="D74" s="516"/>
      <c r="E74" s="516"/>
      <c r="F74" s="517"/>
      <c r="G74" s="585"/>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593"/>
      <c r="AR74" s="200"/>
      <c r="AS74" s="140" t="s">
        <v>355</v>
      </c>
      <c r="AT74" s="141"/>
      <c r="AU74" s="593"/>
      <c r="AV74" s="200"/>
      <c r="AW74" s="140" t="s">
        <v>300</v>
      </c>
      <c r="AX74" s="201"/>
    </row>
    <row r="75" spans="1:50" ht="23.25" hidden="1" customHeight="1" x14ac:dyDescent="0.15">
      <c r="A75" s="515"/>
      <c r="B75" s="516"/>
      <c r="C75" s="516"/>
      <c r="D75" s="516"/>
      <c r="E75" s="516"/>
      <c r="F75" s="517"/>
      <c r="G75" s="612"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1"/>
      <c r="AF75" s="208"/>
      <c r="AG75" s="208"/>
      <c r="AH75" s="208"/>
      <c r="AI75" s="341"/>
      <c r="AJ75" s="208"/>
      <c r="AK75" s="208"/>
      <c r="AL75" s="208"/>
      <c r="AM75" s="341"/>
      <c r="AN75" s="208"/>
      <c r="AO75" s="208"/>
      <c r="AP75" s="208"/>
      <c r="AQ75" s="341"/>
      <c r="AR75" s="208"/>
      <c r="AS75" s="208"/>
      <c r="AT75" s="342"/>
      <c r="AU75" s="226"/>
      <c r="AV75" s="226"/>
      <c r="AW75" s="226"/>
      <c r="AX75" s="228"/>
    </row>
    <row r="76" spans="1:50" ht="23.25" hidden="1" customHeight="1" x14ac:dyDescent="0.15">
      <c r="A76" s="515"/>
      <c r="B76" s="516"/>
      <c r="C76" s="516"/>
      <c r="D76" s="516"/>
      <c r="E76" s="516"/>
      <c r="F76" s="517"/>
      <c r="G76" s="613"/>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1"/>
      <c r="AF76" s="208"/>
      <c r="AG76" s="208"/>
      <c r="AH76" s="208"/>
      <c r="AI76" s="341"/>
      <c r="AJ76" s="208"/>
      <c r="AK76" s="208"/>
      <c r="AL76" s="208"/>
      <c r="AM76" s="341"/>
      <c r="AN76" s="208"/>
      <c r="AO76" s="208"/>
      <c r="AP76" s="208"/>
      <c r="AQ76" s="341"/>
      <c r="AR76" s="208"/>
      <c r="AS76" s="208"/>
      <c r="AT76" s="342"/>
      <c r="AU76" s="226"/>
      <c r="AV76" s="226"/>
      <c r="AW76" s="226"/>
      <c r="AX76" s="228"/>
    </row>
    <row r="77" spans="1:50" ht="23.25" hidden="1" customHeight="1" x14ac:dyDescent="0.15">
      <c r="A77" s="515"/>
      <c r="B77" s="516"/>
      <c r="C77" s="516"/>
      <c r="D77" s="516"/>
      <c r="E77" s="516"/>
      <c r="F77" s="517"/>
      <c r="G77" s="614"/>
      <c r="H77" s="118"/>
      <c r="I77" s="118"/>
      <c r="J77" s="118"/>
      <c r="K77" s="118"/>
      <c r="L77" s="118"/>
      <c r="M77" s="118"/>
      <c r="N77" s="118"/>
      <c r="O77" s="119"/>
      <c r="P77" s="115"/>
      <c r="Q77" s="115"/>
      <c r="R77" s="115"/>
      <c r="S77" s="115"/>
      <c r="T77" s="115"/>
      <c r="U77" s="115"/>
      <c r="V77" s="115"/>
      <c r="W77" s="115"/>
      <c r="X77" s="116"/>
      <c r="Y77" s="176" t="s">
        <v>13</v>
      </c>
      <c r="Z77" s="137"/>
      <c r="AA77" s="138"/>
      <c r="AB77" s="581" t="s">
        <v>14</v>
      </c>
      <c r="AC77" s="581"/>
      <c r="AD77" s="581"/>
      <c r="AE77" s="893"/>
      <c r="AF77" s="894"/>
      <c r="AG77" s="894"/>
      <c r="AH77" s="894"/>
      <c r="AI77" s="893"/>
      <c r="AJ77" s="894"/>
      <c r="AK77" s="894"/>
      <c r="AL77" s="894"/>
      <c r="AM77" s="893"/>
      <c r="AN77" s="894"/>
      <c r="AO77" s="894"/>
      <c r="AP77" s="894"/>
      <c r="AQ77" s="341"/>
      <c r="AR77" s="208"/>
      <c r="AS77" s="208"/>
      <c r="AT77" s="342"/>
      <c r="AU77" s="226"/>
      <c r="AV77" s="226"/>
      <c r="AW77" s="226"/>
      <c r="AX77" s="228"/>
    </row>
    <row r="78" spans="1:50" ht="69.75" hidden="1" customHeight="1" x14ac:dyDescent="0.15">
      <c r="A78" s="336" t="s">
        <v>502</v>
      </c>
      <c r="B78" s="337"/>
      <c r="C78" s="337"/>
      <c r="D78" s="337"/>
      <c r="E78" s="334" t="s">
        <v>449</v>
      </c>
      <c r="F78" s="335"/>
      <c r="G78" s="57" t="s">
        <v>357</v>
      </c>
      <c r="H78" s="590"/>
      <c r="I78" s="591"/>
      <c r="J78" s="591"/>
      <c r="K78" s="591"/>
      <c r="L78" s="591"/>
      <c r="M78" s="591"/>
      <c r="N78" s="591"/>
      <c r="O78" s="592"/>
      <c r="P78" s="154"/>
      <c r="Q78" s="154"/>
      <c r="R78" s="154"/>
      <c r="S78" s="154"/>
      <c r="T78" s="154"/>
      <c r="U78" s="154"/>
      <c r="V78" s="154"/>
      <c r="W78" s="154"/>
      <c r="X78" s="15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466</v>
      </c>
      <c r="AP79" s="277"/>
      <c r="AQ79" s="277"/>
      <c r="AR79" s="81" t="s">
        <v>464</v>
      </c>
      <c r="AS79" s="276"/>
      <c r="AT79" s="277"/>
      <c r="AU79" s="277"/>
      <c r="AV79" s="277"/>
      <c r="AW79" s="277"/>
      <c r="AX79" s="950"/>
    </row>
    <row r="80" spans="1:50" ht="18.75" hidden="1" customHeight="1" x14ac:dyDescent="0.15">
      <c r="A80" s="867" t="s">
        <v>266</v>
      </c>
      <c r="B80" s="530" t="s">
        <v>463</v>
      </c>
      <c r="C80" s="531"/>
      <c r="D80" s="531"/>
      <c r="E80" s="531"/>
      <c r="F80" s="532"/>
      <c r="G80" s="434" t="s">
        <v>258</v>
      </c>
      <c r="H80" s="434"/>
      <c r="I80" s="434"/>
      <c r="J80" s="434"/>
      <c r="K80" s="434"/>
      <c r="L80" s="434"/>
      <c r="M80" s="434"/>
      <c r="N80" s="434"/>
      <c r="O80" s="434"/>
      <c r="P80" s="434"/>
      <c r="Q80" s="434"/>
      <c r="R80" s="434"/>
      <c r="S80" s="434"/>
      <c r="T80" s="434"/>
      <c r="U80" s="434"/>
      <c r="V80" s="434"/>
      <c r="W80" s="434"/>
      <c r="X80" s="434"/>
      <c r="Y80" s="434"/>
      <c r="Z80" s="434"/>
      <c r="AA80" s="519"/>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33"/>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33"/>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9" t="s">
        <v>264</v>
      </c>
      <c r="C85" s="429"/>
      <c r="D85" s="429"/>
      <c r="E85" s="429"/>
      <c r="F85" s="430"/>
      <c r="G85" s="518" t="s">
        <v>61</v>
      </c>
      <c r="H85" s="434"/>
      <c r="I85" s="434"/>
      <c r="J85" s="434"/>
      <c r="K85" s="434"/>
      <c r="L85" s="434"/>
      <c r="M85" s="434"/>
      <c r="N85" s="434"/>
      <c r="O85" s="519"/>
      <c r="P85" s="433" t="s">
        <v>63</v>
      </c>
      <c r="Q85" s="434"/>
      <c r="R85" s="434"/>
      <c r="S85" s="434"/>
      <c r="T85" s="434"/>
      <c r="U85" s="434"/>
      <c r="V85" s="434"/>
      <c r="W85" s="434"/>
      <c r="X85" s="519"/>
      <c r="Y85" s="172"/>
      <c r="Z85" s="173"/>
      <c r="AA85" s="174"/>
      <c r="AB85" s="563" t="s">
        <v>11</v>
      </c>
      <c r="AC85" s="564"/>
      <c r="AD85" s="565"/>
      <c r="AE85" s="251" t="s">
        <v>529</v>
      </c>
      <c r="AF85" s="252"/>
      <c r="AG85" s="252"/>
      <c r="AH85" s="253"/>
      <c r="AI85" s="251" t="s">
        <v>526</v>
      </c>
      <c r="AJ85" s="252"/>
      <c r="AK85" s="252"/>
      <c r="AL85" s="253"/>
      <c r="AM85" s="257" t="s">
        <v>521</v>
      </c>
      <c r="AN85" s="257"/>
      <c r="AO85" s="257"/>
      <c r="AP85" s="251"/>
      <c r="AQ85" s="176" t="s">
        <v>354</v>
      </c>
      <c r="AR85" s="137"/>
      <c r="AS85" s="137"/>
      <c r="AT85" s="138"/>
      <c r="AU85" s="539" t="s">
        <v>253</v>
      </c>
      <c r="AV85" s="539"/>
      <c r="AW85" s="539"/>
      <c r="AX85" s="540"/>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11"/>
      <c r="H87" s="112"/>
      <c r="I87" s="112"/>
      <c r="J87" s="112"/>
      <c r="K87" s="112"/>
      <c r="L87" s="112"/>
      <c r="M87" s="112"/>
      <c r="N87" s="112"/>
      <c r="O87" s="113"/>
      <c r="P87" s="112"/>
      <c r="Q87" s="520"/>
      <c r="R87" s="520"/>
      <c r="S87" s="520"/>
      <c r="T87" s="520"/>
      <c r="U87" s="520"/>
      <c r="V87" s="520"/>
      <c r="W87" s="520"/>
      <c r="X87" s="521"/>
      <c r="Y87" s="567" t="s">
        <v>62</v>
      </c>
      <c r="Z87" s="568"/>
      <c r="AA87" s="569"/>
      <c r="AB87" s="461"/>
      <c r="AC87" s="461"/>
      <c r="AD87" s="461"/>
      <c r="AE87" s="225"/>
      <c r="AF87" s="226"/>
      <c r="AG87" s="226"/>
      <c r="AH87" s="226"/>
      <c r="AI87" s="225"/>
      <c r="AJ87" s="226"/>
      <c r="AK87" s="226"/>
      <c r="AL87" s="226"/>
      <c r="AM87" s="225"/>
      <c r="AN87" s="226"/>
      <c r="AO87" s="226"/>
      <c r="AP87" s="226"/>
      <c r="AQ87" s="341"/>
      <c r="AR87" s="208"/>
      <c r="AS87" s="208"/>
      <c r="AT87" s="342"/>
      <c r="AU87" s="226"/>
      <c r="AV87" s="226"/>
      <c r="AW87" s="226"/>
      <c r="AX87" s="228"/>
    </row>
    <row r="88" spans="1:60" ht="23.25" hidden="1" customHeight="1" x14ac:dyDescent="0.15">
      <c r="A88" s="868"/>
      <c r="B88" s="429"/>
      <c r="C88" s="429"/>
      <c r="D88" s="429"/>
      <c r="E88" s="429"/>
      <c r="F88" s="430"/>
      <c r="G88" s="114"/>
      <c r="H88" s="115"/>
      <c r="I88" s="115"/>
      <c r="J88" s="115"/>
      <c r="K88" s="115"/>
      <c r="L88" s="115"/>
      <c r="M88" s="115"/>
      <c r="N88" s="115"/>
      <c r="O88" s="116"/>
      <c r="P88" s="522"/>
      <c r="Q88" s="522"/>
      <c r="R88" s="522"/>
      <c r="S88" s="522"/>
      <c r="T88" s="522"/>
      <c r="U88" s="522"/>
      <c r="V88" s="522"/>
      <c r="W88" s="522"/>
      <c r="X88" s="523"/>
      <c r="Y88" s="458" t="s">
        <v>54</v>
      </c>
      <c r="Z88" s="459"/>
      <c r="AA88" s="460"/>
      <c r="AB88" s="529"/>
      <c r="AC88" s="529"/>
      <c r="AD88" s="529"/>
      <c r="AE88" s="225"/>
      <c r="AF88" s="226"/>
      <c r="AG88" s="226"/>
      <c r="AH88" s="226"/>
      <c r="AI88" s="225"/>
      <c r="AJ88" s="226"/>
      <c r="AK88" s="226"/>
      <c r="AL88" s="226"/>
      <c r="AM88" s="225"/>
      <c r="AN88" s="226"/>
      <c r="AO88" s="226"/>
      <c r="AP88" s="226"/>
      <c r="AQ88" s="341"/>
      <c r="AR88" s="208"/>
      <c r="AS88" s="208"/>
      <c r="AT88" s="342"/>
      <c r="AU88" s="226"/>
      <c r="AV88" s="226"/>
      <c r="AW88" s="226"/>
      <c r="AX88" s="228"/>
      <c r="AY88" s="10"/>
      <c r="AZ88" s="10"/>
      <c r="BA88" s="10"/>
      <c r="BB88" s="10"/>
      <c r="BC88" s="10"/>
    </row>
    <row r="89" spans="1:60" ht="23.25" hidden="1" customHeight="1" x14ac:dyDescent="0.15">
      <c r="A89" s="868"/>
      <c r="B89" s="535"/>
      <c r="C89" s="535"/>
      <c r="D89" s="535"/>
      <c r="E89" s="535"/>
      <c r="F89" s="536"/>
      <c r="G89" s="117"/>
      <c r="H89" s="118"/>
      <c r="I89" s="118"/>
      <c r="J89" s="118"/>
      <c r="K89" s="118"/>
      <c r="L89" s="118"/>
      <c r="M89" s="118"/>
      <c r="N89" s="118"/>
      <c r="O89" s="119"/>
      <c r="P89" s="186"/>
      <c r="Q89" s="186"/>
      <c r="R89" s="186"/>
      <c r="S89" s="186"/>
      <c r="T89" s="186"/>
      <c r="U89" s="186"/>
      <c r="V89" s="186"/>
      <c r="W89" s="186"/>
      <c r="X89" s="566"/>
      <c r="Y89" s="458" t="s">
        <v>13</v>
      </c>
      <c r="Z89" s="459"/>
      <c r="AA89" s="460"/>
      <c r="AB89" s="597" t="s">
        <v>14</v>
      </c>
      <c r="AC89" s="597"/>
      <c r="AD89" s="597"/>
      <c r="AE89" s="225"/>
      <c r="AF89" s="226"/>
      <c r="AG89" s="226"/>
      <c r="AH89" s="226"/>
      <c r="AI89" s="225"/>
      <c r="AJ89" s="226"/>
      <c r="AK89" s="226"/>
      <c r="AL89" s="226"/>
      <c r="AM89" s="225"/>
      <c r="AN89" s="226"/>
      <c r="AO89" s="226"/>
      <c r="AP89" s="226"/>
      <c r="AQ89" s="341"/>
      <c r="AR89" s="208"/>
      <c r="AS89" s="208"/>
      <c r="AT89" s="342"/>
      <c r="AU89" s="226"/>
      <c r="AV89" s="226"/>
      <c r="AW89" s="226"/>
      <c r="AX89" s="228"/>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8" t="s">
        <v>61</v>
      </c>
      <c r="H90" s="434"/>
      <c r="I90" s="434"/>
      <c r="J90" s="434"/>
      <c r="K90" s="434"/>
      <c r="L90" s="434"/>
      <c r="M90" s="434"/>
      <c r="N90" s="434"/>
      <c r="O90" s="519"/>
      <c r="P90" s="433" t="s">
        <v>63</v>
      </c>
      <c r="Q90" s="434"/>
      <c r="R90" s="434"/>
      <c r="S90" s="434"/>
      <c r="T90" s="434"/>
      <c r="U90" s="434"/>
      <c r="V90" s="434"/>
      <c r="W90" s="434"/>
      <c r="X90" s="519"/>
      <c r="Y90" s="172"/>
      <c r="Z90" s="173"/>
      <c r="AA90" s="174"/>
      <c r="AB90" s="563" t="s">
        <v>11</v>
      </c>
      <c r="AC90" s="564"/>
      <c r="AD90" s="565"/>
      <c r="AE90" s="251" t="s">
        <v>529</v>
      </c>
      <c r="AF90" s="252"/>
      <c r="AG90" s="252"/>
      <c r="AH90" s="253"/>
      <c r="AI90" s="251" t="s">
        <v>526</v>
      </c>
      <c r="AJ90" s="252"/>
      <c r="AK90" s="252"/>
      <c r="AL90" s="253"/>
      <c r="AM90" s="257" t="s">
        <v>521</v>
      </c>
      <c r="AN90" s="257"/>
      <c r="AO90" s="257"/>
      <c r="AP90" s="251"/>
      <c r="AQ90" s="176" t="s">
        <v>354</v>
      </c>
      <c r="AR90" s="137"/>
      <c r="AS90" s="137"/>
      <c r="AT90" s="138"/>
      <c r="AU90" s="539" t="s">
        <v>253</v>
      </c>
      <c r="AV90" s="539"/>
      <c r="AW90" s="539"/>
      <c r="AX90" s="540"/>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399" t="s">
        <v>300</v>
      </c>
      <c r="AX91" s="400"/>
      <c r="AY91" s="10"/>
      <c r="AZ91" s="10"/>
      <c r="BA91" s="10"/>
      <c r="BB91" s="10"/>
      <c r="BC91" s="10"/>
    </row>
    <row r="92" spans="1:60" ht="23.25" hidden="1" customHeight="1" x14ac:dyDescent="0.15">
      <c r="A92" s="868"/>
      <c r="B92" s="429"/>
      <c r="C92" s="429"/>
      <c r="D92" s="429"/>
      <c r="E92" s="429"/>
      <c r="F92" s="430"/>
      <c r="G92" s="111"/>
      <c r="H92" s="112"/>
      <c r="I92" s="112"/>
      <c r="J92" s="112"/>
      <c r="K92" s="112"/>
      <c r="L92" s="112"/>
      <c r="M92" s="112"/>
      <c r="N92" s="112"/>
      <c r="O92" s="113"/>
      <c r="P92" s="112"/>
      <c r="Q92" s="520"/>
      <c r="R92" s="520"/>
      <c r="S92" s="520"/>
      <c r="T92" s="520"/>
      <c r="U92" s="520"/>
      <c r="V92" s="520"/>
      <c r="W92" s="520"/>
      <c r="X92" s="521"/>
      <c r="Y92" s="567" t="s">
        <v>62</v>
      </c>
      <c r="Z92" s="568"/>
      <c r="AA92" s="569"/>
      <c r="AB92" s="461"/>
      <c r="AC92" s="461"/>
      <c r="AD92" s="461"/>
      <c r="AE92" s="225"/>
      <c r="AF92" s="226"/>
      <c r="AG92" s="226"/>
      <c r="AH92" s="226"/>
      <c r="AI92" s="225"/>
      <c r="AJ92" s="226"/>
      <c r="AK92" s="226"/>
      <c r="AL92" s="226"/>
      <c r="AM92" s="225"/>
      <c r="AN92" s="226"/>
      <c r="AO92" s="226"/>
      <c r="AP92" s="226"/>
      <c r="AQ92" s="341"/>
      <c r="AR92" s="208"/>
      <c r="AS92" s="208"/>
      <c r="AT92" s="342"/>
      <c r="AU92" s="226"/>
      <c r="AV92" s="226"/>
      <c r="AW92" s="226"/>
      <c r="AX92" s="228"/>
      <c r="AY92" s="10"/>
      <c r="AZ92" s="10"/>
      <c r="BA92" s="10"/>
      <c r="BB92" s="10"/>
      <c r="BC92" s="10"/>
      <c r="BD92" s="10"/>
      <c r="BE92" s="10"/>
      <c r="BF92" s="10"/>
      <c r="BG92" s="10"/>
      <c r="BH92" s="10"/>
    </row>
    <row r="93" spans="1:60" ht="23.25" hidden="1" customHeight="1" x14ac:dyDescent="0.15">
      <c r="A93" s="868"/>
      <c r="B93" s="429"/>
      <c r="C93" s="429"/>
      <c r="D93" s="429"/>
      <c r="E93" s="429"/>
      <c r="F93" s="430"/>
      <c r="G93" s="114"/>
      <c r="H93" s="115"/>
      <c r="I93" s="115"/>
      <c r="J93" s="115"/>
      <c r="K93" s="115"/>
      <c r="L93" s="115"/>
      <c r="M93" s="115"/>
      <c r="N93" s="115"/>
      <c r="O93" s="116"/>
      <c r="P93" s="522"/>
      <c r="Q93" s="522"/>
      <c r="R93" s="522"/>
      <c r="S93" s="522"/>
      <c r="T93" s="522"/>
      <c r="U93" s="522"/>
      <c r="V93" s="522"/>
      <c r="W93" s="522"/>
      <c r="X93" s="523"/>
      <c r="Y93" s="458" t="s">
        <v>54</v>
      </c>
      <c r="Z93" s="459"/>
      <c r="AA93" s="460"/>
      <c r="AB93" s="529"/>
      <c r="AC93" s="529"/>
      <c r="AD93" s="529"/>
      <c r="AE93" s="225"/>
      <c r="AF93" s="226"/>
      <c r="AG93" s="226"/>
      <c r="AH93" s="226"/>
      <c r="AI93" s="225"/>
      <c r="AJ93" s="226"/>
      <c r="AK93" s="226"/>
      <c r="AL93" s="226"/>
      <c r="AM93" s="225"/>
      <c r="AN93" s="226"/>
      <c r="AO93" s="226"/>
      <c r="AP93" s="226"/>
      <c r="AQ93" s="341"/>
      <c r="AR93" s="208"/>
      <c r="AS93" s="208"/>
      <c r="AT93" s="342"/>
      <c r="AU93" s="226"/>
      <c r="AV93" s="226"/>
      <c r="AW93" s="226"/>
      <c r="AX93" s="228"/>
    </row>
    <row r="94" spans="1:60" ht="23.25" hidden="1" customHeight="1" x14ac:dyDescent="0.15">
      <c r="A94" s="868"/>
      <c r="B94" s="535"/>
      <c r="C94" s="535"/>
      <c r="D94" s="535"/>
      <c r="E94" s="535"/>
      <c r="F94" s="536"/>
      <c r="G94" s="117"/>
      <c r="H94" s="118"/>
      <c r="I94" s="118"/>
      <c r="J94" s="118"/>
      <c r="K94" s="118"/>
      <c r="L94" s="118"/>
      <c r="M94" s="118"/>
      <c r="N94" s="118"/>
      <c r="O94" s="119"/>
      <c r="P94" s="186"/>
      <c r="Q94" s="186"/>
      <c r="R94" s="186"/>
      <c r="S94" s="186"/>
      <c r="T94" s="186"/>
      <c r="U94" s="186"/>
      <c r="V94" s="186"/>
      <c r="W94" s="186"/>
      <c r="X94" s="566"/>
      <c r="Y94" s="458" t="s">
        <v>13</v>
      </c>
      <c r="Z94" s="459"/>
      <c r="AA94" s="460"/>
      <c r="AB94" s="597" t="s">
        <v>14</v>
      </c>
      <c r="AC94" s="597"/>
      <c r="AD94" s="597"/>
      <c r="AE94" s="225"/>
      <c r="AF94" s="226"/>
      <c r="AG94" s="226"/>
      <c r="AH94" s="226"/>
      <c r="AI94" s="225"/>
      <c r="AJ94" s="226"/>
      <c r="AK94" s="226"/>
      <c r="AL94" s="226"/>
      <c r="AM94" s="225"/>
      <c r="AN94" s="226"/>
      <c r="AO94" s="226"/>
      <c r="AP94" s="226"/>
      <c r="AQ94" s="341"/>
      <c r="AR94" s="208"/>
      <c r="AS94" s="208"/>
      <c r="AT94" s="342"/>
      <c r="AU94" s="226"/>
      <c r="AV94" s="226"/>
      <c r="AW94" s="226"/>
      <c r="AX94" s="228"/>
      <c r="AY94" s="10"/>
      <c r="AZ94" s="10"/>
      <c r="BA94" s="10"/>
      <c r="BB94" s="10"/>
      <c r="BC94" s="10"/>
    </row>
    <row r="95" spans="1:60" ht="18.75" hidden="1" customHeight="1" x14ac:dyDescent="0.15">
      <c r="A95" s="868"/>
      <c r="B95" s="429" t="s">
        <v>264</v>
      </c>
      <c r="C95" s="429"/>
      <c r="D95" s="429"/>
      <c r="E95" s="429"/>
      <c r="F95" s="430"/>
      <c r="G95" s="518" t="s">
        <v>61</v>
      </c>
      <c r="H95" s="434"/>
      <c r="I95" s="434"/>
      <c r="J95" s="434"/>
      <c r="K95" s="434"/>
      <c r="L95" s="434"/>
      <c r="M95" s="434"/>
      <c r="N95" s="434"/>
      <c r="O95" s="519"/>
      <c r="P95" s="433" t="s">
        <v>63</v>
      </c>
      <c r="Q95" s="434"/>
      <c r="R95" s="434"/>
      <c r="S95" s="434"/>
      <c r="T95" s="434"/>
      <c r="U95" s="434"/>
      <c r="V95" s="434"/>
      <c r="W95" s="434"/>
      <c r="X95" s="519"/>
      <c r="Y95" s="172"/>
      <c r="Z95" s="173"/>
      <c r="AA95" s="174"/>
      <c r="AB95" s="563" t="s">
        <v>11</v>
      </c>
      <c r="AC95" s="564"/>
      <c r="AD95" s="565"/>
      <c r="AE95" s="251" t="s">
        <v>529</v>
      </c>
      <c r="AF95" s="252"/>
      <c r="AG95" s="252"/>
      <c r="AH95" s="253"/>
      <c r="AI95" s="251" t="s">
        <v>526</v>
      </c>
      <c r="AJ95" s="252"/>
      <c r="AK95" s="252"/>
      <c r="AL95" s="253"/>
      <c r="AM95" s="257" t="s">
        <v>521</v>
      </c>
      <c r="AN95" s="257"/>
      <c r="AO95" s="257"/>
      <c r="AP95" s="251"/>
      <c r="AQ95" s="176" t="s">
        <v>354</v>
      </c>
      <c r="AR95" s="137"/>
      <c r="AS95" s="137"/>
      <c r="AT95" s="138"/>
      <c r="AU95" s="539" t="s">
        <v>253</v>
      </c>
      <c r="AV95" s="539"/>
      <c r="AW95" s="539"/>
      <c r="AX95" s="540"/>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399" t="s">
        <v>300</v>
      </c>
      <c r="AX96" s="400"/>
    </row>
    <row r="97" spans="1:60" ht="23.25" hidden="1" customHeight="1" x14ac:dyDescent="0.15">
      <c r="A97" s="868"/>
      <c r="B97" s="429"/>
      <c r="C97" s="429"/>
      <c r="D97" s="429"/>
      <c r="E97" s="429"/>
      <c r="F97" s="430"/>
      <c r="G97" s="111"/>
      <c r="H97" s="112"/>
      <c r="I97" s="112"/>
      <c r="J97" s="112"/>
      <c r="K97" s="112"/>
      <c r="L97" s="112"/>
      <c r="M97" s="112"/>
      <c r="N97" s="112"/>
      <c r="O97" s="113"/>
      <c r="P97" s="112"/>
      <c r="Q97" s="520"/>
      <c r="R97" s="520"/>
      <c r="S97" s="520"/>
      <c r="T97" s="520"/>
      <c r="U97" s="520"/>
      <c r="V97" s="520"/>
      <c r="W97" s="520"/>
      <c r="X97" s="521"/>
      <c r="Y97" s="567" t="s">
        <v>62</v>
      </c>
      <c r="Z97" s="568"/>
      <c r="AA97" s="569"/>
      <c r="AB97" s="468"/>
      <c r="AC97" s="469"/>
      <c r="AD97" s="470"/>
      <c r="AE97" s="225"/>
      <c r="AF97" s="226"/>
      <c r="AG97" s="226"/>
      <c r="AH97" s="227"/>
      <c r="AI97" s="225"/>
      <c r="AJ97" s="226"/>
      <c r="AK97" s="226"/>
      <c r="AL97" s="227"/>
      <c r="AM97" s="225"/>
      <c r="AN97" s="226"/>
      <c r="AO97" s="226"/>
      <c r="AP97" s="226"/>
      <c r="AQ97" s="341"/>
      <c r="AR97" s="208"/>
      <c r="AS97" s="208"/>
      <c r="AT97" s="342"/>
      <c r="AU97" s="226"/>
      <c r="AV97" s="226"/>
      <c r="AW97" s="226"/>
      <c r="AX97" s="228"/>
      <c r="AY97" s="10"/>
      <c r="AZ97" s="10"/>
      <c r="BA97" s="10"/>
      <c r="BB97" s="10"/>
      <c r="BC97" s="10"/>
    </row>
    <row r="98" spans="1:60" ht="23.25" hidden="1" customHeight="1" x14ac:dyDescent="0.15">
      <c r="A98" s="868"/>
      <c r="B98" s="429"/>
      <c r="C98" s="429"/>
      <c r="D98" s="429"/>
      <c r="E98" s="429"/>
      <c r="F98" s="430"/>
      <c r="G98" s="114"/>
      <c r="H98" s="115"/>
      <c r="I98" s="115"/>
      <c r="J98" s="115"/>
      <c r="K98" s="115"/>
      <c r="L98" s="115"/>
      <c r="M98" s="115"/>
      <c r="N98" s="115"/>
      <c r="O98" s="116"/>
      <c r="P98" s="522"/>
      <c r="Q98" s="522"/>
      <c r="R98" s="522"/>
      <c r="S98" s="522"/>
      <c r="T98" s="522"/>
      <c r="U98" s="522"/>
      <c r="V98" s="522"/>
      <c r="W98" s="522"/>
      <c r="X98" s="523"/>
      <c r="Y98" s="458" t="s">
        <v>54</v>
      </c>
      <c r="Z98" s="459"/>
      <c r="AA98" s="460"/>
      <c r="AB98" s="462"/>
      <c r="AC98" s="463"/>
      <c r="AD98" s="464"/>
      <c r="AE98" s="225"/>
      <c r="AF98" s="226"/>
      <c r="AG98" s="226"/>
      <c r="AH98" s="227"/>
      <c r="AI98" s="225"/>
      <c r="AJ98" s="226"/>
      <c r="AK98" s="226"/>
      <c r="AL98" s="227"/>
      <c r="AM98" s="225"/>
      <c r="AN98" s="226"/>
      <c r="AO98" s="226"/>
      <c r="AP98" s="226"/>
      <c r="AQ98" s="341"/>
      <c r="AR98" s="208"/>
      <c r="AS98" s="208"/>
      <c r="AT98" s="342"/>
      <c r="AU98" s="226"/>
      <c r="AV98" s="226"/>
      <c r="AW98" s="226"/>
      <c r="AX98" s="228"/>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2"/>
      <c r="H99" s="222"/>
      <c r="I99" s="222"/>
      <c r="J99" s="222"/>
      <c r="K99" s="222"/>
      <c r="L99" s="222"/>
      <c r="M99" s="222"/>
      <c r="N99" s="222"/>
      <c r="O99" s="583"/>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1" t="s">
        <v>11</v>
      </c>
      <c r="AC100" s="481"/>
      <c r="AD100" s="481"/>
      <c r="AE100" s="545" t="s">
        <v>529</v>
      </c>
      <c r="AF100" s="546"/>
      <c r="AG100" s="546"/>
      <c r="AH100" s="547"/>
      <c r="AI100" s="545" t="s">
        <v>526</v>
      </c>
      <c r="AJ100" s="546"/>
      <c r="AK100" s="546"/>
      <c r="AL100" s="547"/>
      <c r="AM100" s="545" t="s">
        <v>522</v>
      </c>
      <c r="AN100" s="546"/>
      <c r="AO100" s="546"/>
      <c r="AP100" s="547"/>
      <c r="AQ100" s="321" t="s">
        <v>515</v>
      </c>
      <c r="AR100" s="322"/>
      <c r="AS100" s="322"/>
      <c r="AT100" s="323"/>
      <c r="AU100" s="321" t="s">
        <v>512</v>
      </c>
      <c r="AV100" s="322"/>
      <c r="AW100" s="322"/>
      <c r="AX100" s="324"/>
    </row>
    <row r="101" spans="1:60" ht="23.25" customHeight="1" x14ac:dyDescent="0.15">
      <c r="A101" s="423"/>
      <c r="B101" s="424"/>
      <c r="C101" s="424"/>
      <c r="D101" s="424"/>
      <c r="E101" s="424"/>
      <c r="F101" s="425"/>
      <c r="G101" s="112" t="s">
        <v>593</v>
      </c>
      <c r="H101" s="112"/>
      <c r="I101" s="112"/>
      <c r="J101" s="112"/>
      <c r="K101" s="112"/>
      <c r="L101" s="112"/>
      <c r="M101" s="112"/>
      <c r="N101" s="112"/>
      <c r="O101" s="112"/>
      <c r="P101" s="112"/>
      <c r="Q101" s="112"/>
      <c r="R101" s="112"/>
      <c r="S101" s="112"/>
      <c r="T101" s="112"/>
      <c r="U101" s="112"/>
      <c r="V101" s="112"/>
      <c r="W101" s="112"/>
      <c r="X101" s="113"/>
      <c r="Y101" s="548" t="s">
        <v>55</v>
      </c>
      <c r="Z101" s="549"/>
      <c r="AA101" s="550"/>
      <c r="AB101" s="461" t="s">
        <v>594</v>
      </c>
      <c r="AC101" s="461"/>
      <c r="AD101" s="461"/>
      <c r="AE101" s="225">
        <v>39</v>
      </c>
      <c r="AF101" s="226"/>
      <c r="AG101" s="226"/>
      <c r="AH101" s="227"/>
      <c r="AI101" s="225">
        <v>38</v>
      </c>
      <c r="AJ101" s="226"/>
      <c r="AK101" s="226"/>
      <c r="AL101" s="227"/>
      <c r="AM101" s="225">
        <v>36</v>
      </c>
      <c r="AN101" s="226"/>
      <c r="AO101" s="226"/>
      <c r="AP101" s="227"/>
      <c r="AQ101" s="225" t="s">
        <v>565</v>
      </c>
      <c r="AR101" s="226"/>
      <c r="AS101" s="226"/>
      <c r="AT101" s="227"/>
      <c r="AU101" s="225" t="s">
        <v>645</v>
      </c>
      <c r="AV101" s="226"/>
      <c r="AW101" s="226"/>
      <c r="AX101" s="227"/>
    </row>
    <row r="102" spans="1:60" ht="23.25" customHeight="1" x14ac:dyDescent="0.15">
      <c r="A102" s="426"/>
      <c r="B102" s="427"/>
      <c r="C102" s="427"/>
      <c r="D102" s="427"/>
      <c r="E102" s="427"/>
      <c r="F102" s="428"/>
      <c r="G102" s="118"/>
      <c r="H102" s="118"/>
      <c r="I102" s="118"/>
      <c r="J102" s="118"/>
      <c r="K102" s="118"/>
      <c r="L102" s="118"/>
      <c r="M102" s="118"/>
      <c r="N102" s="118"/>
      <c r="O102" s="118"/>
      <c r="P102" s="118"/>
      <c r="Q102" s="118"/>
      <c r="R102" s="118"/>
      <c r="S102" s="118"/>
      <c r="T102" s="118"/>
      <c r="U102" s="118"/>
      <c r="V102" s="118"/>
      <c r="W102" s="118"/>
      <c r="X102" s="119"/>
      <c r="Y102" s="446" t="s">
        <v>56</v>
      </c>
      <c r="Z102" s="447"/>
      <c r="AA102" s="448"/>
      <c r="AB102" s="461" t="s">
        <v>594</v>
      </c>
      <c r="AC102" s="461"/>
      <c r="AD102" s="461"/>
      <c r="AE102" s="419">
        <v>35</v>
      </c>
      <c r="AF102" s="419"/>
      <c r="AG102" s="419"/>
      <c r="AH102" s="419"/>
      <c r="AI102" s="419">
        <v>35</v>
      </c>
      <c r="AJ102" s="419"/>
      <c r="AK102" s="419"/>
      <c r="AL102" s="419"/>
      <c r="AM102" s="419">
        <v>35</v>
      </c>
      <c r="AN102" s="419"/>
      <c r="AO102" s="419"/>
      <c r="AP102" s="419"/>
      <c r="AQ102" s="271" t="s">
        <v>645</v>
      </c>
      <c r="AR102" s="272"/>
      <c r="AS102" s="272"/>
      <c r="AT102" s="320"/>
      <c r="AU102" s="271" t="s">
        <v>645</v>
      </c>
      <c r="AV102" s="272"/>
      <c r="AW102" s="272"/>
      <c r="AX102" s="320"/>
    </row>
    <row r="103" spans="1:60" ht="31.5" customHeight="1" x14ac:dyDescent="0.15">
      <c r="A103" s="420" t="s">
        <v>473</v>
      </c>
      <c r="B103" s="421"/>
      <c r="C103" s="421"/>
      <c r="D103" s="421"/>
      <c r="E103" s="421"/>
      <c r="F103" s="422"/>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529</v>
      </c>
      <c r="AF103" s="417"/>
      <c r="AG103" s="417"/>
      <c r="AH103" s="418"/>
      <c r="AI103" s="416" t="s">
        <v>526</v>
      </c>
      <c r="AJ103" s="417"/>
      <c r="AK103" s="417"/>
      <c r="AL103" s="418"/>
      <c r="AM103" s="416" t="s">
        <v>522</v>
      </c>
      <c r="AN103" s="417"/>
      <c r="AO103" s="417"/>
      <c r="AP103" s="418"/>
      <c r="AQ103" s="282" t="s">
        <v>515</v>
      </c>
      <c r="AR103" s="283"/>
      <c r="AS103" s="283"/>
      <c r="AT103" s="325"/>
      <c r="AU103" s="282" t="s">
        <v>512</v>
      </c>
      <c r="AV103" s="283"/>
      <c r="AW103" s="283"/>
      <c r="AX103" s="284"/>
    </row>
    <row r="104" spans="1:60" ht="23.25" customHeight="1" x14ac:dyDescent="0.15">
      <c r="A104" s="423"/>
      <c r="B104" s="424"/>
      <c r="C104" s="424"/>
      <c r="D104" s="424"/>
      <c r="E104" s="424"/>
      <c r="F104" s="425"/>
      <c r="G104" s="112" t="s">
        <v>595</v>
      </c>
      <c r="H104" s="112"/>
      <c r="I104" s="112"/>
      <c r="J104" s="112"/>
      <c r="K104" s="112"/>
      <c r="L104" s="112"/>
      <c r="M104" s="112"/>
      <c r="N104" s="112"/>
      <c r="O104" s="112"/>
      <c r="P104" s="112"/>
      <c r="Q104" s="112"/>
      <c r="R104" s="112"/>
      <c r="S104" s="112"/>
      <c r="T104" s="112"/>
      <c r="U104" s="112"/>
      <c r="V104" s="112"/>
      <c r="W104" s="112"/>
      <c r="X104" s="113"/>
      <c r="Y104" s="465" t="s">
        <v>55</v>
      </c>
      <c r="Z104" s="466"/>
      <c r="AA104" s="467"/>
      <c r="AB104" s="551" t="s">
        <v>596</v>
      </c>
      <c r="AC104" s="552"/>
      <c r="AD104" s="553"/>
      <c r="AE104" s="225">
        <v>1</v>
      </c>
      <c r="AF104" s="226"/>
      <c r="AG104" s="226"/>
      <c r="AH104" s="227"/>
      <c r="AI104" s="225">
        <v>2</v>
      </c>
      <c r="AJ104" s="226"/>
      <c r="AK104" s="226"/>
      <c r="AL104" s="227"/>
      <c r="AM104" s="225">
        <v>1</v>
      </c>
      <c r="AN104" s="226"/>
      <c r="AO104" s="226"/>
      <c r="AP104" s="227"/>
      <c r="AQ104" s="225" t="s">
        <v>565</v>
      </c>
      <c r="AR104" s="226"/>
      <c r="AS104" s="226"/>
      <c r="AT104" s="227"/>
      <c r="AU104" s="225" t="s">
        <v>645</v>
      </c>
      <c r="AV104" s="226"/>
      <c r="AW104" s="226"/>
      <c r="AX104" s="227"/>
    </row>
    <row r="105" spans="1:60" ht="23.25" customHeight="1" x14ac:dyDescent="0.15">
      <c r="A105" s="426"/>
      <c r="B105" s="427"/>
      <c r="C105" s="427"/>
      <c r="D105" s="427"/>
      <c r="E105" s="427"/>
      <c r="F105" s="428"/>
      <c r="G105" s="118"/>
      <c r="H105" s="118"/>
      <c r="I105" s="118"/>
      <c r="J105" s="118"/>
      <c r="K105" s="118"/>
      <c r="L105" s="118"/>
      <c r="M105" s="118"/>
      <c r="N105" s="118"/>
      <c r="O105" s="118"/>
      <c r="P105" s="118"/>
      <c r="Q105" s="118"/>
      <c r="R105" s="118"/>
      <c r="S105" s="118"/>
      <c r="T105" s="118"/>
      <c r="U105" s="118"/>
      <c r="V105" s="118"/>
      <c r="W105" s="118"/>
      <c r="X105" s="119"/>
      <c r="Y105" s="446" t="s">
        <v>56</v>
      </c>
      <c r="Z105" s="554"/>
      <c r="AA105" s="555"/>
      <c r="AB105" s="468" t="s">
        <v>596</v>
      </c>
      <c r="AC105" s="469"/>
      <c r="AD105" s="470"/>
      <c r="AE105" s="419">
        <v>5</v>
      </c>
      <c r="AF105" s="419"/>
      <c r="AG105" s="419"/>
      <c r="AH105" s="419"/>
      <c r="AI105" s="419">
        <v>6</v>
      </c>
      <c r="AJ105" s="419"/>
      <c r="AK105" s="419"/>
      <c r="AL105" s="419"/>
      <c r="AM105" s="419">
        <v>6</v>
      </c>
      <c r="AN105" s="419"/>
      <c r="AO105" s="419"/>
      <c r="AP105" s="419"/>
      <c r="AQ105" s="225" t="s">
        <v>648</v>
      </c>
      <c r="AR105" s="226"/>
      <c r="AS105" s="226"/>
      <c r="AT105" s="227"/>
      <c r="AU105" s="271" t="s">
        <v>645</v>
      </c>
      <c r="AV105" s="272"/>
      <c r="AW105" s="272"/>
      <c r="AX105" s="320"/>
    </row>
    <row r="106" spans="1:60" ht="31.5" customHeight="1" x14ac:dyDescent="0.15">
      <c r="A106" s="420" t="s">
        <v>473</v>
      </c>
      <c r="B106" s="421"/>
      <c r="C106" s="421"/>
      <c r="D106" s="421"/>
      <c r="E106" s="421"/>
      <c r="F106" s="422"/>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529</v>
      </c>
      <c r="AF106" s="417"/>
      <c r="AG106" s="417"/>
      <c r="AH106" s="418"/>
      <c r="AI106" s="416" t="s">
        <v>526</v>
      </c>
      <c r="AJ106" s="417"/>
      <c r="AK106" s="417"/>
      <c r="AL106" s="418"/>
      <c r="AM106" s="416" t="s">
        <v>521</v>
      </c>
      <c r="AN106" s="417"/>
      <c r="AO106" s="417"/>
      <c r="AP106" s="418"/>
      <c r="AQ106" s="282" t="s">
        <v>515</v>
      </c>
      <c r="AR106" s="283"/>
      <c r="AS106" s="283"/>
      <c r="AT106" s="325"/>
      <c r="AU106" s="282" t="s">
        <v>512</v>
      </c>
      <c r="AV106" s="283"/>
      <c r="AW106" s="283"/>
      <c r="AX106" s="284"/>
    </row>
    <row r="107" spans="1:60" ht="23.25" customHeight="1" x14ac:dyDescent="0.15">
      <c r="A107" s="423"/>
      <c r="B107" s="424"/>
      <c r="C107" s="424"/>
      <c r="D107" s="424"/>
      <c r="E107" s="424"/>
      <c r="F107" s="425"/>
      <c r="G107" s="112" t="s">
        <v>597</v>
      </c>
      <c r="H107" s="112"/>
      <c r="I107" s="112"/>
      <c r="J107" s="112"/>
      <c r="K107" s="112"/>
      <c r="L107" s="112"/>
      <c r="M107" s="112"/>
      <c r="N107" s="112"/>
      <c r="O107" s="112"/>
      <c r="P107" s="112"/>
      <c r="Q107" s="112"/>
      <c r="R107" s="112"/>
      <c r="S107" s="112"/>
      <c r="T107" s="112"/>
      <c r="U107" s="112"/>
      <c r="V107" s="112"/>
      <c r="W107" s="112"/>
      <c r="X107" s="113"/>
      <c r="Y107" s="465" t="s">
        <v>55</v>
      </c>
      <c r="Z107" s="466"/>
      <c r="AA107" s="467"/>
      <c r="AB107" s="551" t="s">
        <v>598</v>
      </c>
      <c r="AC107" s="552"/>
      <c r="AD107" s="553"/>
      <c r="AE107" s="419">
        <v>2</v>
      </c>
      <c r="AF107" s="419"/>
      <c r="AG107" s="419"/>
      <c r="AH107" s="419"/>
      <c r="AI107" s="419">
        <v>5</v>
      </c>
      <c r="AJ107" s="419"/>
      <c r="AK107" s="419"/>
      <c r="AL107" s="419"/>
      <c r="AM107" s="419">
        <v>6</v>
      </c>
      <c r="AN107" s="419"/>
      <c r="AO107" s="419"/>
      <c r="AP107" s="419"/>
      <c r="AQ107" s="225" t="s">
        <v>565</v>
      </c>
      <c r="AR107" s="226"/>
      <c r="AS107" s="226"/>
      <c r="AT107" s="227"/>
      <c r="AU107" s="225" t="s">
        <v>645</v>
      </c>
      <c r="AV107" s="226"/>
      <c r="AW107" s="226"/>
      <c r="AX107" s="227"/>
    </row>
    <row r="108" spans="1:60" ht="23.25" customHeight="1" x14ac:dyDescent="0.15">
      <c r="A108" s="426"/>
      <c r="B108" s="427"/>
      <c r="C108" s="427"/>
      <c r="D108" s="427"/>
      <c r="E108" s="427"/>
      <c r="F108" s="428"/>
      <c r="G108" s="118"/>
      <c r="H108" s="118"/>
      <c r="I108" s="118"/>
      <c r="J108" s="118"/>
      <c r="K108" s="118"/>
      <c r="L108" s="118"/>
      <c r="M108" s="118"/>
      <c r="N108" s="118"/>
      <c r="O108" s="118"/>
      <c r="P108" s="118"/>
      <c r="Q108" s="118"/>
      <c r="R108" s="118"/>
      <c r="S108" s="118"/>
      <c r="T108" s="118"/>
      <c r="U108" s="118"/>
      <c r="V108" s="118"/>
      <c r="W108" s="118"/>
      <c r="X108" s="119"/>
      <c r="Y108" s="446" t="s">
        <v>56</v>
      </c>
      <c r="Z108" s="554"/>
      <c r="AA108" s="555"/>
      <c r="AB108" s="468" t="s">
        <v>598</v>
      </c>
      <c r="AC108" s="469"/>
      <c r="AD108" s="470"/>
      <c r="AE108" s="419">
        <v>2</v>
      </c>
      <c r="AF108" s="419"/>
      <c r="AG108" s="419"/>
      <c r="AH108" s="419"/>
      <c r="AI108" s="419">
        <v>7</v>
      </c>
      <c r="AJ108" s="419"/>
      <c r="AK108" s="419"/>
      <c r="AL108" s="419"/>
      <c r="AM108" s="419">
        <v>7</v>
      </c>
      <c r="AN108" s="419"/>
      <c r="AO108" s="419"/>
      <c r="AP108" s="419"/>
      <c r="AQ108" s="225">
        <v>5</v>
      </c>
      <c r="AR108" s="226"/>
      <c r="AS108" s="226"/>
      <c r="AT108" s="227"/>
      <c r="AU108" s="271">
        <v>5</v>
      </c>
      <c r="AV108" s="272"/>
      <c r="AW108" s="272"/>
      <c r="AX108" s="320"/>
    </row>
    <row r="109" spans="1:60" ht="31.5" customHeight="1" x14ac:dyDescent="0.15">
      <c r="A109" s="420" t="s">
        <v>473</v>
      </c>
      <c r="B109" s="421"/>
      <c r="C109" s="421"/>
      <c r="D109" s="421"/>
      <c r="E109" s="421"/>
      <c r="F109" s="422"/>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529</v>
      </c>
      <c r="AF109" s="417"/>
      <c r="AG109" s="417"/>
      <c r="AH109" s="418"/>
      <c r="AI109" s="416" t="s">
        <v>526</v>
      </c>
      <c r="AJ109" s="417"/>
      <c r="AK109" s="417"/>
      <c r="AL109" s="418"/>
      <c r="AM109" s="416" t="s">
        <v>522</v>
      </c>
      <c r="AN109" s="417"/>
      <c r="AO109" s="417"/>
      <c r="AP109" s="418"/>
      <c r="AQ109" s="282" t="s">
        <v>515</v>
      </c>
      <c r="AR109" s="283"/>
      <c r="AS109" s="283"/>
      <c r="AT109" s="325"/>
      <c r="AU109" s="282" t="s">
        <v>512</v>
      </c>
      <c r="AV109" s="283"/>
      <c r="AW109" s="283"/>
      <c r="AX109" s="284"/>
    </row>
    <row r="110" spans="1:60" ht="23.25" customHeight="1" x14ac:dyDescent="0.15">
      <c r="A110" s="423"/>
      <c r="B110" s="424"/>
      <c r="C110" s="424"/>
      <c r="D110" s="424"/>
      <c r="E110" s="424"/>
      <c r="F110" s="425"/>
      <c r="G110" s="112" t="s">
        <v>599</v>
      </c>
      <c r="H110" s="112"/>
      <c r="I110" s="112"/>
      <c r="J110" s="112"/>
      <c r="K110" s="112"/>
      <c r="L110" s="112"/>
      <c r="M110" s="112"/>
      <c r="N110" s="112"/>
      <c r="O110" s="112"/>
      <c r="P110" s="112"/>
      <c r="Q110" s="112"/>
      <c r="R110" s="112"/>
      <c r="S110" s="112"/>
      <c r="T110" s="112"/>
      <c r="U110" s="112"/>
      <c r="V110" s="112"/>
      <c r="W110" s="112"/>
      <c r="X110" s="113"/>
      <c r="Y110" s="465" t="s">
        <v>55</v>
      </c>
      <c r="Z110" s="466"/>
      <c r="AA110" s="467"/>
      <c r="AB110" s="551" t="s">
        <v>598</v>
      </c>
      <c r="AC110" s="552"/>
      <c r="AD110" s="553"/>
      <c r="AE110" s="419">
        <v>2</v>
      </c>
      <c r="AF110" s="419"/>
      <c r="AG110" s="419"/>
      <c r="AH110" s="419"/>
      <c r="AI110" s="419">
        <v>2</v>
      </c>
      <c r="AJ110" s="419"/>
      <c r="AK110" s="419"/>
      <c r="AL110" s="419"/>
      <c r="AM110" s="419">
        <v>2</v>
      </c>
      <c r="AN110" s="419"/>
      <c r="AO110" s="419"/>
      <c r="AP110" s="419"/>
      <c r="AQ110" s="225" t="s">
        <v>565</v>
      </c>
      <c r="AR110" s="226"/>
      <c r="AS110" s="226"/>
      <c r="AT110" s="227"/>
      <c r="AU110" s="225" t="s">
        <v>645</v>
      </c>
      <c r="AV110" s="226"/>
      <c r="AW110" s="226"/>
      <c r="AX110" s="227"/>
    </row>
    <row r="111" spans="1:60" ht="23.25" customHeight="1" x14ac:dyDescent="0.15">
      <c r="A111" s="426"/>
      <c r="B111" s="427"/>
      <c r="C111" s="427"/>
      <c r="D111" s="427"/>
      <c r="E111" s="427"/>
      <c r="F111" s="428"/>
      <c r="G111" s="118"/>
      <c r="H111" s="118"/>
      <c r="I111" s="118"/>
      <c r="J111" s="118"/>
      <c r="K111" s="118"/>
      <c r="L111" s="118"/>
      <c r="M111" s="118"/>
      <c r="N111" s="118"/>
      <c r="O111" s="118"/>
      <c r="P111" s="118"/>
      <c r="Q111" s="118"/>
      <c r="R111" s="118"/>
      <c r="S111" s="118"/>
      <c r="T111" s="118"/>
      <c r="U111" s="118"/>
      <c r="V111" s="118"/>
      <c r="W111" s="118"/>
      <c r="X111" s="119"/>
      <c r="Y111" s="446" t="s">
        <v>56</v>
      </c>
      <c r="Z111" s="554"/>
      <c r="AA111" s="555"/>
      <c r="AB111" s="468" t="s">
        <v>598</v>
      </c>
      <c r="AC111" s="469"/>
      <c r="AD111" s="470"/>
      <c r="AE111" s="419">
        <v>3</v>
      </c>
      <c r="AF111" s="419"/>
      <c r="AG111" s="419"/>
      <c r="AH111" s="419"/>
      <c r="AI111" s="419">
        <v>3</v>
      </c>
      <c r="AJ111" s="419"/>
      <c r="AK111" s="419"/>
      <c r="AL111" s="419"/>
      <c r="AM111" s="419">
        <v>3</v>
      </c>
      <c r="AN111" s="419"/>
      <c r="AO111" s="419"/>
      <c r="AP111" s="419"/>
      <c r="AQ111" s="225">
        <v>3</v>
      </c>
      <c r="AR111" s="226"/>
      <c r="AS111" s="226"/>
      <c r="AT111" s="227"/>
      <c r="AU111" s="271">
        <v>3</v>
      </c>
      <c r="AV111" s="272"/>
      <c r="AW111" s="272"/>
      <c r="AX111" s="320"/>
    </row>
    <row r="112" spans="1:60" ht="31.5" customHeight="1" x14ac:dyDescent="0.15">
      <c r="A112" s="420" t="s">
        <v>473</v>
      </c>
      <c r="B112" s="421"/>
      <c r="C112" s="421"/>
      <c r="D112" s="421"/>
      <c r="E112" s="421"/>
      <c r="F112" s="422"/>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529</v>
      </c>
      <c r="AF112" s="417"/>
      <c r="AG112" s="417"/>
      <c r="AH112" s="418"/>
      <c r="AI112" s="416" t="s">
        <v>526</v>
      </c>
      <c r="AJ112" s="417"/>
      <c r="AK112" s="417"/>
      <c r="AL112" s="418"/>
      <c r="AM112" s="416" t="s">
        <v>521</v>
      </c>
      <c r="AN112" s="417"/>
      <c r="AO112" s="417"/>
      <c r="AP112" s="418"/>
      <c r="AQ112" s="282" t="s">
        <v>515</v>
      </c>
      <c r="AR112" s="283"/>
      <c r="AS112" s="283"/>
      <c r="AT112" s="325"/>
      <c r="AU112" s="282" t="s">
        <v>512</v>
      </c>
      <c r="AV112" s="283"/>
      <c r="AW112" s="283"/>
      <c r="AX112" s="284"/>
    </row>
    <row r="113" spans="1:50" ht="23.25" customHeight="1" x14ac:dyDescent="0.15">
      <c r="A113" s="423"/>
      <c r="B113" s="424"/>
      <c r="C113" s="424"/>
      <c r="D113" s="424"/>
      <c r="E113" s="424"/>
      <c r="F113" s="425"/>
      <c r="G113" s="112" t="s">
        <v>643</v>
      </c>
      <c r="H113" s="112"/>
      <c r="I113" s="112"/>
      <c r="J113" s="112"/>
      <c r="K113" s="112"/>
      <c r="L113" s="112"/>
      <c r="M113" s="112"/>
      <c r="N113" s="112"/>
      <c r="O113" s="112"/>
      <c r="P113" s="112"/>
      <c r="Q113" s="112"/>
      <c r="R113" s="112"/>
      <c r="S113" s="112"/>
      <c r="T113" s="112"/>
      <c r="U113" s="112"/>
      <c r="V113" s="112"/>
      <c r="W113" s="112"/>
      <c r="X113" s="113"/>
      <c r="Y113" s="465" t="s">
        <v>55</v>
      </c>
      <c r="Z113" s="466"/>
      <c r="AA113" s="467"/>
      <c r="AB113" s="551" t="s">
        <v>644</v>
      </c>
      <c r="AC113" s="552"/>
      <c r="AD113" s="553"/>
      <c r="AE113" s="419" t="s">
        <v>645</v>
      </c>
      <c r="AF113" s="419"/>
      <c r="AG113" s="419"/>
      <c r="AH113" s="419"/>
      <c r="AI113" s="419" t="s">
        <v>647</v>
      </c>
      <c r="AJ113" s="419"/>
      <c r="AK113" s="419"/>
      <c r="AL113" s="419"/>
      <c r="AM113" s="419" t="s">
        <v>645</v>
      </c>
      <c r="AN113" s="419"/>
      <c r="AO113" s="419"/>
      <c r="AP113" s="419"/>
      <c r="AQ113" s="225" t="s">
        <v>645</v>
      </c>
      <c r="AR113" s="226"/>
      <c r="AS113" s="226"/>
      <c r="AT113" s="227"/>
      <c r="AU113" s="225" t="s">
        <v>649</v>
      </c>
      <c r="AV113" s="226"/>
      <c r="AW113" s="226"/>
      <c r="AX113" s="227"/>
    </row>
    <row r="114" spans="1:50" ht="23.25" customHeight="1" x14ac:dyDescent="0.15">
      <c r="A114" s="426"/>
      <c r="B114" s="427"/>
      <c r="C114" s="427"/>
      <c r="D114" s="427"/>
      <c r="E114" s="427"/>
      <c r="F114" s="428"/>
      <c r="G114" s="118"/>
      <c r="H114" s="118"/>
      <c r="I114" s="118"/>
      <c r="J114" s="118"/>
      <c r="K114" s="118"/>
      <c r="L114" s="118"/>
      <c r="M114" s="118"/>
      <c r="N114" s="118"/>
      <c r="O114" s="118"/>
      <c r="P114" s="118"/>
      <c r="Q114" s="118"/>
      <c r="R114" s="118"/>
      <c r="S114" s="118"/>
      <c r="T114" s="118"/>
      <c r="U114" s="118"/>
      <c r="V114" s="118"/>
      <c r="W114" s="118"/>
      <c r="X114" s="119"/>
      <c r="Y114" s="446" t="s">
        <v>56</v>
      </c>
      <c r="Z114" s="554"/>
      <c r="AA114" s="555"/>
      <c r="AB114" s="468" t="s">
        <v>644</v>
      </c>
      <c r="AC114" s="469"/>
      <c r="AD114" s="470"/>
      <c r="AE114" s="419" t="s">
        <v>646</v>
      </c>
      <c r="AF114" s="419"/>
      <c r="AG114" s="419"/>
      <c r="AH114" s="419"/>
      <c r="AI114" s="419" t="s">
        <v>645</v>
      </c>
      <c r="AJ114" s="419"/>
      <c r="AK114" s="419"/>
      <c r="AL114" s="419"/>
      <c r="AM114" s="419" t="s">
        <v>645</v>
      </c>
      <c r="AN114" s="419"/>
      <c r="AO114" s="419"/>
      <c r="AP114" s="419"/>
      <c r="AQ114" s="225">
        <v>27</v>
      </c>
      <c r="AR114" s="226"/>
      <c r="AS114" s="226"/>
      <c r="AT114" s="227"/>
      <c r="AU114" s="225">
        <v>27</v>
      </c>
      <c r="AV114" s="226"/>
      <c r="AW114" s="226"/>
      <c r="AX114" s="227"/>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9"/>
      <c r="Z115" s="560"/>
      <c r="AA115" s="561"/>
      <c r="AB115" s="416" t="s">
        <v>11</v>
      </c>
      <c r="AC115" s="417"/>
      <c r="AD115" s="418"/>
      <c r="AE115" s="416" t="s">
        <v>529</v>
      </c>
      <c r="AF115" s="417"/>
      <c r="AG115" s="417"/>
      <c r="AH115" s="418"/>
      <c r="AI115" s="416" t="s">
        <v>526</v>
      </c>
      <c r="AJ115" s="417"/>
      <c r="AK115" s="417"/>
      <c r="AL115" s="418"/>
      <c r="AM115" s="416" t="s">
        <v>521</v>
      </c>
      <c r="AN115" s="417"/>
      <c r="AO115" s="417"/>
      <c r="AP115" s="418"/>
      <c r="AQ115" s="594" t="s">
        <v>516</v>
      </c>
      <c r="AR115" s="595"/>
      <c r="AS115" s="595"/>
      <c r="AT115" s="595"/>
      <c r="AU115" s="595"/>
      <c r="AV115" s="595"/>
      <c r="AW115" s="595"/>
      <c r="AX115" s="596"/>
    </row>
    <row r="116" spans="1:50" ht="23.25" customHeight="1" x14ac:dyDescent="0.15">
      <c r="A116" s="440"/>
      <c r="B116" s="441"/>
      <c r="C116" s="441"/>
      <c r="D116" s="441"/>
      <c r="E116" s="441"/>
      <c r="F116" s="442"/>
      <c r="G116" s="394" t="s">
        <v>600</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571</v>
      </c>
      <c r="AC116" s="463"/>
      <c r="AD116" s="464"/>
      <c r="AE116" s="419">
        <v>1.964102564102564</v>
      </c>
      <c r="AF116" s="419"/>
      <c r="AG116" s="419"/>
      <c r="AH116" s="419"/>
      <c r="AI116" s="419">
        <v>2.2000000000000002</v>
      </c>
      <c r="AJ116" s="419"/>
      <c r="AK116" s="419"/>
      <c r="AL116" s="419"/>
      <c r="AM116" s="419">
        <v>2.2000000000000002</v>
      </c>
      <c r="AN116" s="419"/>
      <c r="AO116" s="419"/>
      <c r="AP116" s="419"/>
      <c r="AQ116" s="225" t="s">
        <v>666</v>
      </c>
      <c r="AR116" s="226"/>
      <c r="AS116" s="226"/>
      <c r="AT116" s="226"/>
      <c r="AU116" s="226"/>
      <c r="AV116" s="226"/>
      <c r="AW116" s="226"/>
      <c r="AX116" s="228"/>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602</v>
      </c>
      <c r="AC117" s="473"/>
      <c r="AD117" s="474"/>
      <c r="AE117" s="557" t="s">
        <v>603</v>
      </c>
      <c r="AF117" s="557"/>
      <c r="AG117" s="557"/>
      <c r="AH117" s="557"/>
      <c r="AI117" s="557" t="s">
        <v>604</v>
      </c>
      <c r="AJ117" s="557"/>
      <c r="AK117" s="557"/>
      <c r="AL117" s="557"/>
      <c r="AM117" s="557" t="s">
        <v>663</v>
      </c>
      <c r="AN117" s="557"/>
      <c r="AO117" s="557"/>
      <c r="AP117" s="557"/>
      <c r="AQ117" s="557" t="s">
        <v>667</v>
      </c>
      <c r="AR117" s="557"/>
      <c r="AS117" s="557"/>
      <c r="AT117" s="557"/>
      <c r="AU117" s="557"/>
      <c r="AV117" s="557"/>
      <c r="AW117" s="557"/>
      <c r="AX117" s="558"/>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9"/>
      <c r="Z118" s="560"/>
      <c r="AA118" s="561"/>
      <c r="AB118" s="416" t="s">
        <v>11</v>
      </c>
      <c r="AC118" s="417"/>
      <c r="AD118" s="418"/>
      <c r="AE118" s="416" t="s">
        <v>529</v>
      </c>
      <c r="AF118" s="417"/>
      <c r="AG118" s="417"/>
      <c r="AH118" s="418"/>
      <c r="AI118" s="416" t="s">
        <v>526</v>
      </c>
      <c r="AJ118" s="417"/>
      <c r="AK118" s="417"/>
      <c r="AL118" s="418"/>
      <c r="AM118" s="416" t="s">
        <v>521</v>
      </c>
      <c r="AN118" s="417"/>
      <c r="AO118" s="417"/>
      <c r="AP118" s="418"/>
      <c r="AQ118" s="594" t="s">
        <v>516</v>
      </c>
      <c r="AR118" s="595"/>
      <c r="AS118" s="595"/>
      <c r="AT118" s="595"/>
      <c r="AU118" s="595"/>
      <c r="AV118" s="595"/>
      <c r="AW118" s="595"/>
      <c r="AX118" s="596"/>
    </row>
    <row r="119" spans="1:50" ht="23.25" customHeight="1" x14ac:dyDescent="0.15">
      <c r="A119" s="440"/>
      <c r="B119" s="441"/>
      <c r="C119" s="441"/>
      <c r="D119" s="441"/>
      <c r="E119" s="441"/>
      <c r="F119" s="442"/>
      <c r="G119" s="394" t="s">
        <v>605</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601</v>
      </c>
      <c r="AC119" s="463"/>
      <c r="AD119" s="464"/>
      <c r="AE119" s="419">
        <v>0.9</v>
      </c>
      <c r="AF119" s="419"/>
      <c r="AG119" s="419"/>
      <c r="AH119" s="419"/>
      <c r="AI119" s="419">
        <v>0.7</v>
      </c>
      <c r="AJ119" s="419"/>
      <c r="AK119" s="419"/>
      <c r="AL119" s="419"/>
      <c r="AM119" s="419">
        <v>0.5</v>
      </c>
      <c r="AN119" s="419"/>
      <c r="AO119" s="419"/>
      <c r="AP119" s="419"/>
      <c r="AQ119" s="419" t="s">
        <v>667</v>
      </c>
      <c r="AR119" s="419"/>
      <c r="AS119" s="419"/>
      <c r="AT119" s="419"/>
      <c r="AU119" s="419"/>
      <c r="AV119" s="419"/>
      <c r="AW119" s="419"/>
      <c r="AX119" s="556"/>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606</v>
      </c>
      <c r="AC120" s="473"/>
      <c r="AD120" s="474"/>
      <c r="AE120" s="557" t="s">
        <v>607</v>
      </c>
      <c r="AF120" s="557"/>
      <c r="AG120" s="557"/>
      <c r="AH120" s="557"/>
      <c r="AI120" s="557" t="s">
        <v>608</v>
      </c>
      <c r="AJ120" s="557"/>
      <c r="AK120" s="557"/>
      <c r="AL120" s="557"/>
      <c r="AM120" s="557" t="s">
        <v>664</v>
      </c>
      <c r="AN120" s="557"/>
      <c r="AO120" s="557"/>
      <c r="AP120" s="557"/>
      <c r="AQ120" s="557" t="s">
        <v>668</v>
      </c>
      <c r="AR120" s="557"/>
      <c r="AS120" s="557"/>
      <c r="AT120" s="557"/>
      <c r="AU120" s="557"/>
      <c r="AV120" s="557"/>
      <c r="AW120" s="557"/>
      <c r="AX120" s="558"/>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9"/>
      <c r="Z121" s="560"/>
      <c r="AA121" s="561"/>
      <c r="AB121" s="416" t="s">
        <v>11</v>
      </c>
      <c r="AC121" s="417"/>
      <c r="AD121" s="418"/>
      <c r="AE121" s="416" t="s">
        <v>529</v>
      </c>
      <c r="AF121" s="417"/>
      <c r="AG121" s="417"/>
      <c r="AH121" s="418"/>
      <c r="AI121" s="416" t="s">
        <v>526</v>
      </c>
      <c r="AJ121" s="417"/>
      <c r="AK121" s="417"/>
      <c r="AL121" s="418"/>
      <c r="AM121" s="416" t="s">
        <v>521</v>
      </c>
      <c r="AN121" s="417"/>
      <c r="AO121" s="417"/>
      <c r="AP121" s="418"/>
      <c r="AQ121" s="594" t="s">
        <v>516</v>
      </c>
      <c r="AR121" s="595"/>
      <c r="AS121" s="595"/>
      <c r="AT121" s="595"/>
      <c r="AU121" s="595"/>
      <c r="AV121" s="595"/>
      <c r="AW121" s="595"/>
      <c r="AX121" s="596"/>
    </row>
    <row r="122" spans="1:50" ht="23.25" customHeight="1" x14ac:dyDescent="0.15">
      <c r="A122" s="440"/>
      <c r="B122" s="441"/>
      <c r="C122" s="441"/>
      <c r="D122" s="441"/>
      <c r="E122" s="441"/>
      <c r="F122" s="442"/>
      <c r="G122" s="394" t="s">
        <v>609</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t="s">
        <v>601</v>
      </c>
      <c r="AC122" s="463"/>
      <c r="AD122" s="464"/>
      <c r="AE122" s="419">
        <v>9.4</v>
      </c>
      <c r="AF122" s="419"/>
      <c r="AG122" s="419"/>
      <c r="AH122" s="419"/>
      <c r="AI122" s="419">
        <v>4.7</v>
      </c>
      <c r="AJ122" s="419"/>
      <c r="AK122" s="419"/>
      <c r="AL122" s="419"/>
      <c r="AM122" s="419">
        <v>4.5999999999999996</v>
      </c>
      <c r="AN122" s="419"/>
      <c r="AO122" s="419"/>
      <c r="AP122" s="419"/>
      <c r="AQ122" s="419">
        <v>8.6</v>
      </c>
      <c r="AR122" s="419"/>
      <c r="AS122" s="419"/>
      <c r="AT122" s="419"/>
      <c r="AU122" s="419"/>
      <c r="AV122" s="419"/>
      <c r="AW122" s="419"/>
      <c r="AX122" s="556"/>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610</v>
      </c>
      <c r="AC123" s="473"/>
      <c r="AD123" s="474"/>
      <c r="AE123" s="557" t="s">
        <v>611</v>
      </c>
      <c r="AF123" s="557"/>
      <c r="AG123" s="557"/>
      <c r="AH123" s="557"/>
      <c r="AI123" s="557" t="s">
        <v>612</v>
      </c>
      <c r="AJ123" s="557"/>
      <c r="AK123" s="557"/>
      <c r="AL123" s="557"/>
      <c r="AM123" s="557" t="s">
        <v>665</v>
      </c>
      <c r="AN123" s="557"/>
      <c r="AO123" s="557"/>
      <c r="AP123" s="557"/>
      <c r="AQ123" s="557" t="s">
        <v>671</v>
      </c>
      <c r="AR123" s="557"/>
      <c r="AS123" s="557"/>
      <c r="AT123" s="557"/>
      <c r="AU123" s="557"/>
      <c r="AV123" s="557"/>
      <c r="AW123" s="557"/>
      <c r="AX123" s="558"/>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9"/>
      <c r="Z124" s="560"/>
      <c r="AA124" s="561"/>
      <c r="AB124" s="416" t="s">
        <v>11</v>
      </c>
      <c r="AC124" s="417"/>
      <c r="AD124" s="418"/>
      <c r="AE124" s="416" t="s">
        <v>530</v>
      </c>
      <c r="AF124" s="417"/>
      <c r="AG124" s="417"/>
      <c r="AH124" s="418"/>
      <c r="AI124" s="416" t="s">
        <v>526</v>
      </c>
      <c r="AJ124" s="417"/>
      <c r="AK124" s="417"/>
      <c r="AL124" s="418"/>
      <c r="AM124" s="416" t="s">
        <v>521</v>
      </c>
      <c r="AN124" s="417"/>
      <c r="AO124" s="417"/>
      <c r="AP124" s="418"/>
      <c r="AQ124" s="594" t="s">
        <v>516</v>
      </c>
      <c r="AR124" s="595"/>
      <c r="AS124" s="595"/>
      <c r="AT124" s="595"/>
      <c r="AU124" s="595"/>
      <c r="AV124" s="595"/>
      <c r="AW124" s="595"/>
      <c r="AX124" s="596"/>
    </row>
    <row r="125" spans="1:50" ht="23.25" customHeight="1" x14ac:dyDescent="0.15">
      <c r="A125" s="440"/>
      <c r="B125" s="441"/>
      <c r="C125" s="441"/>
      <c r="D125" s="441"/>
      <c r="E125" s="441"/>
      <c r="F125" s="442"/>
      <c r="G125" s="394" t="s">
        <v>613</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t="s">
        <v>601</v>
      </c>
      <c r="AC125" s="463"/>
      <c r="AD125" s="464"/>
      <c r="AE125" s="419">
        <v>5.0999999999999996</v>
      </c>
      <c r="AF125" s="419"/>
      <c r="AG125" s="419"/>
      <c r="AH125" s="419"/>
      <c r="AI125" s="419">
        <v>5.3</v>
      </c>
      <c r="AJ125" s="419"/>
      <c r="AK125" s="419"/>
      <c r="AL125" s="419"/>
      <c r="AM125" s="419">
        <v>5.7</v>
      </c>
      <c r="AN125" s="419"/>
      <c r="AO125" s="419"/>
      <c r="AP125" s="419"/>
      <c r="AQ125" s="419">
        <v>4.7</v>
      </c>
      <c r="AR125" s="419"/>
      <c r="AS125" s="419"/>
      <c r="AT125" s="419"/>
      <c r="AU125" s="419"/>
      <c r="AV125" s="419"/>
      <c r="AW125" s="419"/>
      <c r="AX125" s="556"/>
    </row>
    <row r="126" spans="1:50" ht="46.5"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1" t="s">
        <v>49</v>
      </c>
      <c r="Z126" s="447"/>
      <c r="AA126" s="448"/>
      <c r="AB126" s="472" t="s">
        <v>610</v>
      </c>
      <c r="AC126" s="473"/>
      <c r="AD126" s="474"/>
      <c r="AE126" s="557" t="s">
        <v>614</v>
      </c>
      <c r="AF126" s="557"/>
      <c r="AG126" s="557"/>
      <c r="AH126" s="557"/>
      <c r="AI126" s="557" t="s">
        <v>615</v>
      </c>
      <c r="AJ126" s="557"/>
      <c r="AK126" s="557"/>
      <c r="AL126" s="557"/>
      <c r="AM126" s="557" t="s">
        <v>669</v>
      </c>
      <c r="AN126" s="557"/>
      <c r="AO126" s="557"/>
      <c r="AP126" s="557"/>
      <c r="AQ126" s="557" t="s">
        <v>672</v>
      </c>
      <c r="AR126" s="557"/>
      <c r="AS126" s="557"/>
      <c r="AT126" s="557"/>
      <c r="AU126" s="557"/>
      <c r="AV126" s="557"/>
      <c r="AW126" s="557"/>
      <c r="AX126" s="558"/>
    </row>
    <row r="127" spans="1:50" ht="23.25" customHeight="1" x14ac:dyDescent="0.15">
      <c r="A127" s="634" t="s">
        <v>15</v>
      </c>
      <c r="B127" s="441"/>
      <c r="C127" s="441"/>
      <c r="D127" s="441"/>
      <c r="E127" s="441"/>
      <c r="F127" s="442"/>
      <c r="G127" s="255" t="s">
        <v>16</v>
      </c>
      <c r="H127" s="255"/>
      <c r="I127" s="255"/>
      <c r="J127" s="255"/>
      <c r="K127" s="255"/>
      <c r="L127" s="255"/>
      <c r="M127" s="255"/>
      <c r="N127" s="255"/>
      <c r="O127" s="255"/>
      <c r="P127" s="255"/>
      <c r="Q127" s="255"/>
      <c r="R127" s="255"/>
      <c r="S127" s="255"/>
      <c r="T127" s="255"/>
      <c r="U127" s="255"/>
      <c r="V127" s="255"/>
      <c r="W127" s="255"/>
      <c r="X127" s="256"/>
      <c r="Y127" s="929"/>
      <c r="Z127" s="930"/>
      <c r="AA127" s="931"/>
      <c r="AB127" s="254" t="s">
        <v>11</v>
      </c>
      <c r="AC127" s="255"/>
      <c r="AD127" s="256"/>
      <c r="AE127" s="416" t="s">
        <v>529</v>
      </c>
      <c r="AF127" s="417"/>
      <c r="AG127" s="417"/>
      <c r="AH127" s="418"/>
      <c r="AI127" s="416" t="s">
        <v>526</v>
      </c>
      <c r="AJ127" s="417"/>
      <c r="AK127" s="417"/>
      <c r="AL127" s="418"/>
      <c r="AM127" s="416" t="s">
        <v>521</v>
      </c>
      <c r="AN127" s="417"/>
      <c r="AO127" s="417"/>
      <c r="AP127" s="418"/>
      <c r="AQ127" s="594" t="s">
        <v>516</v>
      </c>
      <c r="AR127" s="595"/>
      <c r="AS127" s="595"/>
      <c r="AT127" s="595"/>
      <c r="AU127" s="595"/>
      <c r="AV127" s="595"/>
      <c r="AW127" s="595"/>
      <c r="AX127" s="596"/>
    </row>
    <row r="128" spans="1:50" ht="23.25" customHeight="1" x14ac:dyDescent="0.15">
      <c r="A128" s="440"/>
      <c r="B128" s="441"/>
      <c r="C128" s="441"/>
      <c r="D128" s="441"/>
      <c r="E128" s="441"/>
      <c r="F128" s="442"/>
      <c r="G128" s="394" t="s">
        <v>650</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t="s">
        <v>601</v>
      </c>
      <c r="AC128" s="463"/>
      <c r="AD128" s="464"/>
      <c r="AE128" s="419" t="s">
        <v>651</v>
      </c>
      <c r="AF128" s="419"/>
      <c r="AG128" s="419"/>
      <c r="AH128" s="419"/>
      <c r="AI128" s="419" t="s">
        <v>645</v>
      </c>
      <c r="AJ128" s="419"/>
      <c r="AK128" s="419"/>
      <c r="AL128" s="419"/>
      <c r="AM128" s="419" t="s">
        <v>645</v>
      </c>
      <c r="AN128" s="419"/>
      <c r="AO128" s="419"/>
      <c r="AP128" s="419"/>
      <c r="AQ128" s="419">
        <v>5.0999999999999996</v>
      </c>
      <c r="AR128" s="419"/>
      <c r="AS128" s="419"/>
      <c r="AT128" s="419"/>
      <c r="AU128" s="419"/>
      <c r="AV128" s="419"/>
      <c r="AW128" s="419"/>
      <c r="AX128" s="556"/>
    </row>
    <row r="129" spans="1:50" ht="46.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610</v>
      </c>
      <c r="AC129" s="473"/>
      <c r="AD129" s="474"/>
      <c r="AE129" s="557" t="s">
        <v>652</v>
      </c>
      <c r="AF129" s="557"/>
      <c r="AG129" s="557"/>
      <c r="AH129" s="557"/>
      <c r="AI129" s="557" t="s">
        <v>652</v>
      </c>
      <c r="AJ129" s="557"/>
      <c r="AK129" s="557"/>
      <c r="AL129" s="557"/>
      <c r="AM129" s="557" t="s">
        <v>645</v>
      </c>
      <c r="AN129" s="557"/>
      <c r="AO129" s="557"/>
      <c r="AP129" s="557"/>
      <c r="AQ129" s="557" t="s">
        <v>670</v>
      </c>
      <c r="AR129" s="557"/>
      <c r="AS129" s="557"/>
      <c r="AT129" s="557"/>
      <c r="AU129" s="557"/>
      <c r="AV129" s="557"/>
      <c r="AW129" s="557"/>
      <c r="AX129" s="558"/>
    </row>
    <row r="130" spans="1:50" ht="45" customHeight="1" x14ac:dyDescent="0.15">
      <c r="A130" s="214" t="s">
        <v>559</v>
      </c>
      <c r="B130" s="211"/>
      <c r="C130" s="210" t="s">
        <v>358</v>
      </c>
      <c r="D130" s="211"/>
      <c r="E130" s="179" t="s">
        <v>387</v>
      </c>
      <c r="F130" s="180"/>
      <c r="G130" s="181" t="s">
        <v>638</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639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529</v>
      </c>
      <c r="AF132" s="194"/>
      <c r="AG132" s="194"/>
      <c r="AH132" s="194"/>
      <c r="AI132" s="194" t="s">
        <v>526</v>
      </c>
      <c r="AJ132" s="194"/>
      <c r="AK132" s="194"/>
      <c r="AL132" s="194"/>
      <c r="AM132" s="194" t="s">
        <v>521</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t="s">
        <v>560</v>
      </c>
      <c r="AR133" s="199"/>
      <c r="AS133" s="140" t="s">
        <v>355</v>
      </c>
      <c r="AT133" s="141"/>
      <c r="AU133" s="200">
        <v>33</v>
      </c>
      <c r="AV133" s="200"/>
      <c r="AW133" s="140" t="s">
        <v>300</v>
      </c>
      <c r="AX133" s="201"/>
    </row>
    <row r="134" spans="1:50" ht="39.75" customHeight="1" x14ac:dyDescent="0.15">
      <c r="A134" s="215"/>
      <c r="B134" s="212"/>
      <c r="C134" s="190"/>
      <c r="D134" s="212"/>
      <c r="E134" s="190"/>
      <c r="F134" s="191"/>
      <c r="G134" s="111" t="s">
        <v>616</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619</v>
      </c>
      <c r="AC134" s="206"/>
      <c r="AD134" s="206"/>
      <c r="AE134" s="207">
        <v>58.7</v>
      </c>
      <c r="AF134" s="208"/>
      <c r="AG134" s="208"/>
      <c r="AH134" s="208"/>
      <c r="AI134" s="207">
        <v>64.599999999999994</v>
      </c>
      <c r="AJ134" s="208"/>
      <c r="AK134" s="208"/>
      <c r="AL134" s="208"/>
      <c r="AM134" s="207">
        <v>65.099999999999994</v>
      </c>
      <c r="AN134" s="208"/>
      <c r="AO134" s="208"/>
      <c r="AP134" s="208"/>
      <c r="AQ134" s="207" t="s">
        <v>589</v>
      </c>
      <c r="AR134" s="208"/>
      <c r="AS134" s="208"/>
      <c r="AT134" s="208"/>
      <c r="AU134" s="207" t="s">
        <v>560</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620</v>
      </c>
      <c r="AC135" s="166"/>
      <c r="AD135" s="166"/>
      <c r="AE135" s="207" t="s">
        <v>560</v>
      </c>
      <c r="AF135" s="208"/>
      <c r="AG135" s="208"/>
      <c r="AH135" s="208"/>
      <c r="AI135" s="207" t="s">
        <v>560</v>
      </c>
      <c r="AJ135" s="208"/>
      <c r="AK135" s="208"/>
      <c r="AL135" s="208"/>
      <c r="AM135" s="207" t="s">
        <v>645</v>
      </c>
      <c r="AN135" s="208"/>
      <c r="AO135" s="208"/>
      <c r="AP135" s="208"/>
      <c r="AQ135" s="207" t="s">
        <v>560</v>
      </c>
      <c r="AR135" s="208"/>
      <c r="AS135" s="208"/>
      <c r="AT135" s="208"/>
      <c r="AU135" s="207">
        <v>80</v>
      </c>
      <c r="AV135" s="208"/>
      <c r="AW135" s="208"/>
      <c r="AX135" s="209"/>
    </row>
    <row r="136" spans="1:50" ht="18.75"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529</v>
      </c>
      <c r="AF136" s="194"/>
      <c r="AG136" s="194"/>
      <c r="AH136" s="194"/>
      <c r="AI136" s="194" t="s">
        <v>526</v>
      </c>
      <c r="AJ136" s="194"/>
      <c r="AK136" s="194"/>
      <c r="AL136" s="194"/>
      <c r="AM136" s="194" t="s">
        <v>521</v>
      </c>
      <c r="AN136" s="194"/>
      <c r="AO136" s="194"/>
      <c r="AP136" s="158"/>
      <c r="AQ136" s="158" t="s">
        <v>354</v>
      </c>
      <c r="AR136" s="159"/>
      <c r="AS136" s="159"/>
      <c r="AT136" s="160"/>
      <c r="AU136" s="196" t="s">
        <v>370</v>
      </c>
      <c r="AV136" s="196"/>
      <c r="AW136" s="196"/>
      <c r="AX136" s="197"/>
    </row>
    <row r="137" spans="1:50" ht="18.75"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t="s">
        <v>565</v>
      </c>
      <c r="AR137" s="199"/>
      <c r="AS137" s="140" t="s">
        <v>355</v>
      </c>
      <c r="AT137" s="141"/>
      <c r="AU137" s="200">
        <v>33</v>
      </c>
      <c r="AV137" s="200"/>
      <c r="AW137" s="140" t="s">
        <v>300</v>
      </c>
      <c r="AX137" s="201"/>
    </row>
    <row r="138" spans="1:50" ht="39.75" customHeight="1" x14ac:dyDescent="0.15">
      <c r="A138" s="215"/>
      <c r="B138" s="212"/>
      <c r="C138" s="190"/>
      <c r="D138" s="212"/>
      <c r="E138" s="190"/>
      <c r="F138" s="191"/>
      <c r="G138" s="111" t="s">
        <v>617</v>
      </c>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t="s">
        <v>618</v>
      </c>
      <c r="AC138" s="206"/>
      <c r="AD138" s="206"/>
      <c r="AE138" s="207">
        <v>16.399999999999999</v>
      </c>
      <c r="AF138" s="208"/>
      <c r="AG138" s="208"/>
      <c r="AH138" s="208"/>
      <c r="AI138" s="207">
        <v>16.3</v>
      </c>
      <c r="AJ138" s="208"/>
      <c r="AK138" s="208"/>
      <c r="AL138" s="208"/>
      <c r="AM138" s="207">
        <v>16.2</v>
      </c>
      <c r="AN138" s="208"/>
      <c r="AO138" s="208"/>
      <c r="AP138" s="208"/>
      <c r="AQ138" s="207" t="s">
        <v>565</v>
      </c>
      <c r="AR138" s="208"/>
      <c r="AS138" s="208"/>
      <c r="AT138" s="208"/>
      <c r="AU138" s="207" t="s">
        <v>565</v>
      </c>
      <c r="AV138" s="208"/>
      <c r="AW138" s="208"/>
      <c r="AX138" s="209"/>
    </row>
    <row r="139" spans="1:50" ht="39.75"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t="s">
        <v>618</v>
      </c>
      <c r="AC139" s="166"/>
      <c r="AD139" s="166"/>
      <c r="AE139" s="207" t="s">
        <v>565</v>
      </c>
      <c r="AF139" s="208"/>
      <c r="AG139" s="208"/>
      <c r="AH139" s="208"/>
      <c r="AI139" s="207" t="s">
        <v>565</v>
      </c>
      <c r="AJ139" s="208"/>
      <c r="AK139" s="208"/>
      <c r="AL139" s="208"/>
      <c r="AM139" s="207" t="s">
        <v>651</v>
      </c>
      <c r="AN139" s="208"/>
      <c r="AO139" s="208"/>
      <c r="AP139" s="208"/>
      <c r="AQ139" s="207" t="s">
        <v>565</v>
      </c>
      <c r="AR139" s="208"/>
      <c r="AS139" s="208"/>
      <c r="AT139" s="208"/>
      <c r="AU139" s="207">
        <v>8</v>
      </c>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529</v>
      </c>
      <c r="AF140" s="194"/>
      <c r="AG140" s="194"/>
      <c r="AH140" s="194"/>
      <c r="AI140" s="194" t="s">
        <v>526</v>
      </c>
      <c r="AJ140" s="194"/>
      <c r="AK140" s="194"/>
      <c r="AL140" s="194"/>
      <c r="AM140" s="194" t="s">
        <v>521</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529</v>
      </c>
      <c r="AF144" s="194"/>
      <c r="AG144" s="194"/>
      <c r="AH144" s="194"/>
      <c r="AI144" s="194" t="s">
        <v>526</v>
      </c>
      <c r="AJ144" s="194"/>
      <c r="AK144" s="194"/>
      <c r="AL144" s="194"/>
      <c r="AM144" s="194" t="s">
        <v>521</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529</v>
      </c>
      <c r="AF148" s="194"/>
      <c r="AG148" s="194"/>
      <c r="AH148" s="194"/>
      <c r="AI148" s="194" t="s">
        <v>526</v>
      </c>
      <c r="AJ148" s="194"/>
      <c r="AK148" s="194"/>
      <c r="AL148" s="194"/>
      <c r="AM148" s="194" t="s">
        <v>521</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457</v>
      </c>
      <c r="R152" s="137"/>
      <c r="S152" s="137"/>
      <c r="T152" s="137"/>
      <c r="U152" s="137"/>
      <c r="V152" s="137"/>
      <c r="W152" s="137"/>
      <c r="X152" s="137"/>
      <c r="Y152" s="137"/>
      <c r="Z152" s="137"/>
      <c r="AA152" s="137"/>
      <c r="AB152" s="136" t="s">
        <v>458</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291"/>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292"/>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292"/>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292"/>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293"/>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457</v>
      </c>
      <c r="R159" s="137"/>
      <c r="S159" s="137"/>
      <c r="T159" s="137"/>
      <c r="U159" s="137"/>
      <c r="V159" s="137"/>
      <c r="W159" s="137"/>
      <c r="X159" s="137"/>
      <c r="Y159" s="137"/>
      <c r="Z159" s="137"/>
      <c r="AA159" s="137"/>
      <c r="AB159" s="136" t="s">
        <v>458</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291"/>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292"/>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292"/>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292"/>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293"/>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457</v>
      </c>
      <c r="R166" s="137"/>
      <c r="S166" s="137"/>
      <c r="T166" s="137"/>
      <c r="U166" s="137"/>
      <c r="V166" s="137"/>
      <c r="W166" s="137"/>
      <c r="X166" s="137"/>
      <c r="Y166" s="137"/>
      <c r="Z166" s="137"/>
      <c r="AA166" s="137"/>
      <c r="AB166" s="136" t="s">
        <v>458</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291"/>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292"/>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292"/>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292"/>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293"/>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457</v>
      </c>
      <c r="R173" s="137"/>
      <c r="S173" s="137"/>
      <c r="T173" s="137"/>
      <c r="U173" s="137"/>
      <c r="V173" s="137"/>
      <c r="W173" s="137"/>
      <c r="X173" s="137"/>
      <c r="Y173" s="137"/>
      <c r="Z173" s="137"/>
      <c r="AA173" s="137"/>
      <c r="AB173" s="136" t="s">
        <v>458</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291"/>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292"/>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292"/>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292"/>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293"/>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457</v>
      </c>
      <c r="R180" s="137"/>
      <c r="S180" s="137"/>
      <c r="T180" s="137"/>
      <c r="U180" s="137"/>
      <c r="V180" s="137"/>
      <c r="W180" s="137"/>
      <c r="X180" s="137"/>
      <c r="Y180" s="137"/>
      <c r="Z180" s="137"/>
      <c r="AA180" s="137"/>
      <c r="AB180" s="136" t="s">
        <v>458</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291"/>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292"/>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292"/>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292"/>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293"/>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621</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529</v>
      </c>
      <c r="AF192" s="194"/>
      <c r="AG192" s="194"/>
      <c r="AH192" s="194"/>
      <c r="AI192" s="194" t="s">
        <v>526</v>
      </c>
      <c r="AJ192" s="194"/>
      <c r="AK192" s="194"/>
      <c r="AL192" s="194"/>
      <c r="AM192" s="194" t="s">
        <v>521</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530</v>
      </c>
      <c r="AF196" s="194"/>
      <c r="AG196" s="194"/>
      <c r="AH196" s="194"/>
      <c r="AI196" s="194" t="s">
        <v>526</v>
      </c>
      <c r="AJ196" s="194"/>
      <c r="AK196" s="194"/>
      <c r="AL196" s="194"/>
      <c r="AM196" s="194" t="s">
        <v>521</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529</v>
      </c>
      <c r="AF200" s="194"/>
      <c r="AG200" s="194"/>
      <c r="AH200" s="194"/>
      <c r="AI200" s="194" t="s">
        <v>526</v>
      </c>
      <c r="AJ200" s="194"/>
      <c r="AK200" s="194"/>
      <c r="AL200" s="194"/>
      <c r="AM200" s="194" t="s">
        <v>521</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529</v>
      </c>
      <c r="AF204" s="194"/>
      <c r="AG204" s="194"/>
      <c r="AH204" s="194"/>
      <c r="AI204" s="194" t="s">
        <v>526</v>
      </c>
      <c r="AJ204" s="194"/>
      <c r="AK204" s="194"/>
      <c r="AL204" s="194"/>
      <c r="AM204" s="194" t="s">
        <v>521</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529</v>
      </c>
      <c r="AF208" s="194"/>
      <c r="AG208" s="194"/>
      <c r="AH208" s="194"/>
      <c r="AI208" s="194" t="s">
        <v>526</v>
      </c>
      <c r="AJ208" s="194"/>
      <c r="AK208" s="194"/>
      <c r="AL208" s="194"/>
      <c r="AM208" s="194" t="s">
        <v>521</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457</v>
      </c>
      <c r="R212" s="137"/>
      <c r="S212" s="137"/>
      <c r="T212" s="137"/>
      <c r="U212" s="137"/>
      <c r="V212" s="137"/>
      <c r="W212" s="137"/>
      <c r="X212" s="137"/>
      <c r="Y212" s="137"/>
      <c r="Z212" s="137"/>
      <c r="AA212" s="137"/>
      <c r="AB212" s="136" t="s">
        <v>458</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457</v>
      </c>
      <c r="R219" s="137"/>
      <c r="S219" s="137"/>
      <c r="T219" s="137"/>
      <c r="U219" s="137"/>
      <c r="V219" s="137"/>
      <c r="W219" s="137"/>
      <c r="X219" s="137"/>
      <c r="Y219" s="137"/>
      <c r="Z219" s="137"/>
      <c r="AA219" s="137"/>
      <c r="AB219" s="136" t="s">
        <v>458</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457</v>
      </c>
      <c r="R226" s="137"/>
      <c r="S226" s="137"/>
      <c r="T226" s="137"/>
      <c r="U226" s="137"/>
      <c r="V226" s="137"/>
      <c r="W226" s="137"/>
      <c r="X226" s="137"/>
      <c r="Y226" s="137"/>
      <c r="Z226" s="137"/>
      <c r="AA226" s="137"/>
      <c r="AB226" s="136" t="s">
        <v>458</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457</v>
      </c>
      <c r="R233" s="137"/>
      <c r="S233" s="137"/>
      <c r="T233" s="137"/>
      <c r="U233" s="137"/>
      <c r="V233" s="137"/>
      <c r="W233" s="137"/>
      <c r="X233" s="137"/>
      <c r="Y233" s="137"/>
      <c r="Z233" s="137"/>
      <c r="AA233" s="137"/>
      <c r="AB233" s="136" t="s">
        <v>458</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457</v>
      </c>
      <c r="R240" s="137"/>
      <c r="S240" s="137"/>
      <c r="T240" s="137"/>
      <c r="U240" s="137"/>
      <c r="V240" s="137"/>
      <c r="W240" s="137"/>
      <c r="X240" s="137"/>
      <c r="Y240" s="137"/>
      <c r="Z240" s="137"/>
      <c r="AA240" s="137"/>
      <c r="AB240" s="136" t="s">
        <v>458</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x14ac:dyDescent="0.15">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529</v>
      </c>
      <c r="AF252" s="194"/>
      <c r="AG252" s="194"/>
      <c r="AH252" s="194"/>
      <c r="AI252" s="194" t="s">
        <v>526</v>
      </c>
      <c r="AJ252" s="194"/>
      <c r="AK252" s="194"/>
      <c r="AL252" s="194"/>
      <c r="AM252" s="194" t="s">
        <v>521</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529</v>
      </c>
      <c r="AF256" s="194"/>
      <c r="AG256" s="194"/>
      <c r="AH256" s="194"/>
      <c r="AI256" s="194" t="s">
        <v>526</v>
      </c>
      <c r="AJ256" s="194"/>
      <c r="AK256" s="194"/>
      <c r="AL256" s="194"/>
      <c r="AM256" s="194" t="s">
        <v>522</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529</v>
      </c>
      <c r="AF260" s="194"/>
      <c r="AG260" s="194"/>
      <c r="AH260" s="194"/>
      <c r="AI260" s="194" t="s">
        <v>526</v>
      </c>
      <c r="AJ260" s="194"/>
      <c r="AK260" s="194"/>
      <c r="AL260" s="194"/>
      <c r="AM260" s="194" t="s">
        <v>522</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529</v>
      </c>
      <c r="AF264" s="224"/>
      <c r="AG264" s="224"/>
      <c r="AH264" s="224"/>
      <c r="AI264" s="224" t="s">
        <v>526</v>
      </c>
      <c r="AJ264" s="224"/>
      <c r="AK264" s="224"/>
      <c r="AL264" s="224"/>
      <c r="AM264" s="224" t="s">
        <v>521</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530</v>
      </c>
      <c r="AF268" s="194"/>
      <c r="AG268" s="194"/>
      <c r="AH268" s="194"/>
      <c r="AI268" s="194" t="s">
        <v>526</v>
      </c>
      <c r="AJ268" s="194"/>
      <c r="AK268" s="194"/>
      <c r="AL268" s="194"/>
      <c r="AM268" s="194" t="s">
        <v>521</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457</v>
      </c>
      <c r="R272" s="137"/>
      <c r="S272" s="137"/>
      <c r="T272" s="137"/>
      <c r="U272" s="137"/>
      <c r="V272" s="137"/>
      <c r="W272" s="137"/>
      <c r="X272" s="137"/>
      <c r="Y272" s="137"/>
      <c r="Z272" s="137"/>
      <c r="AA272" s="137"/>
      <c r="AB272" s="136" t="s">
        <v>458</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457</v>
      </c>
      <c r="R279" s="137"/>
      <c r="S279" s="137"/>
      <c r="T279" s="137"/>
      <c r="U279" s="137"/>
      <c r="V279" s="137"/>
      <c r="W279" s="137"/>
      <c r="X279" s="137"/>
      <c r="Y279" s="137"/>
      <c r="Z279" s="137"/>
      <c r="AA279" s="137"/>
      <c r="AB279" s="136" t="s">
        <v>458</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457</v>
      </c>
      <c r="R286" s="137"/>
      <c r="S286" s="137"/>
      <c r="T286" s="137"/>
      <c r="U286" s="137"/>
      <c r="V286" s="137"/>
      <c r="W286" s="137"/>
      <c r="X286" s="137"/>
      <c r="Y286" s="137"/>
      <c r="Z286" s="137"/>
      <c r="AA286" s="137"/>
      <c r="AB286" s="136" t="s">
        <v>458</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457</v>
      </c>
      <c r="R293" s="137"/>
      <c r="S293" s="137"/>
      <c r="T293" s="137"/>
      <c r="U293" s="137"/>
      <c r="V293" s="137"/>
      <c r="W293" s="137"/>
      <c r="X293" s="137"/>
      <c r="Y293" s="137"/>
      <c r="Z293" s="137"/>
      <c r="AA293" s="137"/>
      <c r="AB293" s="136" t="s">
        <v>458</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457</v>
      </c>
      <c r="R300" s="137"/>
      <c r="S300" s="137"/>
      <c r="T300" s="137"/>
      <c r="U300" s="137"/>
      <c r="V300" s="137"/>
      <c r="W300" s="137"/>
      <c r="X300" s="137"/>
      <c r="Y300" s="137"/>
      <c r="Z300" s="137"/>
      <c r="AA300" s="137"/>
      <c r="AB300" s="136" t="s">
        <v>458</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529</v>
      </c>
      <c r="AF312" s="194"/>
      <c r="AG312" s="194"/>
      <c r="AH312" s="194"/>
      <c r="AI312" s="194" t="s">
        <v>526</v>
      </c>
      <c r="AJ312" s="194"/>
      <c r="AK312" s="194"/>
      <c r="AL312" s="194"/>
      <c r="AM312" s="194" t="s">
        <v>521</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529</v>
      </c>
      <c r="AF316" s="194"/>
      <c r="AG316" s="194"/>
      <c r="AH316" s="194"/>
      <c r="AI316" s="194" t="s">
        <v>526</v>
      </c>
      <c r="AJ316" s="194"/>
      <c r="AK316" s="194"/>
      <c r="AL316" s="194"/>
      <c r="AM316" s="194" t="s">
        <v>521</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529</v>
      </c>
      <c r="AF320" s="194"/>
      <c r="AG320" s="194"/>
      <c r="AH320" s="194"/>
      <c r="AI320" s="194" t="s">
        <v>526</v>
      </c>
      <c r="AJ320" s="194"/>
      <c r="AK320" s="194"/>
      <c r="AL320" s="194"/>
      <c r="AM320" s="194" t="s">
        <v>522</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529</v>
      </c>
      <c r="AF324" s="194"/>
      <c r="AG324" s="194"/>
      <c r="AH324" s="194"/>
      <c r="AI324" s="194" t="s">
        <v>526</v>
      </c>
      <c r="AJ324" s="194"/>
      <c r="AK324" s="194"/>
      <c r="AL324" s="194"/>
      <c r="AM324" s="194" t="s">
        <v>521</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530</v>
      </c>
      <c r="AF328" s="194"/>
      <c r="AG328" s="194"/>
      <c r="AH328" s="194"/>
      <c r="AI328" s="194" t="s">
        <v>526</v>
      </c>
      <c r="AJ328" s="194"/>
      <c r="AK328" s="194"/>
      <c r="AL328" s="194"/>
      <c r="AM328" s="194" t="s">
        <v>522</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457</v>
      </c>
      <c r="R332" s="137"/>
      <c r="S332" s="137"/>
      <c r="T332" s="137"/>
      <c r="U332" s="137"/>
      <c r="V332" s="137"/>
      <c r="W332" s="137"/>
      <c r="X332" s="137"/>
      <c r="Y332" s="137"/>
      <c r="Z332" s="137"/>
      <c r="AA332" s="137"/>
      <c r="AB332" s="136" t="s">
        <v>458</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457</v>
      </c>
      <c r="R339" s="137"/>
      <c r="S339" s="137"/>
      <c r="T339" s="137"/>
      <c r="U339" s="137"/>
      <c r="V339" s="137"/>
      <c r="W339" s="137"/>
      <c r="X339" s="137"/>
      <c r="Y339" s="137"/>
      <c r="Z339" s="137"/>
      <c r="AA339" s="137"/>
      <c r="AB339" s="136" t="s">
        <v>458</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457</v>
      </c>
      <c r="R346" s="137"/>
      <c r="S346" s="137"/>
      <c r="T346" s="137"/>
      <c r="U346" s="137"/>
      <c r="V346" s="137"/>
      <c r="W346" s="137"/>
      <c r="X346" s="137"/>
      <c r="Y346" s="137"/>
      <c r="Z346" s="137"/>
      <c r="AA346" s="137"/>
      <c r="AB346" s="136" t="s">
        <v>458</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457</v>
      </c>
      <c r="R353" s="137"/>
      <c r="S353" s="137"/>
      <c r="T353" s="137"/>
      <c r="U353" s="137"/>
      <c r="V353" s="137"/>
      <c r="W353" s="137"/>
      <c r="X353" s="137"/>
      <c r="Y353" s="137"/>
      <c r="Z353" s="137"/>
      <c r="AA353" s="137"/>
      <c r="AB353" s="136" t="s">
        <v>458</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457</v>
      </c>
      <c r="R360" s="137"/>
      <c r="S360" s="137"/>
      <c r="T360" s="137"/>
      <c r="U360" s="137"/>
      <c r="V360" s="137"/>
      <c r="W360" s="137"/>
      <c r="X360" s="137"/>
      <c r="Y360" s="137"/>
      <c r="Z360" s="137"/>
      <c r="AA360" s="137"/>
      <c r="AB360" s="136" t="s">
        <v>458</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529</v>
      </c>
      <c r="AF372" s="194"/>
      <c r="AG372" s="194"/>
      <c r="AH372" s="194"/>
      <c r="AI372" s="194" t="s">
        <v>526</v>
      </c>
      <c r="AJ372" s="194"/>
      <c r="AK372" s="194"/>
      <c r="AL372" s="194"/>
      <c r="AM372" s="194" t="s">
        <v>521</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529</v>
      </c>
      <c r="AF376" s="194"/>
      <c r="AG376" s="194"/>
      <c r="AH376" s="194"/>
      <c r="AI376" s="194" t="s">
        <v>526</v>
      </c>
      <c r="AJ376" s="194"/>
      <c r="AK376" s="194"/>
      <c r="AL376" s="194"/>
      <c r="AM376" s="194" t="s">
        <v>521</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529</v>
      </c>
      <c r="AF380" s="194"/>
      <c r="AG380" s="194"/>
      <c r="AH380" s="194"/>
      <c r="AI380" s="194" t="s">
        <v>526</v>
      </c>
      <c r="AJ380" s="194"/>
      <c r="AK380" s="194"/>
      <c r="AL380" s="194"/>
      <c r="AM380" s="194" t="s">
        <v>521</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529</v>
      </c>
      <c r="AF384" s="194"/>
      <c r="AG384" s="194"/>
      <c r="AH384" s="194"/>
      <c r="AI384" s="194" t="s">
        <v>526</v>
      </c>
      <c r="AJ384" s="194"/>
      <c r="AK384" s="194"/>
      <c r="AL384" s="194"/>
      <c r="AM384" s="194" t="s">
        <v>521</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529</v>
      </c>
      <c r="AF388" s="194"/>
      <c r="AG388" s="194"/>
      <c r="AH388" s="194"/>
      <c r="AI388" s="194" t="s">
        <v>526</v>
      </c>
      <c r="AJ388" s="194"/>
      <c r="AK388" s="194"/>
      <c r="AL388" s="194"/>
      <c r="AM388" s="194" t="s">
        <v>521</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457</v>
      </c>
      <c r="R392" s="137"/>
      <c r="S392" s="137"/>
      <c r="T392" s="137"/>
      <c r="U392" s="137"/>
      <c r="V392" s="137"/>
      <c r="W392" s="137"/>
      <c r="X392" s="137"/>
      <c r="Y392" s="137"/>
      <c r="Z392" s="137"/>
      <c r="AA392" s="137"/>
      <c r="AB392" s="136" t="s">
        <v>458</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457</v>
      </c>
      <c r="R399" s="137"/>
      <c r="S399" s="137"/>
      <c r="T399" s="137"/>
      <c r="U399" s="137"/>
      <c r="V399" s="137"/>
      <c r="W399" s="137"/>
      <c r="X399" s="137"/>
      <c r="Y399" s="137"/>
      <c r="Z399" s="137"/>
      <c r="AA399" s="137"/>
      <c r="AB399" s="136" t="s">
        <v>458</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457</v>
      </c>
      <c r="R406" s="137"/>
      <c r="S406" s="137"/>
      <c r="T406" s="137"/>
      <c r="U406" s="137"/>
      <c r="V406" s="137"/>
      <c r="W406" s="137"/>
      <c r="X406" s="137"/>
      <c r="Y406" s="137"/>
      <c r="Z406" s="137"/>
      <c r="AA406" s="137"/>
      <c r="AB406" s="136" t="s">
        <v>458</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457</v>
      </c>
      <c r="R413" s="137"/>
      <c r="S413" s="137"/>
      <c r="T413" s="137"/>
      <c r="U413" s="137"/>
      <c r="V413" s="137"/>
      <c r="W413" s="137"/>
      <c r="X413" s="137"/>
      <c r="Y413" s="137"/>
      <c r="Z413" s="137"/>
      <c r="AA413" s="137"/>
      <c r="AB413" s="136" t="s">
        <v>458</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457</v>
      </c>
      <c r="R420" s="137"/>
      <c r="S420" s="137"/>
      <c r="T420" s="137"/>
      <c r="U420" s="137"/>
      <c r="V420" s="137"/>
      <c r="W420" s="137"/>
      <c r="X420" s="137"/>
      <c r="Y420" s="137"/>
      <c r="Z420" s="137"/>
      <c r="AA420" s="137"/>
      <c r="AB420" s="136" t="s">
        <v>458</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555</v>
      </c>
      <c r="D430" s="934"/>
      <c r="E430" s="184" t="s">
        <v>539</v>
      </c>
      <c r="F430" s="901"/>
      <c r="G430" s="902" t="s">
        <v>374</v>
      </c>
      <c r="H430" s="130"/>
      <c r="I430" s="130"/>
      <c r="J430" s="903" t="s">
        <v>560</v>
      </c>
      <c r="K430" s="904"/>
      <c r="L430" s="904"/>
      <c r="M430" s="904"/>
      <c r="N430" s="904"/>
      <c r="O430" s="904"/>
      <c r="P430" s="904"/>
      <c r="Q430" s="904"/>
      <c r="R430" s="904"/>
      <c r="S430" s="904"/>
      <c r="T430" s="905"/>
      <c r="U430" s="591" t="s">
        <v>560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215"/>
      <c r="B431" s="212"/>
      <c r="C431" s="190"/>
      <c r="D431" s="212"/>
      <c r="E431" s="343" t="s">
        <v>363</v>
      </c>
      <c r="F431" s="344"/>
      <c r="G431" s="345"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38" t="s">
        <v>362</v>
      </c>
      <c r="AF431" s="339"/>
      <c r="AG431" s="339"/>
      <c r="AH431" s="340"/>
      <c r="AI431" s="224" t="s">
        <v>522</v>
      </c>
      <c r="AJ431" s="224"/>
      <c r="AK431" s="224"/>
      <c r="AL431" s="176"/>
      <c r="AM431" s="224" t="s">
        <v>517</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3"/>
      <c r="F432" s="344"/>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560</v>
      </c>
      <c r="AF432" s="200"/>
      <c r="AG432" s="140" t="s">
        <v>355</v>
      </c>
      <c r="AH432" s="141"/>
      <c r="AI432" s="195"/>
      <c r="AJ432" s="195"/>
      <c r="AK432" s="195"/>
      <c r="AL432" s="161"/>
      <c r="AM432" s="195"/>
      <c r="AN432" s="195"/>
      <c r="AO432" s="195"/>
      <c r="AP432" s="161"/>
      <c r="AQ432" s="593" t="s">
        <v>560</v>
      </c>
      <c r="AR432" s="200"/>
      <c r="AS432" s="140" t="s">
        <v>355</v>
      </c>
      <c r="AT432" s="141"/>
      <c r="AU432" s="200" t="s">
        <v>622</v>
      </c>
      <c r="AV432" s="200"/>
      <c r="AW432" s="140" t="s">
        <v>300</v>
      </c>
      <c r="AX432" s="201"/>
    </row>
    <row r="433" spans="1:50" ht="23.25" customHeight="1" x14ac:dyDescent="0.15">
      <c r="A433" s="215"/>
      <c r="B433" s="212"/>
      <c r="C433" s="190"/>
      <c r="D433" s="212"/>
      <c r="E433" s="343"/>
      <c r="F433" s="344"/>
      <c r="G433" s="111" t="s">
        <v>560</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560</v>
      </c>
      <c r="AC433" s="166"/>
      <c r="AD433" s="166"/>
      <c r="AE433" s="341" t="s">
        <v>560</v>
      </c>
      <c r="AF433" s="208"/>
      <c r="AG433" s="208"/>
      <c r="AH433" s="342"/>
      <c r="AI433" s="341" t="s">
        <v>560</v>
      </c>
      <c r="AJ433" s="208"/>
      <c r="AK433" s="208"/>
      <c r="AL433" s="208"/>
      <c r="AM433" s="341" t="s">
        <v>565</v>
      </c>
      <c r="AN433" s="208"/>
      <c r="AO433" s="208"/>
      <c r="AP433" s="342"/>
      <c r="AQ433" s="341" t="s">
        <v>589</v>
      </c>
      <c r="AR433" s="208"/>
      <c r="AS433" s="208"/>
      <c r="AT433" s="342"/>
      <c r="AU433" s="208" t="s">
        <v>622</v>
      </c>
      <c r="AV433" s="208"/>
      <c r="AW433" s="208"/>
      <c r="AX433" s="209"/>
    </row>
    <row r="434" spans="1:50" ht="23.25" customHeight="1" x14ac:dyDescent="0.15">
      <c r="A434" s="215"/>
      <c r="B434" s="212"/>
      <c r="C434" s="190"/>
      <c r="D434" s="212"/>
      <c r="E434" s="343"/>
      <c r="F434" s="344"/>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589</v>
      </c>
      <c r="AC434" s="206"/>
      <c r="AD434" s="206"/>
      <c r="AE434" s="341" t="s">
        <v>560</v>
      </c>
      <c r="AF434" s="208"/>
      <c r="AG434" s="208"/>
      <c r="AH434" s="342"/>
      <c r="AI434" s="341" t="s">
        <v>560</v>
      </c>
      <c r="AJ434" s="208"/>
      <c r="AK434" s="208"/>
      <c r="AL434" s="208"/>
      <c r="AM434" s="341" t="s">
        <v>565</v>
      </c>
      <c r="AN434" s="208"/>
      <c r="AO434" s="208"/>
      <c r="AP434" s="342"/>
      <c r="AQ434" s="341" t="s">
        <v>560</v>
      </c>
      <c r="AR434" s="208"/>
      <c r="AS434" s="208"/>
      <c r="AT434" s="342"/>
      <c r="AU434" s="208" t="s">
        <v>560</v>
      </c>
      <c r="AV434" s="208"/>
      <c r="AW434" s="208"/>
      <c r="AX434" s="209"/>
    </row>
    <row r="435" spans="1:50" ht="23.25" customHeight="1" x14ac:dyDescent="0.15">
      <c r="A435" s="215"/>
      <c r="B435" s="212"/>
      <c r="C435" s="190"/>
      <c r="D435" s="212"/>
      <c r="E435" s="343"/>
      <c r="F435" s="344"/>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1" t="s">
        <v>301</v>
      </c>
      <c r="AC435" s="581"/>
      <c r="AD435" s="581"/>
      <c r="AE435" s="341" t="s">
        <v>560</v>
      </c>
      <c r="AF435" s="208"/>
      <c r="AG435" s="208"/>
      <c r="AH435" s="342"/>
      <c r="AI435" s="341" t="s">
        <v>560</v>
      </c>
      <c r="AJ435" s="208"/>
      <c r="AK435" s="208"/>
      <c r="AL435" s="208"/>
      <c r="AM435" s="341" t="s">
        <v>565</v>
      </c>
      <c r="AN435" s="208"/>
      <c r="AO435" s="208"/>
      <c r="AP435" s="342"/>
      <c r="AQ435" s="341" t="s">
        <v>560</v>
      </c>
      <c r="AR435" s="208"/>
      <c r="AS435" s="208"/>
      <c r="AT435" s="342"/>
      <c r="AU435" s="208" t="s">
        <v>560</v>
      </c>
      <c r="AV435" s="208"/>
      <c r="AW435" s="208"/>
      <c r="AX435" s="209"/>
    </row>
    <row r="436" spans="1:50" ht="18.75" hidden="1" customHeight="1" x14ac:dyDescent="0.15">
      <c r="A436" s="215"/>
      <c r="B436" s="212"/>
      <c r="C436" s="190"/>
      <c r="D436" s="212"/>
      <c r="E436" s="343" t="s">
        <v>363</v>
      </c>
      <c r="F436" s="344"/>
      <c r="G436" s="345"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38" t="s">
        <v>362</v>
      </c>
      <c r="AF436" s="339"/>
      <c r="AG436" s="339"/>
      <c r="AH436" s="340"/>
      <c r="AI436" s="224" t="s">
        <v>521</v>
      </c>
      <c r="AJ436" s="224"/>
      <c r="AK436" s="224"/>
      <c r="AL436" s="176"/>
      <c r="AM436" s="224" t="s">
        <v>517</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3"/>
      <c r="F437" s="344"/>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593"/>
      <c r="AR437" s="200"/>
      <c r="AS437" s="140" t="s">
        <v>355</v>
      </c>
      <c r="AT437" s="141"/>
      <c r="AU437" s="200"/>
      <c r="AV437" s="200"/>
      <c r="AW437" s="140" t="s">
        <v>300</v>
      </c>
      <c r="AX437" s="201"/>
    </row>
    <row r="438" spans="1:50" ht="23.25" hidden="1" customHeight="1" x14ac:dyDescent="0.15">
      <c r="A438" s="215"/>
      <c r="B438" s="212"/>
      <c r="C438" s="190"/>
      <c r="D438" s="212"/>
      <c r="E438" s="343"/>
      <c r="F438" s="344"/>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215"/>
      <c r="B439" s="212"/>
      <c r="C439" s="190"/>
      <c r="D439" s="212"/>
      <c r="E439" s="343"/>
      <c r="F439" s="344"/>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215"/>
      <c r="B440" s="212"/>
      <c r="C440" s="190"/>
      <c r="D440" s="212"/>
      <c r="E440" s="343"/>
      <c r="F440" s="344"/>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215"/>
      <c r="B441" s="212"/>
      <c r="C441" s="190"/>
      <c r="D441" s="212"/>
      <c r="E441" s="343" t="s">
        <v>363</v>
      </c>
      <c r="F441" s="344"/>
      <c r="G441" s="345"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38" t="s">
        <v>362</v>
      </c>
      <c r="AF441" s="339"/>
      <c r="AG441" s="339"/>
      <c r="AH441" s="340"/>
      <c r="AI441" s="224" t="s">
        <v>521</v>
      </c>
      <c r="AJ441" s="224"/>
      <c r="AK441" s="224"/>
      <c r="AL441" s="176"/>
      <c r="AM441" s="224" t="s">
        <v>513</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3"/>
      <c r="F442" s="344"/>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593"/>
      <c r="AR442" s="200"/>
      <c r="AS442" s="140" t="s">
        <v>355</v>
      </c>
      <c r="AT442" s="141"/>
      <c r="AU442" s="200"/>
      <c r="AV442" s="200"/>
      <c r="AW442" s="140" t="s">
        <v>300</v>
      </c>
      <c r="AX442" s="201"/>
    </row>
    <row r="443" spans="1:50" ht="23.25" hidden="1" customHeight="1" x14ac:dyDescent="0.15">
      <c r="A443" s="215"/>
      <c r="B443" s="212"/>
      <c r="C443" s="190"/>
      <c r="D443" s="212"/>
      <c r="E443" s="343"/>
      <c r="F443" s="344"/>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215"/>
      <c r="B444" s="212"/>
      <c r="C444" s="190"/>
      <c r="D444" s="212"/>
      <c r="E444" s="343"/>
      <c r="F444" s="344"/>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215"/>
      <c r="B445" s="212"/>
      <c r="C445" s="190"/>
      <c r="D445" s="212"/>
      <c r="E445" s="343"/>
      <c r="F445" s="344"/>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215"/>
      <c r="B446" s="212"/>
      <c r="C446" s="190"/>
      <c r="D446" s="212"/>
      <c r="E446" s="343" t="s">
        <v>363</v>
      </c>
      <c r="F446" s="344"/>
      <c r="G446" s="345"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38" t="s">
        <v>362</v>
      </c>
      <c r="AF446" s="339"/>
      <c r="AG446" s="339"/>
      <c r="AH446" s="340"/>
      <c r="AI446" s="224" t="s">
        <v>521</v>
      </c>
      <c r="AJ446" s="224"/>
      <c r="AK446" s="224"/>
      <c r="AL446" s="176"/>
      <c r="AM446" s="224" t="s">
        <v>518</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3"/>
      <c r="F447" s="344"/>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593"/>
      <c r="AR447" s="200"/>
      <c r="AS447" s="140" t="s">
        <v>355</v>
      </c>
      <c r="AT447" s="141"/>
      <c r="AU447" s="200"/>
      <c r="AV447" s="200"/>
      <c r="AW447" s="140" t="s">
        <v>300</v>
      </c>
      <c r="AX447" s="201"/>
    </row>
    <row r="448" spans="1:50" ht="23.25" hidden="1" customHeight="1" x14ac:dyDescent="0.15">
      <c r="A448" s="215"/>
      <c r="B448" s="212"/>
      <c r="C448" s="190"/>
      <c r="D448" s="212"/>
      <c r="E448" s="343"/>
      <c r="F448" s="344"/>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215"/>
      <c r="B449" s="212"/>
      <c r="C449" s="190"/>
      <c r="D449" s="212"/>
      <c r="E449" s="343"/>
      <c r="F449" s="344"/>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215"/>
      <c r="B450" s="212"/>
      <c r="C450" s="190"/>
      <c r="D450" s="212"/>
      <c r="E450" s="343"/>
      <c r="F450" s="344"/>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215"/>
      <c r="B451" s="212"/>
      <c r="C451" s="190"/>
      <c r="D451" s="212"/>
      <c r="E451" s="343" t="s">
        <v>363</v>
      </c>
      <c r="F451" s="344"/>
      <c r="G451" s="345"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38" t="s">
        <v>362</v>
      </c>
      <c r="AF451" s="339"/>
      <c r="AG451" s="339"/>
      <c r="AH451" s="340"/>
      <c r="AI451" s="224" t="s">
        <v>521</v>
      </c>
      <c r="AJ451" s="224"/>
      <c r="AK451" s="224"/>
      <c r="AL451" s="176"/>
      <c r="AM451" s="224" t="s">
        <v>517</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3"/>
      <c r="F452" s="344"/>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593"/>
      <c r="AR452" s="200"/>
      <c r="AS452" s="140" t="s">
        <v>355</v>
      </c>
      <c r="AT452" s="141"/>
      <c r="AU452" s="200"/>
      <c r="AV452" s="200"/>
      <c r="AW452" s="140" t="s">
        <v>300</v>
      </c>
      <c r="AX452" s="201"/>
    </row>
    <row r="453" spans="1:50" ht="23.25" hidden="1" customHeight="1" x14ac:dyDescent="0.15">
      <c r="A453" s="215"/>
      <c r="B453" s="212"/>
      <c r="C453" s="190"/>
      <c r="D453" s="212"/>
      <c r="E453" s="343"/>
      <c r="F453" s="344"/>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215"/>
      <c r="B454" s="212"/>
      <c r="C454" s="190"/>
      <c r="D454" s="212"/>
      <c r="E454" s="343"/>
      <c r="F454" s="344"/>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215"/>
      <c r="B455" s="212"/>
      <c r="C455" s="190"/>
      <c r="D455" s="212"/>
      <c r="E455" s="343"/>
      <c r="F455" s="344"/>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215"/>
      <c r="B456" s="212"/>
      <c r="C456" s="190"/>
      <c r="D456" s="212"/>
      <c r="E456" s="343" t="s">
        <v>364</v>
      </c>
      <c r="F456" s="344"/>
      <c r="G456" s="345"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38" t="s">
        <v>362</v>
      </c>
      <c r="AF456" s="339"/>
      <c r="AG456" s="339"/>
      <c r="AH456" s="340"/>
      <c r="AI456" s="224" t="s">
        <v>521</v>
      </c>
      <c r="AJ456" s="224"/>
      <c r="AK456" s="224"/>
      <c r="AL456" s="176"/>
      <c r="AM456" s="224" t="s">
        <v>517</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3"/>
      <c r="F457" s="344"/>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560</v>
      </c>
      <c r="AF457" s="200"/>
      <c r="AG457" s="140" t="s">
        <v>355</v>
      </c>
      <c r="AH457" s="141"/>
      <c r="AI457" s="195"/>
      <c r="AJ457" s="195"/>
      <c r="AK457" s="195"/>
      <c r="AL457" s="161"/>
      <c r="AM457" s="195"/>
      <c r="AN457" s="195"/>
      <c r="AO457" s="195"/>
      <c r="AP457" s="161"/>
      <c r="AQ457" s="593" t="s">
        <v>622</v>
      </c>
      <c r="AR457" s="200"/>
      <c r="AS457" s="140" t="s">
        <v>355</v>
      </c>
      <c r="AT457" s="141"/>
      <c r="AU457" s="200" t="s">
        <v>560</v>
      </c>
      <c r="AV457" s="200"/>
      <c r="AW457" s="140" t="s">
        <v>300</v>
      </c>
      <c r="AX457" s="201"/>
    </row>
    <row r="458" spans="1:50" ht="23.25" customHeight="1" x14ac:dyDescent="0.15">
      <c r="A458" s="215"/>
      <c r="B458" s="212"/>
      <c r="C458" s="190"/>
      <c r="D458" s="212"/>
      <c r="E458" s="343"/>
      <c r="F458" s="344"/>
      <c r="G458" s="111" t="s">
        <v>560</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589</v>
      </c>
      <c r="AC458" s="166"/>
      <c r="AD458" s="166"/>
      <c r="AE458" s="341" t="s">
        <v>560</v>
      </c>
      <c r="AF458" s="208"/>
      <c r="AG458" s="208"/>
      <c r="AH458" s="208"/>
      <c r="AI458" s="341" t="s">
        <v>589</v>
      </c>
      <c r="AJ458" s="208"/>
      <c r="AK458" s="208"/>
      <c r="AL458" s="208"/>
      <c r="AM458" s="341" t="s">
        <v>565</v>
      </c>
      <c r="AN458" s="208"/>
      <c r="AO458" s="208"/>
      <c r="AP458" s="342"/>
      <c r="AQ458" s="341" t="s">
        <v>560</v>
      </c>
      <c r="AR458" s="208"/>
      <c r="AS458" s="208"/>
      <c r="AT458" s="342"/>
      <c r="AU458" s="208" t="s">
        <v>560</v>
      </c>
      <c r="AV458" s="208"/>
      <c r="AW458" s="208"/>
      <c r="AX458" s="209"/>
    </row>
    <row r="459" spans="1:50" ht="23.25" customHeight="1" x14ac:dyDescent="0.15">
      <c r="A459" s="215"/>
      <c r="B459" s="212"/>
      <c r="C459" s="190"/>
      <c r="D459" s="212"/>
      <c r="E459" s="343"/>
      <c r="F459" s="344"/>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560</v>
      </c>
      <c r="AC459" s="206"/>
      <c r="AD459" s="206"/>
      <c r="AE459" s="341" t="s">
        <v>589</v>
      </c>
      <c r="AF459" s="208"/>
      <c r="AG459" s="208"/>
      <c r="AH459" s="342"/>
      <c r="AI459" s="341" t="s">
        <v>560</v>
      </c>
      <c r="AJ459" s="208"/>
      <c r="AK459" s="208"/>
      <c r="AL459" s="208"/>
      <c r="AM459" s="341" t="s">
        <v>565</v>
      </c>
      <c r="AN459" s="208"/>
      <c r="AO459" s="208"/>
      <c r="AP459" s="342"/>
      <c r="AQ459" s="341" t="s">
        <v>560</v>
      </c>
      <c r="AR459" s="208"/>
      <c r="AS459" s="208"/>
      <c r="AT459" s="342"/>
      <c r="AU459" s="208" t="s">
        <v>560</v>
      </c>
      <c r="AV459" s="208"/>
      <c r="AW459" s="208"/>
      <c r="AX459" s="209"/>
    </row>
    <row r="460" spans="1:50" ht="23.25" customHeight="1" x14ac:dyDescent="0.15">
      <c r="A460" s="215"/>
      <c r="B460" s="212"/>
      <c r="C460" s="190"/>
      <c r="D460" s="212"/>
      <c r="E460" s="343"/>
      <c r="F460" s="344"/>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1" t="s">
        <v>14</v>
      </c>
      <c r="AC460" s="581"/>
      <c r="AD460" s="581"/>
      <c r="AE460" s="341" t="s">
        <v>560</v>
      </c>
      <c r="AF460" s="208"/>
      <c r="AG460" s="208"/>
      <c r="AH460" s="342"/>
      <c r="AI460" s="341" t="s">
        <v>560</v>
      </c>
      <c r="AJ460" s="208"/>
      <c r="AK460" s="208"/>
      <c r="AL460" s="208"/>
      <c r="AM460" s="341" t="s">
        <v>565</v>
      </c>
      <c r="AN460" s="208"/>
      <c r="AO460" s="208"/>
      <c r="AP460" s="342"/>
      <c r="AQ460" s="341" t="s">
        <v>560</v>
      </c>
      <c r="AR460" s="208"/>
      <c r="AS460" s="208"/>
      <c r="AT460" s="342"/>
      <c r="AU460" s="208" t="s">
        <v>560</v>
      </c>
      <c r="AV460" s="208"/>
      <c r="AW460" s="208"/>
      <c r="AX460" s="209"/>
    </row>
    <row r="461" spans="1:50" ht="18.75" hidden="1" customHeight="1" x14ac:dyDescent="0.15">
      <c r="A461" s="215"/>
      <c r="B461" s="212"/>
      <c r="C461" s="190"/>
      <c r="D461" s="212"/>
      <c r="E461" s="343" t="s">
        <v>364</v>
      </c>
      <c r="F461" s="344"/>
      <c r="G461" s="345"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38" t="s">
        <v>362</v>
      </c>
      <c r="AF461" s="339"/>
      <c r="AG461" s="339"/>
      <c r="AH461" s="340"/>
      <c r="AI461" s="224" t="s">
        <v>521</v>
      </c>
      <c r="AJ461" s="224"/>
      <c r="AK461" s="224"/>
      <c r="AL461" s="176"/>
      <c r="AM461" s="224" t="s">
        <v>519</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3"/>
      <c r="F462" s="344"/>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593"/>
      <c r="AR462" s="200"/>
      <c r="AS462" s="140" t="s">
        <v>355</v>
      </c>
      <c r="AT462" s="141"/>
      <c r="AU462" s="200"/>
      <c r="AV462" s="200"/>
      <c r="AW462" s="140" t="s">
        <v>300</v>
      </c>
      <c r="AX462" s="201"/>
    </row>
    <row r="463" spans="1:50" ht="23.25" hidden="1" customHeight="1" x14ac:dyDescent="0.15">
      <c r="A463" s="215"/>
      <c r="B463" s="212"/>
      <c r="C463" s="190"/>
      <c r="D463" s="212"/>
      <c r="E463" s="343"/>
      <c r="F463" s="344"/>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215"/>
      <c r="B464" s="212"/>
      <c r="C464" s="190"/>
      <c r="D464" s="212"/>
      <c r="E464" s="343"/>
      <c r="F464" s="344"/>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215"/>
      <c r="B465" s="212"/>
      <c r="C465" s="190"/>
      <c r="D465" s="212"/>
      <c r="E465" s="343"/>
      <c r="F465" s="344"/>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215"/>
      <c r="B466" s="212"/>
      <c r="C466" s="190"/>
      <c r="D466" s="212"/>
      <c r="E466" s="343" t="s">
        <v>364</v>
      </c>
      <c r="F466" s="344"/>
      <c r="G466" s="345"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38" t="s">
        <v>362</v>
      </c>
      <c r="AF466" s="339"/>
      <c r="AG466" s="339"/>
      <c r="AH466" s="340"/>
      <c r="AI466" s="224" t="s">
        <v>521</v>
      </c>
      <c r="AJ466" s="224"/>
      <c r="AK466" s="224"/>
      <c r="AL466" s="176"/>
      <c r="AM466" s="224" t="s">
        <v>517</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3"/>
      <c r="F467" s="344"/>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593"/>
      <c r="AR467" s="200"/>
      <c r="AS467" s="140" t="s">
        <v>355</v>
      </c>
      <c r="AT467" s="141"/>
      <c r="AU467" s="200"/>
      <c r="AV467" s="200"/>
      <c r="AW467" s="140" t="s">
        <v>300</v>
      </c>
      <c r="AX467" s="201"/>
    </row>
    <row r="468" spans="1:50" ht="23.25" hidden="1" customHeight="1" x14ac:dyDescent="0.15">
      <c r="A468" s="215"/>
      <c r="B468" s="212"/>
      <c r="C468" s="190"/>
      <c r="D468" s="212"/>
      <c r="E468" s="343"/>
      <c r="F468" s="344"/>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215"/>
      <c r="B469" s="212"/>
      <c r="C469" s="190"/>
      <c r="D469" s="212"/>
      <c r="E469" s="343"/>
      <c r="F469" s="344"/>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215"/>
      <c r="B470" s="212"/>
      <c r="C470" s="190"/>
      <c r="D470" s="212"/>
      <c r="E470" s="343"/>
      <c r="F470" s="344"/>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215"/>
      <c r="B471" s="212"/>
      <c r="C471" s="190"/>
      <c r="D471" s="212"/>
      <c r="E471" s="343" t="s">
        <v>364</v>
      </c>
      <c r="F471" s="344"/>
      <c r="G471" s="345"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38" t="s">
        <v>362</v>
      </c>
      <c r="AF471" s="339"/>
      <c r="AG471" s="339"/>
      <c r="AH471" s="340"/>
      <c r="AI471" s="224" t="s">
        <v>521</v>
      </c>
      <c r="AJ471" s="224"/>
      <c r="AK471" s="224"/>
      <c r="AL471" s="176"/>
      <c r="AM471" s="224" t="s">
        <v>513</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3"/>
      <c r="F472" s="344"/>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593"/>
      <c r="AR472" s="200"/>
      <c r="AS472" s="140" t="s">
        <v>355</v>
      </c>
      <c r="AT472" s="141"/>
      <c r="AU472" s="200"/>
      <c r="AV472" s="200"/>
      <c r="AW472" s="140" t="s">
        <v>300</v>
      </c>
      <c r="AX472" s="201"/>
    </row>
    <row r="473" spans="1:50" ht="23.25" hidden="1" customHeight="1" x14ac:dyDescent="0.15">
      <c r="A473" s="215"/>
      <c r="B473" s="212"/>
      <c r="C473" s="190"/>
      <c r="D473" s="212"/>
      <c r="E473" s="343"/>
      <c r="F473" s="344"/>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215"/>
      <c r="B474" s="212"/>
      <c r="C474" s="190"/>
      <c r="D474" s="212"/>
      <c r="E474" s="343"/>
      <c r="F474" s="344"/>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215"/>
      <c r="B475" s="212"/>
      <c r="C475" s="190"/>
      <c r="D475" s="212"/>
      <c r="E475" s="343"/>
      <c r="F475" s="344"/>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215"/>
      <c r="B476" s="212"/>
      <c r="C476" s="190"/>
      <c r="D476" s="212"/>
      <c r="E476" s="343" t="s">
        <v>364</v>
      </c>
      <c r="F476" s="344"/>
      <c r="G476" s="345"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38" t="s">
        <v>362</v>
      </c>
      <c r="AF476" s="339"/>
      <c r="AG476" s="339"/>
      <c r="AH476" s="340"/>
      <c r="AI476" s="224" t="s">
        <v>521</v>
      </c>
      <c r="AJ476" s="224"/>
      <c r="AK476" s="224"/>
      <c r="AL476" s="176"/>
      <c r="AM476" s="224" t="s">
        <v>517</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3"/>
      <c r="F477" s="344"/>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593"/>
      <c r="AR477" s="200"/>
      <c r="AS477" s="140" t="s">
        <v>355</v>
      </c>
      <c r="AT477" s="141"/>
      <c r="AU477" s="200"/>
      <c r="AV477" s="200"/>
      <c r="AW477" s="140" t="s">
        <v>300</v>
      </c>
      <c r="AX477" s="201"/>
    </row>
    <row r="478" spans="1:50" ht="23.25" hidden="1" customHeight="1" x14ac:dyDescent="0.15">
      <c r="A478" s="215"/>
      <c r="B478" s="212"/>
      <c r="C478" s="190"/>
      <c r="D478" s="212"/>
      <c r="E478" s="343"/>
      <c r="F478" s="344"/>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215"/>
      <c r="B479" s="212"/>
      <c r="C479" s="190"/>
      <c r="D479" s="212"/>
      <c r="E479" s="343"/>
      <c r="F479" s="344"/>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215"/>
      <c r="B480" s="212"/>
      <c r="C480" s="190"/>
      <c r="D480" s="212"/>
      <c r="E480" s="343"/>
      <c r="F480" s="344"/>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215"/>
      <c r="B481" s="212"/>
      <c r="C481" s="190"/>
      <c r="D481" s="212"/>
      <c r="E481" s="129" t="s">
        <v>561</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15"/>
      <c r="B482" s="212"/>
      <c r="C482" s="190"/>
      <c r="D482" s="212"/>
      <c r="E482" s="132" t="s">
        <v>560</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556</v>
      </c>
      <c r="F484" s="185"/>
      <c r="G484" s="902" t="s">
        <v>374</v>
      </c>
      <c r="H484" s="130"/>
      <c r="I484" s="13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215"/>
      <c r="B485" s="212"/>
      <c r="C485" s="190"/>
      <c r="D485" s="212"/>
      <c r="E485" s="343" t="s">
        <v>363</v>
      </c>
      <c r="F485" s="344"/>
      <c r="G485" s="345"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38" t="s">
        <v>362</v>
      </c>
      <c r="AF485" s="339"/>
      <c r="AG485" s="339"/>
      <c r="AH485" s="340"/>
      <c r="AI485" s="224" t="s">
        <v>522</v>
      </c>
      <c r="AJ485" s="224"/>
      <c r="AK485" s="224"/>
      <c r="AL485" s="176"/>
      <c r="AM485" s="224" t="s">
        <v>519</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3"/>
      <c r="F486" s="344"/>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593"/>
      <c r="AR486" s="200"/>
      <c r="AS486" s="140" t="s">
        <v>355</v>
      </c>
      <c r="AT486" s="141"/>
      <c r="AU486" s="200"/>
      <c r="AV486" s="200"/>
      <c r="AW486" s="140" t="s">
        <v>300</v>
      </c>
      <c r="AX486" s="201"/>
    </row>
    <row r="487" spans="1:50" ht="23.25" hidden="1" customHeight="1" x14ac:dyDescent="0.15">
      <c r="A487" s="215"/>
      <c r="B487" s="212"/>
      <c r="C487" s="190"/>
      <c r="D487" s="212"/>
      <c r="E487" s="343"/>
      <c r="F487" s="344"/>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215"/>
      <c r="B488" s="212"/>
      <c r="C488" s="190"/>
      <c r="D488" s="212"/>
      <c r="E488" s="343"/>
      <c r="F488" s="344"/>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215"/>
      <c r="B489" s="212"/>
      <c r="C489" s="190"/>
      <c r="D489" s="212"/>
      <c r="E489" s="343"/>
      <c r="F489" s="344"/>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215"/>
      <c r="B490" s="212"/>
      <c r="C490" s="190"/>
      <c r="D490" s="212"/>
      <c r="E490" s="343" t="s">
        <v>363</v>
      </c>
      <c r="F490" s="344"/>
      <c r="G490" s="345"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38" t="s">
        <v>362</v>
      </c>
      <c r="AF490" s="339"/>
      <c r="AG490" s="339"/>
      <c r="AH490" s="340"/>
      <c r="AI490" s="224" t="s">
        <v>521</v>
      </c>
      <c r="AJ490" s="224"/>
      <c r="AK490" s="224"/>
      <c r="AL490" s="176"/>
      <c r="AM490" s="224" t="s">
        <v>519</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3"/>
      <c r="F491" s="344"/>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593"/>
      <c r="AR491" s="200"/>
      <c r="AS491" s="140" t="s">
        <v>355</v>
      </c>
      <c r="AT491" s="141"/>
      <c r="AU491" s="200"/>
      <c r="AV491" s="200"/>
      <c r="AW491" s="140" t="s">
        <v>300</v>
      </c>
      <c r="AX491" s="201"/>
    </row>
    <row r="492" spans="1:50" ht="23.25" hidden="1" customHeight="1" x14ac:dyDescent="0.15">
      <c r="A492" s="215"/>
      <c r="B492" s="212"/>
      <c r="C492" s="190"/>
      <c r="D492" s="212"/>
      <c r="E492" s="343"/>
      <c r="F492" s="344"/>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215"/>
      <c r="B493" s="212"/>
      <c r="C493" s="190"/>
      <c r="D493" s="212"/>
      <c r="E493" s="343"/>
      <c r="F493" s="344"/>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215"/>
      <c r="B494" s="212"/>
      <c r="C494" s="190"/>
      <c r="D494" s="212"/>
      <c r="E494" s="343"/>
      <c r="F494" s="344"/>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215"/>
      <c r="B495" s="212"/>
      <c r="C495" s="190"/>
      <c r="D495" s="212"/>
      <c r="E495" s="343" t="s">
        <v>363</v>
      </c>
      <c r="F495" s="344"/>
      <c r="G495" s="345"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38" t="s">
        <v>362</v>
      </c>
      <c r="AF495" s="339"/>
      <c r="AG495" s="339"/>
      <c r="AH495" s="340"/>
      <c r="AI495" s="224" t="s">
        <v>521</v>
      </c>
      <c r="AJ495" s="224"/>
      <c r="AK495" s="224"/>
      <c r="AL495" s="176"/>
      <c r="AM495" s="224" t="s">
        <v>517</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3"/>
      <c r="F496" s="344"/>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593"/>
      <c r="AR496" s="200"/>
      <c r="AS496" s="140" t="s">
        <v>355</v>
      </c>
      <c r="AT496" s="141"/>
      <c r="AU496" s="200"/>
      <c r="AV496" s="200"/>
      <c r="AW496" s="140" t="s">
        <v>300</v>
      </c>
      <c r="AX496" s="201"/>
    </row>
    <row r="497" spans="1:50" ht="23.25" hidden="1" customHeight="1" x14ac:dyDescent="0.15">
      <c r="A497" s="215"/>
      <c r="B497" s="212"/>
      <c r="C497" s="190"/>
      <c r="D497" s="212"/>
      <c r="E497" s="343"/>
      <c r="F497" s="344"/>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215"/>
      <c r="B498" s="212"/>
      <c r="C498" s="190"/>
      <c r="D498" s="212"/>
      <c r="E498" s="343"/>
      <c r="F498" s="344"/>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215"/>
      <c r="B499" s="212"/>
      <c r="C499" s="190"/>
      <c r="D499" s="212"/>
      <c r="E499" s="343"/>
      <c r="F499" s="344"/>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215"/>
      <c r="B500" s="212"/>
      <c r="C500" s="190"/>
      <c r="D500" s="212"/>
      <c r="E500" s="343" t="s">
        <v>363</v>
      </c>
      <c r="F500" s="344"/>
      <c r="G500" s="345"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38" t="s">
        <v>362</v>
      </c>
      <c r="AF500" s="339"/>
      <c r="AG500" s="339"/>
      <c r="AH500" s="340"/>
      <c r="AI500" s="224" t="s">
        <v>521</v>
      </c>
      <c r="AJ500" s="224"/>
      <c r="AK500" s="224"/>
      <c r="AL500" s="176"/>
      <c r="AM500" s="224" t="s">
        <v>518</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3"/>
      <c r="F501" s="344"/>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593"/>
      <c r="AR501" s="200"/>
      <c r="AS501" s="140" t="s">
        <v>355</v>
      </c>
      <c r="AT501" s="141"/>
      <c r="AU501" s="200"/>
      <c r="AV501" s="200"/>
      <c r="AW501" s="140" t="s">
        <v>300</v>
      </c>
      <c r="AX501" s="201"/>
    </row>
    <row r="502" spans="1:50" ht="23.25" hidden="1" customHeight="1" x14ac:dyDescent="0.15">
      <c r="A502" s="215"/>
      <c r="B502" s="212"/>
      <c r="C502" s="190"/>
      <c r="D502" s="212"/>
      <c r="E502" s="343"/>
      <c r="F502" s="344"/>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215"/>
      <c r="B503" s="212"/>
      <c r="C503" s="190"/>
      <c r="D503" s="212"/>
      <c r="E503" s="343"/>
      <c r="F503" s="344"/>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215"/>
      <c r="B504" s="212"/>
      <c r="C504" s="190"/>
      <c r="D504" s="212"/>
      <c r="E504" s="343"/>
      <c r="F504" s="344"/>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215"/>
      <c r="B505" s="212"/>
      <c r="C505" s="190"/>
      <c r="D505" s="212"/>
      <c r="E505" s="343" t="s">
        <v>363</v>
      </c>
      <c r="F505" s="344"/>
      <c r="G505" s="345"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38" t="s">
        <v>362</v>
      </c>
      <c r="AF505" s="339"/>
      <c r="AG505" s="339"/>
      <c r="AH505" s="340"/>
      <c r="AI505" s="224" t="s">
        <v>521</v>
      </c>
      <c r="AJ505" s="224"/>
      <c r="AK505" s="224"/>
      <c r="AL505" s="176"/>
      <c r="AM505" s="224" t="s">
        <v>519</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3"/>
      <c r="F506" s="344"/>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593"/>
      <c r="AR506" s="200"/>
      <c r="AS506" s="140" t="s">
        <v>355</v>
      </c>
      <c r="AT506" s="141"/>
      <c r="AU506" s="200"/>
      <c r="AV506" s="200"/>
      <c r="AW506" s="140" t="s">
        <v>300</v>
      </c>
      <c r="AX506" s="201"/>
    </row>
    <row r="507" spans="1:50" ht="23.25" hidden="1" customHeight="1" x14ac:dyDescent="0.15">
      <c r="A507" s="215"/>
      <c r="B507" s="212"/>
      <c r="C507" s="190"/>
      <c r="D507" s="212"/>
      <c r="E507" s="343"/>
      <c r="F507" s="344"/>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215"/>
      <c r="B508" s="212"/>
      <c r="C508" s="190"/>
      <c r="D508" s="212"/>
      <c r="E508" s="343"/>
      <c r="F508" s="344"/>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215"/>
      <c r="B509" s="212"/>
      <c r="C509" s="190"/>
      <c r="D509" s="212"/>
      <c r="E509" s="343"/>
      <c r="F509" s="344"/>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215"/>
      <c r="B510" s="212"/>
      <c r="C510" s="190"/>
      <c r="D510" s="212"/>
      <c r="E510" s="343" t="s">
        <v>364</v>
      </c>
      <c r="F510" s="344"/>
      <c r="G510" s="345"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38" t="s">
        <v>362</v>
      </c>
      <c r="AF510" s="339"/>
      <c r="AG510" s="339"/>
      <c r="AH510" s="340"/>
      <c r="AI510" s="224" t="s">
        <v>521</v>
      </c>
      <c r="AJ510" s="224"/>
      <c r="AK510" s="224"/>
      <c r="AL510" s="176"/>
      <c r="AM510" s="224" t="s">
        <v>517</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3"/>
      <c r="F511" s="344"/>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593"/>
      <c r="AR511" s="200"/>
      <c r="AS511" s="140" t="s">
        <v>355</v>
      </c>
      <c r="AT511" s="141"/>
      <c r="AU511" s="200"/>
      <c r="AV511" s="200"/>
      <c r="AW511" s="140" t="s">
        <v>300</v>
      </c>
      <c r="AX511" s="201"/>
    </row>
    <row r="512" spans="1:50" ht="23.25" hidden="1" customHeight="1" x14ac:dyDescent="0.15">
      <c r="A512" s="215"/>
      <c r="B512" s="212"/>
      <c r="C512" s="190"/>
      <c r="D512" s="212"/>
      <c r="E512" s="343"/>
      <c r="F512" s="344"/>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215"/>
      <c r="B513" s="212"/>
      <c r="C513" s="190"/>
      <c r="D513" s="212"/>
      <c r="E513" s="343"/>
      <c r="F513" s="344"/>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215"/>
      <c r="B514" s="212"/>
      <c r="C514" s="190"/>
      <c r="D514" s="212"/>
      <c r="E514" s="343"/>
      <c r="F514" s="344"/>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215"/>
      <c r="B515" s="212"/>
      <c r="C515" s="190"/>
      <c r="D515" s="212"/>
      <c r="E515" s="343" t="s">
        <v>364</v>
      </c>
      <c r="F515" s="344"/>
      <c r="G515" s="345"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38" t="s">
        <v>362</v>
      </c>
      <c r="AF515" s="339"/>
      <c r="AG515" s="339"/>
      <c r="AH515" s="340"/>
      <c r="AI515" s="224" t="s">
        <v>522</v>
      </c>
      <c r="AJ515" s="224"/>
      <c r="AK515" s="224"/>
      <c r="AL515" s="176"/>
      <c r="AM515" s="224" t="s">
        <v>517</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3"/>
      <c r="F516" s="344"/>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593"/>
      <c r="AR516" s="200"/>
      <c r="AS516" s="140" t="s">
        <v>355</v>
      </c>
      <c r="AT516" s="141"/>
      <c r="AU516" s="200"/>
      <c r="AV516" s="200"/>
      <c r="AW516" s="140" t="s">
        <v>300</v>
      </c>
      <c r="AX516" s="201"/>
    </row>
    <row r="517" spans="1:50" ht="23.25" hidden="1" customHeight="1" x14ac:dyDescent="0.15">
      <c r="A517" s="215"/>
      <c r="B517" s="212"/>
      <c r="C517" s="190"/>
      <c r="D517" s="212"/>
      <c r="E517" s="343"/>
      <c r="F517" s="344"/>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215"/>
      <c r="B518" s="212"/>
      <c r="C518" s="190"/>
      <c r="D518" s="212"/>
      <c r="E518" s="343"/>
      <c r="F518" s="344"/>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215"/>
      <c r="B519" s="212"/>
      <c r="C519" s="190"/>
      <c r="D519" s="212"/>
      <c r="E519" s="343"/>
      <c r="F519" s="344"/>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215"/>
      <c r="B520" s="212"/>
      <c r="C520" s="190"/>
      <c r="D520" s="212"/>
      <c r="E520" s="343" t="s">
        <v>364</v>
      </c>
      <c r="F520" s="344"/>
      <c r="G520" s="345"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38" t="s">
        <v>362</v>
      </c>
      <c r="AF520" s="339"/>
      <c r="AG520" s="339"/>
      <c r="AH520" s="340"/>
      <c r="AI520" s="224" t="s">
        <v>522</v>
      </c>
      <c r="AJ520" s="224"/>
      <c r="AK520" s="224"/>
      <c r="AL520" s="176"/>
      <c r="AM520" s="224" t="s">
        <v>517</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3"/>
      <c r="F521" s="344"/>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593"/>
      <c r="AR521" s="200"/>
      <c r="AS521" s="140" t="s">
        <v>355</v>
      </c>
      <c r="AT521" s="141"/>
      <c r="AU521" s="200"/>
      <c r="AV521" s="200"/>
      <c r="AW521" s="140" t="s">
        <v>300</v>
      </c>
      <c r="AX521" s="201"/>
    </row>
    <row r="522" spans="1:50" ht="23.25" hidden="1" customHeight="1" x14ac:dyDescent="0.15">
      <c r="A522" s="215"/>
      <c r="B522" s="212"/>
      <c r="C522" s="190"/>
      <c r="D522" s="212"/>
      <c r="E522" s="343"/>
      <c r="F522" s="344"/>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215"/>
      <c r="B523" s="212"/>
      <c r="C523" s="190"/>
      <c r="D523" s="212"/>
      <c r="E523" s="343"/>
      <c r="F523" s="344"/>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215"/>
      <c r="B524" s="212"/>
      <c r="C524" s="190"/>
      <c r="D524" s="212"/>
      <c r="E524" s="343"/>
      <c r="F524" s="344"/>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215"/>
      <c r="B525" s="212"/>
      <c r="C525" s="190"/>
      <c r="D525" s="212"/>
      <c r="E525" s="343" t="s">
        <v>364</v>
      </c>
      <c r="F525" s="344"/>
      <c r="G525" s="345"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38" t="s">
        <v>362</v>
      </c>
      <c r="AF525" s="339"/>
      <c r="AG525" s="339"/>
      <c r="AH525" s="340"/>
      <c r="AI525" s="224" t="s">
        <v>521</v>
      </c>
      <c r="AJ525" s="224"/>
      <c r="AK525" s="224"/>
      <c r="AL525" s="176"/>
      <c r="AM525" s="224" t="s">
        <v>513</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3"/>
      <c r="F526" s="344"/>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593"/>
      <c r="AR526" s="200"/>
      <c r="AS526" s="140" t="s">
        <v>355</v>
      </c>
      <c r="AT526" s="141"/>
      <c r="AU526" s="200"/>
      <c r="AV526" s="200"/>
      <c r="AW526" s="140" t="s">
        <v>300</v>
      </c>
      <c r="AX526" s="201"/>
    </row>
    <row r="527" spans="1:50" ht="23.25" hidden="1" customHeight="1" x14ac:dyDescent="0.15">
      <c r="A527" s="215"/>
      <c r="B527" s="212"/>
      <c r="C527" s="190"/>
      <c r="D527" s="212"/>
      <c r="E527" s="343"/>
      <c r="F527" s="344"/>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215"/>
      <c r="B528" s="212"/>
      <c r="C528" s="190"/>
      <c r="D528" s="212"/>
      <c r="E528" s="343"/>
      <c r="F528" s="344"/>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215"/>
      <c r="B529" s="212"/>
      <c r="C529" s="190"/>
      <c r="D529" s="212"/>
      <c r="E529" s="343"/>
      <c r="F529" s="344"/>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215"/>
      <c r="B530" s="212"/>
      <c r="C530" s="190"/>
      <c r="D530" s="212"/>
      <c r="E530" s="343" t="s">
        <v>364</v>
      </c>
      <c r="F530" s="344"/>
      <c r="G530" s="345"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38" t="s">
        <v>362</v>
      </c>
      <c r="AF530" s="339"/>
      <c r="AG530" s="339"/>
      <c r="AH530" s="340"/>
      <c r="AI530" s="224" t="s">
        <v>521</v>
      </c>
      <c r="AJ530" s="224"/>
      <c r="AK530" s="224"/>
      <c r="AL530" s="176"/>
      <c r="AM530" s="224" t="s">
        <v>517</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3"/>
      <c r="F531" s="344"/>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593"/>
      <c r="AR531" s="200"/>
      <c r="AS531" s="140" t="s">
        <v>355</v>
      </c>
      <c r="AT531" s="141"/>
      <c r="AU531" s="200"/>
      <c r="AV531" s="200"/>
      <c r="AW531" s="140" t="s">
        <v>300</v>
      </c>
      <c r="AX531" s="201"/>
    </row>
    <row r="532" spans="1:50" ht="23.25" hidden="1" customHeight="1" x14ac:dyDescent="0.15">
      <c r="A532" s="215"/>
      <c r="B532" s="212"/>
      <c r="C532" s="190"/>
      <c r="D532" s="212"/>
      <c r="E532" s="343"/>
      <c r="F532" s="344"/>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215"/>
      <c r="B533" s="212"/>
      <c r="C533" s="190"/>
      <c r="D533" s="212"/>
      <c r="E533" s="343"/>
      <c r="F533" s="344"/>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215"/>
      <c r="B534" s="212"/>
      <c r="C534" s="190"/>
      <c r="D534" s="212"/>
      <c r="E534" s="343"/>
      <c r="F534" s="344"/>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215"/>
      <c r="B535" s="212"/>
      <c r="C535" s="190"/>
      <c r="D535" s="212"/>
      <c r="E535" s="129" t="s">
        <v>562</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thickBot="1" x14ac:dyDescent="0.2">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557</v>
      </c>
      <c r="F538" s="185"/>
      <c r="G538" s="902" t="s">
        <v>374</v>
      </c>
      <c r="H538" s="130"/>
      <c r="I538" s="13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215"/>
      <c r="B539" s="212"/>
      <c r="C539" s="190"/>
      <c r="D539" s="212"/>
      <c r="E539" s="343" t="s">
        <v>363</v>
      </c>
      <c r="F539" s="344"/>
      <c r="G539" s="345"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38" t="s">
        <v>362</v>
      </c>
      <c r="AF539" s="339"/>
      <c r="AG539" s="339"/>
      <c r="AH539" s="340"/>
      <c r="AI539" s="224" t="s">
        <v>522</v>
      </c>
      <c r="AJ539" s="224"/>
      <c r="AK539" s="224"/>
      <c r="AL539" s="176"/>
      <c r="AM539" s="224" t="s">
        <v>517</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3"/>
      <c r="F540" s="344"/>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593"/>
      <c r="AR540" s="200"/>
      <c r="AS540" s="140" t="s">
        <v>355</v>
      </c>
      <c r="AT540" s="141"/>
      <c r="AU540" s="200"/>
      <c r="AV540" s="200"/>
      <c r="AW540" s="140" t="s">
        <v>300</v>
      </c>
      <c r="AX540" s="201"/>
    </row>
    <row r="541" spans="1:50" ht="23.25" hidden="1" customHeight="1" x14ac:dyDescent="0.15">
      <c r="A541" s="215"/>
      <c r="B541" s="212"/>
      <c r="C541" s="190"/>
      <c r="D541" s="212"/>
      <c r="E541" s="343"/>
      <c r="F541" s="344"/>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215"/>
      <c r="B542" s="212"/>
      <c r="C542" s="190"/>
      <c r="D542" s="212"/>
      <c r="E542" s="343"/>
      <c r="F542" s="344"/>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215"/>
      <c r="B543" s="212"/>
      <c r="C543" s="190"/>
      <c r="D543" s="212"/>
      <c r="E543" s="343"/>
      <c r="F543" s="344"/>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215"/>
      <c r="B544" s="212"/>
      <c r="C544" s="190"/>
      <c r="D544" s="212"/>
      <c r="E544" s="343" t="s">
        <v>363</v>
      </c>
      <c r="F544" s="344"/>
      <c r="G544" s="345"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38" t="s">
        <v>362</v>
      </c>
      <c r="AF544" s="339"/>
      <c r="AG544" s="339"/>
      <c r="AH544" s="340"/>
      <c r="AI544" s="224" t="s">
        <v>521</v>
      </c>
      <c r="AJ544" s="224"/>
      <c r="AK544" s="224"/>
      <c r="AL544" s="176"/>
      <c r="AM544" s="224" t="s">
        <v>519</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3"/>
      <c r="F545" s="344"/>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593"/>
      <c r="AR545" s="200"/>
      <c r="AS545" s="140" t="s">
        <v>355</v>
      </c>
      <c r="AT545" s="141"/>
      <c r="AU545" s="200"/>
      <c r="AV545" s="200"/>
      <c r="AW545" s="140" t="s">
        <v>300</v>
      </c>
      <c r="AX545" s="201"/>
    </row>
    <row r="546" spans="1:50" ht="23.25" hidden="1" customHeight="1" x14ac:dyDescent="0.15">
      <c r="A546" s="215"/>
      <c r="B546" s="212"/>
      <c r="C546" s="190"/>
      <c r="D546" s="212"/>
      <c r="E546" s="343"/>
      <c r="F546" s="344"/>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215"/>
      <c r="B547" s="212"/>
      <c r="C547" s="190"/>
      <c r="D547" s="212"/>
      <c r="E547" s="343"/>
      <c r="F547" s="344"/>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215"/>
      <c r="B548" s="212"/>
      <c r="C548" s="190"/>
      <c r="D548" s="212"/>
      <c r="E548" s="343"/>
      <c r="F548" s="344"/>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215"/>
      <c r="B549" s="212"/>
      <c r="C549" s="190"/>
      <c r="D549" s="212"/>
      <c r="E549" s="343" t="s">
        <v>363</v>
      </c>
      <c r="F549" s="344"/>
      <c r="G549" s="345"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38" t="s">
        <v>362</v>
      </c>
      <c r="AF549" s="339"/>
      <c r="AG549" s="339"/>
      <c r="AH549" s="340"/>
      <c r="AI549" s="224" t="s">
        <v>521</v>
      </c>
      <c r="AJ549" s="224"/>
      <c r="AK549" s="224"/>
      <c r="AL549" s="176"/>
      <c r="AM549" s="224" t="s">
        <v>513</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3"/>
      <c r="F550" s="344"/>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593"/>
      <c r="AR550" s="200"/>
      <c r="AS550" s="140" t="s">
        <v>355</v>
      </c>
      <c r="AT550" s="141"/>
      <c r="AU550" s="200"/>
      <c r="AV550" s="200"/>
      <c r="AW550" s="140" t="s">
        <v>300</v>
      </c>
      <c r="AX550" s="201"/>
    </row>
    <row r="551" spans="1:50" ht="23.25" hidden="1" customHeight="1" x14ac:dyDescent="0.15">
      <c r="A551" s="215"/>
      <c r="B551" s="212"/>
      <c r="C551" s="190"/>
      <c r="D551" s="212"/>
      <c r="E551" s="343"/>
      <c r="F551" s="344"/>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215"/>
      <c r="B552" s="212"/>
      <c r="C552" s="190"/>
      <c r="D552" s="212"/>
      <c r="E552" s="343"/>
      <c r="F552" s="344"/>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215"/>
      <c r="B553" s="212"/>
      <c r="C553" s="190"/>
      <c r="D553" s="212"/>
      <c r="E553" s="343"/>
      <c r="F553" s="344"/>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215"/>
      <c r="B554" s="212"/>
      <c r="C554" s="190"/>
      <c r="D554" s="212"/>
      <c r="E554" s="343" t="s">
        <v>363</v>
      </c>
      <c r="F554" s="344"/>
      <c r="G554" s="345"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38" t="s">
        <v>362</v>
      </c>
      <c r="AF554" s="339"/>
      <c r="AG554" s="339"/>
      <c r="AH554" s="340"/>
      <c r="AI554" s="224" t="s">
        <v>521</v>
      </c>
      <c r="AJ554" s="224"/>
      <c r="AK554" s="224"/>
      <c r="AL554" s="176"/>
      <c r="AM554" s="224" t="s">
        <v>513</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3"/>
      <c r="F555" s="344"/>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593"/>
      <c r="AR555" s="200"/>
      <c r="AS555" s="140" t="s">
        <v>355</v>
      </c>
      <c r="AT555" s="141"/>
      <c r="AU555" s="200"/>
      <c r="AV555" s="200"/>
      <c r="AW555" s="140" t="s">
        <v>300</v>
      </c>
      <c r="AX555" s="201"/>
    </row>
    <row r="556" spans="1:50" ht="23.25" hidden="1" customHeight="1" x14ac:dyDescent="0.15">
      <c r="A556" s="215"/>
      <c r="B556" s="212"/>
      <c r="C556" s="190"/>
      <c r="D556" s="212"/>
      <c r="E556" s="343"/>
      <c r="F556" s="344"/>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215"/>
      <c r="B557" s="212"/>
      <c r="C557" s="190"/>
      <c r="D557" s="212"/>
      <c r="E557" s="343"/>
      <c r="F557" s="344"/>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215"/>
      <c r="B558" s="212"/>
      <c r="C558" s="190"/>
      <c r="D558" s="212"/>
      <c r="E558" s="343"/>
      <c r="F558" s="344"/>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215"/>
      <c r="B559" s="212"/>
      <c r="C559" s="190"/>
      <c r="D559" s="212"/>
      <c r="E559" s="343" t="s">
        <v>363</v>
      </c>
      <c r="F559" s="344"/>
      <c r="G559" s="345"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38" t="s">
        <v>362</v>
      </c>
      <c r="AF559" s="339"/>
      <c r="AG559" s="339"/>
      <c r="AH559" s="340"/>
      <c r="AI559" s="224" t="s">
        <v>521</v>
      </c>
      <c r="AJ559" s="224"/>
      <c r="AK559" s="224"/>
      <c r="AL559" s="176"/>
      <c r="AM559" s="224" t="s">
        <v>517</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3"/>
      <c r="F560" s="344"/>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593"/>
      <c r="AR560" s="200"/>
      <c r="AS560" s="140" t="s">
        <v>355</v>
      </c>
      <c r="AT560" s="141"/>
      <c r="AU560" s="200"/>
      <c r="AV560" s="200"/>
      <c r="AW560" s="140" t="s">
        <v>300</v>
      </c>
      <c r="AX560" s="201"/>
    </row>
    <row r="561" spans="1:50" ht="23.25" hidden="1" customHeight="1" x14ac:dyDescent="0.15">
      <c r="A561" s="215"/>
      <c r="B561" s="212"/>
      <c r="C561" s="190"/>
      <c r="D561" s="212"/>
      <c r="E561" s="343"/>
      <c r="F561" s="344"/>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215"/>
      <c r="B562" s="212"/>
      <c r="C562" s="190"/>
      <c r="D562" s="212"/>
      <c r="E562" s="343"/>
      <c r="F562" s="344"/>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215"/>
      <c r="B563" s="212"/>
      <c r="C563" s="190"/>
      <c r="D563" s="212"/>
      <c r="E563" s="343"/>
      <c r="F563" s="344"/>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215"/>
      <c r="B564" s="212"/>
      <c r="C564" s="190"/>
      <c r="D564" s="212"/>
      <c r="E564" s="343" t="s">
        <v>364</v>
      </c>
      <c r="F564" s="344"/>
      <c r="G564" s="345"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38" t="s">
        <v>362</v>
      </c>
      <c r="AF564" s="339"/>
      <c r="AG564" s="339"/>
      <c r="AH564" s="340"/>
      <c r="AI564" s="224" t="s">
        <v>521</v>
      </c>
      <c r="AJ564" s="224"/>
      <c r="AK564" s="224"/>
      <c r="AL564" s="176"/>
      <c r="AM564" s="224" t="s">
        <v>513</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3"/>
      <c r="F565" s="344"/>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593"/>
      <c r="AR565" s="200"/>
      <c r="AS565" s="140" t="s">
        <v>355</v>
      </c>
      <c r="AT565" s="141"/>
      <c r="AU565" s="200"/>
      <c r="AV565" s="200"/>
      <c r="AW565" s="140" t="s">
        <v>300</v>
      </c>
      <c r="AX565" s="201"/>
    </row>
    <row r="566" spans="1:50" ht="23.25" hidden="1" customHeight="1" x14ac:dyDescent="0.15">
      <c r="A566" s="215"/>
      <c r="B566" s="212"/>
      <c r="C566" s="190"/>
      <c r="D566" s="212"/>
      <c r="E566" s="343"/>
      <c r="F566" s="344"/>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215"/>
      <c r="B567" s="212"/>
      <c r="C567" s="190"/>
      <c r="D567" s="212"/>
      <c r="E567" s="343"/>
      <c r="F567" s="344"/>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215"/>
      <c r="B568" s="212"/>
      <c r="C568" s="190"/>
      <c r="D568" s="212"/>
      <c r="E568" s="343"/>
      <c r="F568" s="344"/>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215"/>
      <c r="B569" s="212"/>
      <c r="C569" s="190"/>
      <c r="D569" s="212"/>
      <c r="E569" s="343" t="s">
        <v>364</v>
      </c>
      <c r="F569" s="344"/>
      <c r="G569" s="345"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38" t="s">
        <v>362</v>
      </c>
      <c r="AF569" s="339"/>
      <c r="AG569" s="339"/>
      <c r="AH569" s="340"/>
      <c r="AI569" s="224" t="s">
        <v>522</v>
      </c>
      <c r="AJ569" s="224"/>
      <c r="AK569" s="224"/>
      <c r="AL569" s="176"/>
      <c r="AM569" s="224" t="s">
        <v>513</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3"/>
      <c r="F570" s="344"/>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593"/>
      <c r="AR570" s="200"/>
      <c r="AS570" s="140" t="s">
        <v>355</v>
      </c>
      <c r="AT570" s="141"/>
      <c r="AU570" s="200"/>
      <c r="AV570" s="200"/>
      <c r="AW570" s="140" t="s">
        <v>300</v>
      </c>
      <c r="AX570" s="201"/>
    </row>
    <row r="571" spans="1:50" ht="23.25" hidden="1" customHeight="1" x14ac:dyDescent="0.15">
      <c r="A571" s="215"/>
      <c r="B571" s="212"/>
      <c r="C571" s="190"/>
      <c r="D571" s="212"/>
      <c r="E571" s="343"/>
      <c r="F571" s="344"/>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215"/>
      <c r="B572" s="212"/>
      <c r="C572" s="190"/>
      <c r="D572" s="212"/>
      <c r="E572" s="343"/>
      <c r="F572" s="344"/>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215"/>
      <c r="B573" s="212"/>
      <c r="C573" s="190"/>
      <c r="D573" s="212"/>
      <c r="E573" s="343"/>
      <c r="F573" s="344"/>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215"/>
      <c r="B574" s="212"/>
      <c r="C574" s="190"/>
      <c r="D574" s="212"/>
      <c r="E574" s="343" t="s">
        <v>364</v>
      </c>
      <c r="F574" s="344"/>
      <c r="G574" s="345"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38" t="s">
        <v>362</v>
      </c>
      <c r="AF574" s="339"/>
      <c r="AG574" s="339"/>
      <c r="AH574" s="340"/>
      <c r="AI574" s="224" t="s">
        <v>521</v>
      </c>
      <c r="AJ574" s="224"/>
      <c r="AK574" s="224"/>
      <c r="AL574" s="176"/>
      <c r="AM574" s="224" t="s">
        <v>513</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3"/>
      <c r="F575" s="344"/>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593"/>
      <c r="AR575" s="200"/>
      <c r="AS575" s="140" t="s">
        <v>355</v>
      </c>
      <c r="AT575" s="141"/>
      <c r="AU575" s="200"/>
      <c r="AV575" s="200"/>
      <c r="AW575" s="140" t="s">
        <v>300</v>
      </c>
      <c r="AX575" s="201"/>
    </row>
    <row r="576" spans="1:50" ht="23.25" hidden="1" customHeight="1" x14ac:dyDescent="0.15">
      <c r="A576" s="215"/>
      <c r="B576" s="212"/>
      <c r="C576" s="190"/>
      <c r="D576" s="212"/>
      <c r="E576" s="343"/>
      <c r="F576" s="344"/>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215"/>
      <c r="B577" s="212"/>
      <c r="C577" s="190"/>
      <c r="D577" s="212"/>
      <c r="E577" s="343"/>
      <c r="F577" s="344"/>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215"/>
      <c r="B578" s="212"/>
      <c r="C578" s="190"/>
      <c r="D578" s="212"/>
      <c r="E578" s="343"/>
      <c r="F578" s="344"/>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215"/>
      <c r="B579" s="212"/>
      <c r="C579" s="190"/>
      <c r="D579" s="212"/>
      <c r="E579" s="343" t="s">
        <v>364</v>
      </c>
      <c r="F579" s="344"/>
      <c r="G579" s="345"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38" t="s">
        <v>362</v>
      </c>
      <c r="AF579" s="339"/>
      <c r="AG579" s="339"/>
      <c r="AH579" s="340"/>
      <c r="AI579" s="224" t="s">
        <v>521</v>
      </c>
      <c r="AJ579" s="224"/>
      <c r="AK579" s="224"/>
      <c r="AL579" s="176"/>
      <c r="AM579" s="224" t="s">
        <v>513</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3"/>
      <c r="F580" s="344"/>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593"/>
      <c r="AR580" s="200"/>
      <c r="AS580" s="140" t="s">
        <v>355</v>
      </c>
      <c r="AT580" s="141"/>
      <c r="AU580" s="200"/>
      <c r="AV580" s="200"/>
      <c r="AW580" s="140" t="s">
        <v>300</v>
      </c>
      <c r="AX580" s="201"/>
    </row>
    <row r="581" spans="1:50" ht="23.25" hidden="1" customHeight="1" x14ac:dyDescent="0.15">
      <c r="A581" s="215"/>
      <c r="B581" s="212"/>
      <c r="C581" s="190"/>
      <c r="D581" s="212"/>
      <c r="E581" s="343"/>
      <c r="F581" s="344"/>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215"/>
      <c r="B582" s="212"/>
      <c r="C582" s="190"/>
      <c r="D582" s="212"/>
      <c r="E582" s="343"/>
      <c r="F582" s="344"/>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215"/>
      <c r="B583" s="212"/>
      <c r="C583" s="190"/>
      <c r="D583" s="212"/>
      <c r="E583" s="343"/>
      <c r="F583" s="344"/>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215"/>
      <c r="B584" s="212"/>
      <c r="C584" s="190"/>
      <c r="D584" s="212"/>
      <c r="E584" s="343" t="s">
        <v>364</v>
      </c>
      <c r="F584" s="344"/>
      <c r="G584" s="345"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38" t="s">
        <v>362</v>
      </c>
      <c r="AF584" s="339"/>
      <c r="AG584" s="339"/>
      <c r="AH584" s="340"/>
      <c r="AI584" s="224" t="s">
        <v>521</v>
      </c>
      <c r="AJ584" s="224"/>
      <c r="AK584" s="224"/>
      <c r="AL584" s="176"/>
      <c r="AM584" s="224" t="s">
        <v>517</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3"/>
      <c r="F585" s="344"/>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593"/>
      <c r="AR585" s="200"/>
      <c r="AS585" s="140" t="s">
        <v>355</v>
      </c>
      <c r="AT585" s="141"/>
      <c r="AU585" s="200"/>
      <c r="AV585" s="200"/>
      <c r="AW585" s="140" t="s">
        <v>300</v>
      </c>
      <c r="AX585" s="201"/>
    </row>
    <row r="586" spans="1:50" ht="23.25" hidden="1" customHeight="1" x14ac:dyDescent="0.15">
      <c r="A586" s="215"/>
      <c r="B586" s="212"/>
      <c r="C586" s="190"/>
      <c r="D586" s="212"/>
      <c r="E586" s="343"/>
      <c r="F586" s="344"/>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215"/>
      <c r="B587" s="212"/>
      <c r="C587" s="190"/>
      <c r="D587" s="212"/>
      <c r="E587" s="343"/>
      <c r="F587" s="344"/>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215"/>
      <c r="B588" s="212"/>
      <c r="C588" s="190"/>
      <c r="D588" s="212"/>
      <c r="E588" s="343"/>
      <c r="F588" s="344"/>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215"/>
      <c r="B589" s="212"/>
      <c r="C589" s="190"/>
      <c r="D589" s="212"/>
      <c r="E589" s="129" t="s">
        <v>562</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556</v>
      </c>
      <c r="F592" s="185"/>
      <c r="G592" s="902" t="s">
        <v>374</v>
      </c>
      <c r="H592" s="130"/>
      <c r="I592" s="13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215"/>
      <c r="B593" s="212"/>
      <c r="C593" s="190"/>
      <c r="D593" s="212"/>
      <c r="E593" s="343" t="s">
        <v>363</v>
      </c>
      <c r="F593" s="344"/>
      <c r="G593" s="345"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38" t="s">
        <v>362</v>
      </c>
      <c r="AF593" s="339"/>
      <c r="AG593" s="339"/>
      <c r="AH593" s="340"/>
      <c r="AI593" s="224" t="s">
        <v>521</v>
      </c>
      <c r="AJ593" s="224"/>
      <c r="AK593" s="224"/>
      <c r="AL593" s="176"/>
      <c r="AM593" s="224" t="s">
        <v>513</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3"/>
      <c r="F594" s="344"/>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593"/>
      <c r="AR594" s="200"/>
      <c r="AS594" s="140" t="s">
        <v>355</v>
      </c>
      <c r="AT594" s="141"/>
      <c r="AU594" s="200"/>
      <c r="AV594" s="200"/>
      <c r="AW594" s="140" t="s">
        <v>300</v>
      </c>
      <c r="AX594" s="201"/>
    </row>
    <row r="595" spans="1:50" ht="23.25" hidden="1" customHeight="1" x14ac:dyDescent="0.15">
      <c r="A595" s="215"/>
      <c r="B595" s="212"/>
      <c r="C595" s="190"/>
      <c r="D595" s="212"/>
      <c r="E595" s="343"/>
      <c r="F595" s="344"/>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215"/>
      <c r="B596" s="212"/>
      <c r="C596" s="190"/>
      <c r="D596" s="212"/>
      <c r="E596" s="343"/>
      <c r="F596" s="344"/>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215"/>
      <c r="B597" s="212"/>
      <c r="C597" s="190"/>
      <c r="D597" s="212"/>
      <c r="E597" s="343"/>
      <c r="F597" s="344"/>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215"/>
      <c r="B598" s="212"/>
      <c r="C598" s="190"/>
      <c r="D598" s="212"/>
      <c r="E598" s="343" t="s">
        <v>363</v>
      </c>
      <c r="F598" s="344"/>
      <c r="G598" s="345"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38" t="s">
        <v>362</v>
      </c>
      <c r="AF598" s="339"/>
      <c r="AG598" s="339"/>
      <c r="AH598" s="340"/>
      <c r="AI598" s="224" t="s">
        <v>522</v>
      </c>
      <c r="AJ598" s="224"/>
      <c r="AK598" s="224"/>
      <c r="AL598" s="176"/>
      <c r="AM598" s="224" t="s">
        <v>518</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3"/>
      <c r="F599" s="344"/>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593"/>
      <c r="AR599" s="200"/>
      <c r="AS599" s="140" t="s">
        <v>355</v>
      </c>
      <c r="AT599" s="141"/>
      <c r="AU599" s="200"/>
      <c r="AV599" s="200"/>
      <c r="AW599" s="140" t="s">
        <v>300</v>
      </c>
      <c r="AX599" s="201"/>
    </row>
    <row r="600" spans="1:50" ht="23.25" hidden="1" customHeight="1" x14ac:dyDescent="0.15">
      <c r="A600" s="215"/>
      <c r="B600" s="212"/>
      <c r="C600" s="190"/>
      <c r="D600" s="212"/>
      <c r="E600" s="343"/>
      <c r="F600" s="344"/>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215"/>
      <c r="B601" s="212"/>
      <c r="C601" s="190"/>
      <c r="D601" s="212"/>
      <c r="E601" s="343"/>
      <c r="F601" s="344"/>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215"/>
      <c r="B602" s="212"/>
      <c r="C602" s="190"/>
      <c r="D602" s="212"/>
      <c r="E602" s="343"/>
      <c r="F602" s="344"/>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215"/>
      <c r="B603" s="212"/>
      <c r="C603" s="190"/>
      <c r="D603" s="212"/>
      <c r="E603" s="343" t="s">
        <v>363</v>
      </c>
      <c r="F603" s="344"/>
      <c r="G603" s="345"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38" t="s">
        <v>362</v>
      </c>
      <c r="AF603" s="339"/>
      <c r="AG603" s="339"/>
      <c r="AH603" s="340"/>
      <c r="AI603" s="224" t="s">
        <v>521</v>
      </c>
      <c r="AJ603" s="224"/>
      <c r="AK603" s="224"/>
      <c r="AL603" s="176"/>
      <c r="AM603" s="224" t="s">
        <v>513</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3"/>
      <c r="F604" s="344"/>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593"/>
      <c r="AR604" s="200"/>
      <c r="AS604" s="140" t="s">
        <v>355</v>
      </c>
      <c r="AT604" s="141"/>
      <c r="AU604" s="200"/>
      <c r="AV604" s="200"/>
      <c r="AW604" s="140" t="s">
        <v>300</v>
      </c>
      <c r="AX604" s="201"/>
    </row>
    <row r="605" spans="1:50" ht="23.25" hidden="1" customHeight="1" x14ac:dyDescent="0.15">
      <c r="A605" s="215"/>
      <c r="B605" s="212"/>
      <c r="C605" s="190"/>
      <c r="D605" s="212"/>
      <c r="E605" s="343"/>
      <c r="F605" s="344"/>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215"/>
      <c r="B606" s="212"/>
      <c r="C606" s="190"/>
      <c r="D606" s="212"/>
      <c r="E606" s="343"/>
      <c r="F606" s="344"/>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215"/>
      <c r="B607" s="212"/>
      <c r="C607" s="190"/>
      <c r="D607" s="212"/>
      <c r="E607" s="343"/>
      <c r="F607" s="344"/>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215"/>
      <c r="B608" s="212"/>
      <c r="C608" s="190"/>
      <c r="D608" s="212"/>
      <c r="E608" s="343" t="s">
        <v>363</v>
      </c>
      <c r="F608" s="344"/>
      <c r="G608" s="345"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38" t="s">
        <v>362</v>
      </c>
      <c r="AF608" s="339"/>
      <c r="AG608" s="339"/>
      <c r="AH608" s="340"/>
      <c r="AI608" s="224" t="s">
        <v>521</v>
      </c>
      <c r="AJ608" s="224"/>
      <c r="AK608" s="224"/>
      <c r="AL608" s="176"/>
      <c r="AM608" s="224" t="s">
        <v>513</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3"/>
      <c r="F609" s="344"/>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593"/>
      <c r="AR609" s="200"/>
      <c r="AS609" s="140" t="s">
        <v>355</v>
      </c>
      <c r="AT609" s="141"/>
      <c r="AU609" s="200"/>
      <c r="AV609" s="200"/>
      <c r="AW609" s="140" t="s">
        <v>300</v>
      </c>
      <c r="AX609" s="201"/>
    </row>
    <row r="610" spans="1:50" ht="23.25" hidden="1" customHeight="1" x14ac:dyDescent="0.15">
      <c r="A610" s="215"/>
      <c r="B610" s="212"/>
      <c r="C610" s="190"/>
      <c r="D610" s="212"/>
      <c r="E610" s="343"/>
      <c r="F610" s="344"/>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215"/>
      <c r="B611" s="212"/>
      <c r="C611" s="190"/>
      <c r="D611" s="212"/>
      <c r="E611" s="343"/>
      <c r="F611" s="344"/>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215"/>
      <c r="B612" s="212"/>
      <c r="C612" s="190"/>
      <c r="D612" s="212"/>
      <c r="E612" s="343"/>
      <c r="F612" s="344"/>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215"/>
      <c r="B613" s="212"/>
      <c r="C613" s="190"/>
      <c r="D613" s="212"/>
      <c r="E613" s="343" t="s">
        <v>363</v>
      </c>
      <c r="F613" s="344"/>
      <c r="G613" s="345"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38" t="s">
        <v>362</v>
      </c>
      <c r="AF613" s="339"/>
      <c r="AG613" s="339"/>
      <c r="AH613" s="340"/>
      <c r="AI613" s="224" t="s">
        <v>521</v>
      </c>
      <c r="AJ613" s="224"/>
      <c r="AK613" s="224"/>
      <c r="AL613" s="176"/>
      <c r="AM613" s="224" t="s">
        <v>517</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3"/>
      <c r="F614" s="344"/>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593"/>
      <c r="AR614" s="200"/>
      <c r="AS614" s="140" t="s">
        <v>355</v>
      </c>
      <c r="AT614" s="141"/>
      <c r="AU614" s="200"/>
      <c r="AV614" s="200"/>
      <c r="AW614" s="140" t="s">
        <v>300</v>
      </c>
      <c r="AX614" s="201"/>
    </row>
    <row r="615" spans="1:50" ht="23.25" hidden="1" customHeight="1" x14ac:dyDescent="0.15">
      <c r="A615" s="215"/>
      <c r="B615" s="212"/>
      <c r="C615" s="190"/>
      <c r="D615" s="212"/>
      <c r="E615" s="343"/>
      <c r="F615" s="344"/>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215"/>
      <c r="B616" s="212"/>
      <c r="C616" s="190"/>
      <c r="D616" s="212"/>
      <c r="E616" s="343"/>
      <c r="F616" s="344"/>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215"/>
      <c r="B617" s="212"/>
      <c r="C617" s="190"/>
      <c r="D617" s="212"/>
      <c r="E617" s="343"/>
      <c r="F617" s="344"/>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215"/>
      <c r="B618" s="212"/>
      <c r="C618" s="190"/>
      <c r="D618" s="212"/>
      <c r="E618" s="343" t="s">
        <v>364</v>
      </c>
      <c r="F618" s="344"/>
      <c r="G618" s="345"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38" t="s">
        <v>362</v>
      </c>
      <c r="AF618" s="339"/>
      <c r="AG618" s="339"/>
      <c r="AH618" s="340"/>
      <c r="AI618" s="224" t="s">
        <v>521</v>
      </c>
      <c r="AJ618" s="224"/>
      <c r="AK618" s="224"/>
      <c r="AL618" s="176"/>
      <c r="AM618" s="224" t="s">
        <v>517</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3"/>
      <c r="F619" s="344"/>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593"/>
      <c r="AR619" s="200"/>
      <c r="AS619" s="140" t="s">
        <v>355</v>
      </c>
      <c r="AT619" s="141"/>
      <c r="AU619" s="200"/>
      <c r="AV619" s="200"/>
      <c r="AW619" s="140" t="s">
        <v>300</v>
      </c>
      <c r="AX619" s="201"/>
    </row>
    <row r="620" spans="1:50" ht="23.25" hidden="1" customHeight="1" x14ac:dyDescent="0.15">
      <c r="A620" s="215"/>
      <c r="B620" s="212"/>
      <c r="C620" s="190"/>
      <c r="D620" s="212"/>
      <c r="E620" s="343"/>
      <c r="F620" s="344"/>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215"/>
      <c r="B621" s="212"/>
      <c r="C621" s="190"/>
      <c r="D621" s="212"/>
      <c r="E621" s="343"/>
      <c r="F621" s="344"/>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215"/>
      <c r="B622" s="212"/>
      <c r="C622" s="190"/>
      <c r="D622" s="212"/>
      <c r="E622" s="343"/>
      <c r="F622" s="344"/>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215"/>
      <c r="B623" s="212"/>
      <c r="C623" s="190"/>
      <c r="D623" s="212"/>
      <c r="E623" s="343" t="s">
        <v>364</v>
      </c>
      <c r="F623" s="344"/>
      <c r="G623" s="345"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38" t="s">
        <v>362</v>
      </c>
      <c r="AF623" s="339"/>
      <c r="AG623" s="339"/>
      <c r="AH623" s="340"/>
      <c r="AI623" s="224" t="s">
        <v>521</v>
      </c>
      <c r="AJ623" s="224"/>
      <c r="AK623" s="224"/>
      <c r="AL623" s="176"/>
      <c r="AM623" s="224" t="s">
        <v>518</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3"/>
      <c r="F624" s="344"/>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593"/>
      <c r="AR624" s="200"/>
      <c r="AS624" s="140" t="s">
        <v>355</v>
      </c>
      <c r="AT624" s="141"/>
      <c r="AU624" s="200"/>
      <c r="AV624" s="200"/>
      <c r="AW624" s="140" t="s">
        <v>300</v>
      </c>
      <c r="AX624" s="201"/>
    </row>
    <row r="625" spans="1:50" ht="23.25" hidden="1" customHeight="1" x14ac:dyDescent="0.15">
      <c r="A625" s="215"/>
      <c r="B625" s="212"/>
      <c r="C625" s="190"/>
      <c r="D625" s="212"/>
      <c r="E625" s="343"/>
      <c r="F625" s="344"/>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215"/>
      <c r="B626" s="212"/>
      <c r="C626" s="190"/>
      <c r="D626" s="212"/>
      <c r="E626" s="343"/>
      <c r="F626" s="344"/>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215"/>
      <c r="B627" s="212"/>
      <c r="C627" s="190"/>
      <c r="D627" s="212"/>
      <c r="E627" s="343"/>
      <c r="F627" s="344"/>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215"/>
      <c r="B628" s="212"/>
      <c r="C628" s="190"/>
      <c r="D628" s="212"/>
      <c r="E628" s="343" t="s">
        <v>364</v>
      </c>
      <c r="F628" s="344"/>
      <c r="G628" s="345"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38" t="s">
        <v>362</v>
      </c>
      <c r="AF628" s="339"/>
      <c r="AG628" s="339"/>
      <c r="AH628" s="340"/>
      <c r="AI628" s="224" t="s">
        <v>521</v>
      </c>
      <c r="AJ628" s="224"/>
      <c r="AK628" s="224"/>
      <c r="AL628" s="176"/>
      <c r="AM628" s="224" t="s">
        <v>517</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3"/>
      <c r="F629" s="344"/>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593"/>
      <c r="AR629" s="200"/>
      <c r="AS629" s="140" t="s">
        <v>355</v>
      </c>
      <c r="AT629" s="141"/>
      <c r="AU629" s="200"/>
      <c r="AV629" s="200"/>
      <c r="AW629" s="140" t="s">
        <v>300</v>
      </c>
      <c r="AX629" s="201"/>
    </row>
    <row r="630" spans="1:50" ht="23.25" hidden="1" customHeight="1" x14ac:dyDescent="0.15">
      <c r="A630" s="215"/>
      <c r="B630" s="212"/>
      <c r="C630" s="190"/>
      <c r="D630" s="212"/>
      <c r="E630" s="343"/>
      <c r="F630" s="344"/>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215"/>
      <c r="B631" s="212"/>
      <c r="C631" s="190"/>
      <c r="D631" s="212"/>
      <c r="E631" s="343"/>
      <c r="F631" s="344"/>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215"/>
      <c r="B632" s="212"/>
      <c r="C632" s="190"/>
      <c r="D632" s="212"/>
      <c r="E632" s="343"/>
      <c r="F632" s="344"/>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215"/>
      <c r="B633" s="212"/>
      <c r="C633" s="190"/>
      <c r="D633" s="212"/>
      <c r="E633" s="343" t="s">
        <v>364</v>
      </c>
      <c r="F633" s="344"/>
      <c r="G633" s="345"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38" t="s">
        <v>362</v>
      </c>
      <c r="AF633" s="339"/>
      <c r="AG633" s="339"/>
      <c r="AH633" s="340"/>
      <c r="AI633" s="224" t="s">
        <v>521</v>
      </c>
      <c r="AJ633" s="224"/>
      <c r="AK633" s="224"/>
      <c r="AL633" s="176"/>
      <c r="AM633" s="224" t="s">
        <v>513</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3"/>
      <c r="F634" s="344"/>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593"/>
      <c r="AR634" s="200"/>
      <c r="AS634" s="140" t="s">
        <v>355</v>
      </c>
      <c r="AT634" s="141"/>
      <c r="AU634" s="200"/>
      <c r="AV634" s="200"/>
      <c r="AW634" s="140" t="s">
        <v>300</v>
      </c>
      <c r="AX634" s="201"/>
    </row>
    <row r="635" spans="1:50" ht="23.25" hidden="1" customHeight="1" x14ac:dyDescent="0.15">
      <c r="A635" s="215"/>
      <c r="B635" s="212"/>
      <c r="C635" s="190"/>
      <c r="D635" s="212"/>
      <c r="E635" s="343"/>
      <c r="F635" s="344"/>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215"/>
      <c r="B636" s="212"/>
      <c r="C636" s="190"/>
      <c r="D636" s="212"/>
      <c r="E636" s="343"/>
      <c r="F636" s="344"/>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215"/>
      <c r="B637" s="212"/>
      <c r="C637" s="190"/>
      <c r="D637" s="212"/>
      <c r="E637" s="343"/>
      <c r="F637" s="344"/>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215"/>
      <c r="B638" s="212"/>
      <c r="C638" s="190"/>
      <c r="D638" s="212"/>
      <c r="E638" s="343" t="s">
        <v>364</v>
      </c>
      <c r="F638" s="344"/>
      <c r="G638" s="345"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38" t="s">
        <v>362</v>
      </c>
      <c r="AF638" s="339"/>
      <c r="AG638" s="339"/>
      <c r="AH638" s="340"/>
      <c r="AI638" s="224" t="s">
        <v>521</v>
      </c>
      <c r="AJ638" s="224"/>
      <c r="AK638" s="224"/>
      <c r="AL638" s="176"/>
      <c r="AM638" s="224" t="s">
        <v>517</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3"/>
      <c r="F639" s="344"/>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593"/>
      <c r="AR639" s="200"/>
      <c r="AS639" s="140" t="s">
        <v>355</v>
      </c>
      <c r="AT639" s="141"/>
      <c r="AU639" s="200"/>
      <c r="AV639" s="200"/>
      <c r="AW639" s="140" t="s">
        <v>300</v>
      </c>
      <c r="AX639" s="201"/>
    </row>
    <row r="640" spans="1:50" ht="23.25" hidden="1" customHeight="1" x14ac:dyDescent="0.15">
      <c r="A640" s="215"/>
      <c r="B640" s="212"/>
      <c r="C640" s="190"/>
      <c r="D640" s="212"/>
      <c r="E640" s="343"/>
      <c r="F640" s="344"/>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215"/>
      <c r="B641" s="212"/>
      <c r="C641" s="190"/>
      <c r="D641" s="212"/>
      <c r="E641" s="343"/>
      <c r="F641" s="344"/>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215"/>
      <c r="B642" s="212"/>
      <c r="C642" s="190"/>
      <c r="D642" s="212"/>
      <c r="E642" s="343"/>
      <c r="F642" s="344"/>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215"/>
      <c r="B643" s="212"/>
      <c r="C643" s="190"/>
      <c r="D643" s="212"/>
      <c r="E643" s="129" t="s">
        <v>562</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557</v>
      </c>
      <c r="F646" s="185"/>
      <c r="G646" s="902" t="s">
        <v>374</v>
      </c>
      <c r="H646" s="130"/>
      <c r="I646" s="13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215"/>
      <c r="B647" s="212"/>
      <c r="C647" s="190"/>
      <c r="D647" s="212"/>
      <c r="E647" s="343" t="s">
        <v>363</v>
      </c>
      <c r="F647" s="344"/>
      <c r="G647" s="345"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38" t="s">
        <v>362</v>
      </c>
      <c r="AF647" s="339"/>
      <c r="AG647" s="339"/>
      <c r="AH647" s="340"/>
      <c r="AI647" s="224" t="s">
        <v>522</v>
      </c>
      <c r="AJ647" s="224"/>
      <c r="AK647" s="224"/>
      <c r="AL647" s="176"/>
      <c r="AM647" s="224" t="s">
        <v>513</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3"/>
      <c r="F648" s="344"/>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593"/>
      <c r="AR648" s="200"/>
      <c r="AS648" s="140" t="s">
        <v>355</v>
      </c>
      <c r="AT648" s="141"/>
      <c r="AU648" s="200"/>
      <c r="AV648" s="200"/>
      <c r="AW648" s="140" t="s">
        <v>300</v>
      </c>
      <c r="AX648" s="201"/>
    </row>
    <row r="649" spans="1:50" ht="23.25" hidden="1" customHeight="1" x14ac:dyDescent="0.15">
      <c r="A649" s="215"/>
      <c r="B649" s="212"/>
      <c r="C649" s="190"/>
      <c r="D649" s="212"/>
      <c r="E649" s="343"/>
      <c r="F649" s="344"/>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215"/>
      <c r="B650" s="212"/>
      <c r="C650" s="190"/>
      <c r="D650" s="212"/>
      <c r="E650" s="343"/>
      <c r="F650" s="344"/>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215"/>
      <c r="B651" s="212"/>
      <c r="C651" s="190"/>
      <c r="D651" s="212"/>
      <c r="E651" s="343"/>
      <c r="F651" s="344"/>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215"/>
      <c r="B652" s="212"/>
      <c r="C652" s="190"/>
      <c r="D652" s="212"/>
      <c r="E652" s="343" t="s">
        <v>363</v>
      </c>
      <c r="F652" s="344"/>
      <c r="G652" s="345"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38" t="s">
        <v>362</v>
      </c>
      <c r="AF652" s="339"/>
      <c r="AG652" s="339"/>
      <c r="AH652" s="340"/>
      <c r="AI652" s="224" t="s">
        <v>521</v>
      </c>
      <c r="AJ652" s="224"/>
      <c r="AK652" s="224"/>
      <c r="AL652" s="176"/>
      <c r="AM652" s="224" t="s">
        <v>513</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3"/>
      <c r="F653" s="344"/>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593"/>
      <c r="AR653" s="200"/>
      <c r="AS653" s="140" t="s">
        <v>355</v>
      </c>
      <c r="AT653" s="141"/>
      <c r="AU653" s="200"/>
      <c r="AV653" s="200"/>
      <c r="AW653" s="140" t="s">
        <v>300</v>
      </c>
      <c r="AX653" s="201"/>
    </row>
    <row r="654" spans="1:50" ht="23.25" hidden="1" customHeight="1" x14ac:dyDescent="0.15">
      <c r="A654" s="215"/>
      <c r="B654" s="212"/>
      <c r="C654" s="190"/>
      <c r="D654" s="212"/>
      <c r="E654" s="343"/>
      <c r="F654" s="344"/>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215"/>
      <c r="B655" s="212"/>
      <c r="C655" s="190"/>
      <c r="D655" s="212"/>
      <c r="E655" s="343"/>
      <c r="F655" s="344"/>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215"/>
      <c r="B656" s="212"/>
      <c r="C656" s="190"/>
      <c r="D656" s="212"/>
      <c r="E656" s="343"/>
      <c r="F656" s="344"/>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215"/>
      <c r="B657" s="212"/>
      <c r="C657" s="190"/>
      <c r="D657" s="212"/>
      <c r="E657" s="343" t="s">
        <v>363</v>
      </c>
      <c r="F657" s="344"/>
      <c r="G657" s="345"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38" t="s">
        <v>362</v>
      </c>
      <c r="AF657" s="339"/>
      <c r="AG657" s="339"/>
      <c r="AH657" s="340"/>
      <c r="AI657" s="224" t="s">
        <v>521</v>
      </c>
      <c r="AJ657" s="224"/>
      <c r="AK657" s="224"/>
      <c r="AL657" s="176"/>
      <c r="AM657" s="224" t="s">
        <v>517</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3"/>
      <c r="F658" s="344"/>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593"/>
      <c r="AR658" s="200"/>
      <c r="AS658" s="140" t="s">
        <v>355</v>
      </c>
      <c r="AT658" s="141"/>
      <c r="AU658" s="200"/>
      <c r="AV658" s="200"/>
      <c r="AW658" s="140" t="s">
        <v>300</v>
      </c>
      <c r="AX658" s="201"/>
    </row>
    <row r="659" spans="1:50" ht="23.25" hidden="1" customHeight="1" x14ac:dyDescent="0.15">
      <c r="A659" s="215"/>
      <c r="B659" s="212"/>
      <c r="C659" s="190"/>
      <c r="D659" s="212"/>
      <c r="E659" s="343"/>
      <c r="F659" s="344"/>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215"/>
      <c r="B660" s="212"/>
      <c r="C660" s="190"/>
      <c r="D660" s="212"/>
      <c r="E660" s="343"/>
      <c r="F660" s="344"/>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215"/>
      <c r="B661" s="212"/>
      <c r="C661" s="190"/>
      <c r="D661" s="212"/>
      <c r="E661" s="343"/>
      <c r="F661" s="344"/>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215"/>
      <c r="B662" s="212"/>
      <c r="C662" s="190"/>
      <c r="D662" s="212"/>
      <c r="E662" s="343" t="s">
        <v>363</v>
      </c>
      <c r="F662" s="344"/>
      <c r="G662" s="345"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38" t="s">
        <v>362</v>
      </c>
      <c r="AF662" s="339"/>
      <c r="AG662" s="339"/>
      <c r="AH662" s="340"/>
      <c r="AI662" s="224" t="s">
        <v>521</v>
      </c>
      <c r="AJ662" s="224"/>
      <c r="AK662" s="224"/>
      <c r="AL662" s="176"/>
      <c r="AM662" s="224" t="s">
        <v>513</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3"/>
      <c r="F663" s="344"/>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593"/>
      <c r="AR663" s="200"/>
      <c r="AS663" s="140" t="s">
        <v>355</v>
      </c>
      <c r="AT663" s="141"/>
      <c r="AU663" s="200"/>
      <c r="AV663" s="200"/>
      <c r="AW663" s="140" t="s">
        <v>300</v>
      </c>
      <c r="AX663" s="201"/>
    </row>
    <row r="664" spans="1:50" ht="23.25" hidden="1" customHeight="1" x14ac:dyDescent="0.15">
      <c r="A664" s="215"/>
      <c r="B664" s="212"/>
      <c r="C664" s="190"/>
      <c r="D664" s="212"/>
      <c r="E664" s="343"/>
      <c r="F664" s="344"/>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215"/>
      <c r="B665" s="212"/>
      <c r="C665" s="190"/>
      <c r="D665" s="212"/>
      <c r="E665" s="343"/>
      <c r="F665" s="344"/>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215"/>
      <c r="B666" s="212"/>
      <c r="C666" s="190"/>
      <c r="D666" s="212"/>
      <c r="E666" s="343"/>
      <c r="F666" s="344"/>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215"/>
      <c r="B667" s="212"/>
      <c r="C667" s="190"/>
      <c r="D667" s="212"/>
      <c r="E667" s="343" t="s">
        <v>363</v>
      </c>
      <c r="F667" s="344"/>
      <c r="G667" s="345"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38" t="s">
        <v>362</v>
      </c>
      <c r="AF667" s="339"/>
      <c r="AG667" s="339"/>
      <c r="AH667" s="340"/>
      <c r="AI667" s="224" t="s">
        <v>521</v>
      </c>
      <c r="AJ667" s="224"/>
      <c r="AK667" s="224"/>
      <c r="AL667" s="176"/>
      <c r="AM667" s="224" t="s">
        <v>513</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3"/>
      <c r="F668" s="344"/>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593"/>
      <c r="AR668" s="200"/>
      <c r="AS668" s="140" t="s">
        <v>355</v>
      </c>
      <c r="AT668" s="141"/>
      <c r="AU668" s="200"/>
      <c r="AV668" s="200"/>
      <c r="AW668" s="140" t="s">
        <v>300</v>
      </c>
      <c r="AX668" s="201"/>
    </row>
    <row r="669" spans="1:50" ht="23.25" hidden="1" customHeight="1" x14ac:dyDescent="0.15">
      <c r="A669" s="215"/>
      <c r="B669" s="212"/>
      <c r="C669" s="190"/>
      <c r="D669" s="212"/>
      <c r="E669" s="343"/>
      <c r="F669" s="344"/>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215"/>
      <c r="B670" s="212"/>
      <c r="C670" s="190"/>
      <c r="D670" s="212"/>
      <c r="E670" s="343"/>
      <c r="F670" s="344"/>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215"/>
      <c r="B671" s="212"/>
      <c r="C671" s="190"/>
      <c r="D671" s="212"/>
      <c r="E671" s="343"/>
      <c r="F671" s="344"/>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215"/>
      <c r="B672" s="212"/>
      <c r="C672" s="190"/>
      <c r="D672" s="212"/>
      <c r="E672" s="343" t="s">
        <v>364</v>
      </c>
      <c r="F672" s="344"/>
      <c r="G672" s="345"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38" t="s">
        <v>362</v>
      </c>
      <c r="AF672" s="339"/>
      <c r="AG672" s="339"/>
      <c r="AH672" s="340"/>
      <c r="AI672" s="224" t="s">
        <v>522</v>
      </c>
      <c r="AJ672" s="224"/>
      <c r="AK672" s="224"/>
      <c r="AL672" s="176"/>
      <c r="AM672" s="224" t="s">
        <v>513</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3"/>
      <c r="F673" s="344"/>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593"/>
      <c r="AR673" s="200"/>
      <c r="AS673" s="140" t="s">
        <v>355</v>
      </c>
      <c r="AT673" s="141"/>
      <c r="AU673" s="200"/>
      <c r="AV673" s="200"/>
      <c r="AW673" s="140" t="s">
        <v>300</v>
      </c>
      <c r="AX673" s="201"/>
    </row>
    <row r="674" spans="1:50" ht="23.25" hidden="1" customHeight="1" x14ac:dyDescent="0.15">
      <c r="A674" s="215"/>
      <c r="B674" s="212"/>
      <c r="C674" s="190"/>
      <c r="D674" s="212"/>
      <c r="E674" s="343"/>
      <c r="F674" s="344"/>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215"/>
      <c r="B675" s="212"/>
      <c r="C675" s="190"/>
      <c r="D675" s="212"/>
      <c r="E675" s="343"/>
      <c r="F675" s="344"/>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215"/>
      <c r="B676" s="212"/>
      <c r="C676" s="190"/>
      <c r="D676" s="212"/>
      <c r="E676" s="343"/>
      <c r="F676" s="344"/>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215"/>
      <c r="B677" s="212"/>
      <c r="C677" s="190"/>
      <c r="D677" s="212"/>
      <c r="E677" s="343" t="s">
        <v>364</v>
      </c>
      <c r="F677" s="344"/>
      <c r="G677" s="345"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38" t="s">
        <v>362</v>
      </c>
      <c r="AF677" s="339"/>
      <c r="AG677" s="339"/>
      <c r="AH677" s="340"/>
      <c r="AI677" s="224" t="s">
        <v>521</v>
      </c>
      <c r="AJ677" s="224"/>
      <c r="AK677" s="224"/>
      <c r="AL677" s="176"/>
      <c r="AM677" s="224" t="s">
        <v>519</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3"/>
      <c r="F678" s="344"/>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593"/>
      <c r="AR678" s="200"/>
      <c r="AS678" s="140" t="s">
        <v>355</v>
      </c>
      <c r="AT678" s="141"/>
      <c r="AU678" s="200"/>
      <c r="AV678" s="200"/>
      <c r="AW678" s="140" t="s">
        <v>300</v>
      </c>
      <c r="AX678" s="201"/>
    </row>
    <row r="679" spans="1:50" ht="23.25" hidden="1" customHeight="1" x14ac:dyDescent="0.15">
      <c r="A679" s="215"/>
      <c r="B679" s="212"/>
      <c r="C679" s="190"/>
      <c r="D679" s="212"/>
      <c r="E679" s="343"/>
      <c r="F679" s="344"/>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215"/>
      <c r="B680" s="212"/>
      <c r="C680" s="190"/>
      <c r="D680" s="212"/>
      <c r="E680" s="343"/>
      <c r="F680" s="344"/>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215"/>
      <c r="B681" s="212"/>
      <c r="C681" s="190"/>
      <c r="D681" s="212"/>
      <c r="E681" s="343"/>
      <c r="F681" s="344"/>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215"/>
      <c r="B682" s="212"/>
      <c r="C682" s="190"/>
      <c r="D682" s="212"/>
      <c r="E682" s="343" t="s">
        <v>364</v>
      </c>
      <c r="F682" s="344"/>
      <c r="G682" s="345"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38" t="s">
        <v>362</v>
      </c>
      <c r="AF682" s="339"/>
      <c r="AG682" s="339"/>
      <c r="AH682" s="340"/>
      <c r="AI682" s="224" t="s">
        <v>522</v>
      </c>
      <c r="AJ682" s="224"/>
      <c r="AK682" s="224"/>
      <c r="AL682" s="176"/>
      <c r="AM682" s="224" t="s">
        <v>517</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3"/>
      <c r="F683" s="344"/>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593"/>
      <c r="AR683" s="200"/>
      <c r="AS683" s="140" t="s">
        <v>355</v>
      </c>
      <c r="AT683" s="141"/>
      <c r="AU683" s="200"/>
      <c r="AV683" s="200"/>
      <c r="AW683" s="140" t="s">
        <v>300</v>
      </c>
      <c r="AX683" s="201"/>
    </row>
    <row r="684" spans="1:50" ht="23.25" hidden="1" customHeight="1" x14ac:dyDescent="0.15">
      <c r="A684" s="215"/>
      <c r="B684" s="212"/>
      <c r="C684" s="190"/>
      <c r="D684" s="212"/>
      <c r="E684" s="343"/>
      <c r="F684" s="344"/>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215"/>
      <c r="B685" s="212"/>
      <c r="C685" s="190"/>
      <c r="D685" s="212"/>
      <c r="E685" s="343"/>
      <c r="F685" s="344"/>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215"/>
      <c r="B686" s="212"/>
      <c r="C686" s="190"/>
      <c r="D686" s="212"/>
      <c r="E686" s="343"/>
      <c r="F686" s="344"/>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215"/>
      <c r="B687" s="212"/>
      <c r="C687" s="190"/>
      <c r="D687" s="212"/>
      <c r="E687" s="343" t="s">
        <v>364</v>
      </c>
      <c r="F687" s="344"/>
      <c r="G687" s="345"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38" t="s">
        <v>362</v>
      </c>
      <c r="AF687" s="339"/>
      <c r="AG687" s="339"/>
      <c r="AH687" s="340"/>
      <c r="AI687" s="224" t="s">
        <v>521</v>
      </c>
      <c r="AJ687" s="224"/>
      <c r="AK687" s="224"/>
      <c r="AL687" s="176"/>
      <c r="AM687" s="224" t="s">
        <v>513</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3"/>
      <c r="F688" s="344"/>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593"/>
      <c r="AR688" s="200"/>
      <c r="AS688" s="140" t="s">
        <v>355</v>
      </c>
      <c r="AT688" s="141"/>
      <c r="AU688" s="200"/>
      <c r="AV688" s="200"/>
      <c r="AW688" s="140" t="s">
        <v>300</v>
      </c>
      <c r="AX688" s="201"/>
    </row>
    <row r="689" spans="1:50" ht="23.25" hidden="1" customHeight="1" x14ac:dyDescent="0.15">
      <c r="A689" s="215"/>
      <c r="B689" s="212"/>
      <c r="C689" s="190"/>
      <c r="D689" s="212"/>
      <c r="E689" s="343"/>
      <c r="F689" s="344"/>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215"/>
      <c r="B690" s="212"/>
      <c r="C690" s="190"/>
      <c r="D690" s="212"/>
      <c r="E690" s="343"/>
      <c r="F690" s="344"/>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215"/>
      <c r="B691" s="212"/>
      <c r="C691" s="190"/>
      <c r="D691" s="212"/>
      <c r="E691" s="343"/>
      <c r="F691" s="344"/>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215"/>
      <c r="B692" s="212"/>
      <c r="C692" s="190"/>
      <c r="D692" s="212"/>
      <c r="E692" s="343" t="s">
        <v>364</v>
      </c>
      <c r="F692" s="344"/>
      <c r="G692" s="345"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38" t="s">
        <v>362</v>
      </c>
      <c r="AF692" s="339"/>
      <c r="AG692" s="339"/>
      <c r="AH692" s="340"/>
      <c r="AI692" s="224" t="s">
        <v>521</v>
      </c>
      <c r="AJ692" s="224"/>
      <c r="AK692" s="224"/>
      <c r="AL692" s="176"/>
      <c r="AM692" s="224" t="s">
        <v>518</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3"/>
      <c r="F693" s="344"/>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593"/>
      <c r="AR693" s="200"/>
      <c r="AS693" s="140" t="s">
        <v>355</v>
      </c>
      <c r="AT693" s="141"/>
      <c r="AU693" s="200"/>
      <c r="AV693" s="200"/>
      <c r="AW693" s="140" t="s">
        <v>300</v>
      </c>
      <c r="AX693" s="201"/>
    </row>
    <row r="694" spans="1:50" ht="23.25" hidden="1" customHeight="1" x14ac:dyDescent="0.15">
      <c r="A694" s="215"/>
      <c r="B694" s="212"/>
      <c r="C694" s="190"/>
      <c r="D694" s="212"/>
      <c r="E694" s="343"/>
      <c r="F694" s="344"/>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215"/>
      <c r="B695" s="212"/>
      <c r="C695" s="190"/>
      <c r="D695" s="212"/>
      <c r="E695" s="343"/>
      <c r="F695" s="344"/>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215"/>
      <c r="B696" s="212"/>
      <c r="C696" s="190"/>
      <c r="D696" s="212"/>
      <c r="E696" s="343"/>
      <c r="F696" s="344"/>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215"/>
      <c r="B697" s="212"/>
      <c r="C697" s="190"/>
      <c r="D697" s="212"/>
      <c r="E697" s="129" t="s">
        <v>562</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35"/>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39.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653</v>
      </c>
      <c r="AE702" s="347"/>
      <c r="AF702" s="347"/>
      <c r="AG702" s="386" t="s">
        <v>623</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654</v>
      </c>
      <c r="AE703" s="330"/>
      <c r="AF703" s="330"/>
      <c r="AG703" s="108" t="s">
        <v>624</v>
      </c>
      <c r="AH703" s="109"/>
      <c r="AI703" s="109"/>
      <c r="AJ703" s="109"/>
      <c r="AK703" s="109"/>
      <c r="AL703" s="109"/>
      <c r="AM703" s="109"/>
      <c r="AN703" s="109"/>
      <c r="AO703" s="109"/>
      <c r="AP703" s="109"/>
      <c r="AQ703" s="109"/>
      <c r="AR703" s="109"/>
      <c r="AS703" s="109"/>
      <c r="AT703" s="109"/>
      <c r="AU703" s="109"/>
      <c r="AV703" s="109"/>
      <c r="AW703" s="109"/>
      <c r="AX703" s="110"/>
    </row>
    <row r="704" spans="1:50" ht="54.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655</v>
      </c>
      <c r="AE704" s="786"/>
      <c r="AF704" s="786"/>
      <c r="AG704" s="177" t="s">
        <v>625</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654</v>
      </c>
      <c r="AE705" s="718"/>
      <c r="AF705" s="718"/>
      <c r="AG705" s="132" t="s">
        <v>626</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656</v>
      </c>
      <c r="AE706" s="330"/>
      <c r="AF706" s="666"/>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656</v>
      </c>
      <c r="AE707" s="839"/>
      <c r="AF707" s="839"/>
      <c r="AG707" s="177"/>
      <c r="AH707" s="115"/>
      <c r="AI707" s="115"/>
      <c r="AJ707" s="115"/>
      <c r="AK707" s="115"/>
      <c r="AL707" s="115"/>
      <c r="AM707" s="115"/>
      <c r="AN707" s="115"/>
      <c r="AO707" s="115"/>
      <c r="AP707" s="115"/>
      <c r="AQ707" s="115"/>
      <c r="AR707" s="115"/>
      <c r="AS707" s="115"/>
      <c r="AT707" s="115"/>
      <c r="AU707" s="115"/>
      <c r="AV707" s="115"/>
      <c r="AW707" s="115"/>
      <c r="AX707" s="178"/>
    </row>
    <row r="708" spans="1:50" ht="55.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655</v>
      </c>
      <c r="AE708" s="608"/>
      <c r="AF708" s="608"/>
      <c r="AG708" s="745" t="s">
        <v>627</v>
      </c>
      <c r="AH708" s="746"/>
      <c r="AI708" s="746"/>
      <c r="AJ708" s="746"/>
      <c r="AK708" s="746"/>
      <c r="AL708" s="746"/>
      <c r="AM708" s="746"/>
      <c r="AN708" s="746"/>
      <c r="AO708" s="746"/>
      <c r="AP708" s="746"/>
      <c r="AQ708" s="746"/>
      <c r="AR708" s="746"/>
      <c r="AS708" s="746"/>
      <c r="AT708" s="746"/>
      <c r="AU708" s="746"/>
      <c r="AV708" s="746"/>
      <c r="AW708" s="746"/>
      <c r="AX708" s="747"/>
    </row>
    <row r="709" spans="1:50" ht="54"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657</v>
      </c>
      <c r="AE709" s="330"/>
      <c r="AF709" s="330"/>
      <c r="AG709" s="108" t="s">
        <v>628</v>
      </c>
      <c r="AH709" s="109"/>
      <c r="AI709" s="109"/>
      <c r="AJ709" s="109"/>
      <c r="AK709" s="109"/>
      <c r="AL709" s="109"/>
      <c r="AM709" s="109"/>
      <c r="AN709" s="109"/>
      <c r="AO709" s="109"/>
      <c r="AP709" s="109"/>
      <c r="AQ709" s="109"/>
      <c r="AR709" s="109"/>
      <c r="AS709" s="109"/>
      <c r="AT709" s="109"/>
      <c r="AU709" s="109"/>
      <c r="AV709" s="109"/>
      <c r="AW709" s="109"/>
      <c r="AX709" s="110"/>
    </row>
    <row r="710" spans="1:50" ht="55.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654</v>
      </c>
      <c r="AE710" s="330"/>
      <c r="AF710" s="330"/>
      <c r="AG710" s="108" t="s">
        <v>628</v>
      </c>
      <c r="AH710" s="109"/>
      <c r="AI710" s="109"/>
      <c r="AJ710" s="109"/>
      <c r="AK710" s="109"/>
      <c r="AL710" s="109"/>
      <c r="AM710" s="109"/>
      <c r="AN710" s="109"/>
      <c r="AO710" s="109"/>
      <c r="AP710" s="109"/>
      <c r="AQ710" s="109"/>
      <c r="AR710" s="109"/>
      <c r="AS710" s="109"/>
      <c r="AT710" s="109"/>
      <c r="AU710" s="109"/>
      <c r="AV710" s="109"/>
      <c r="AW710" s="109"/>
      <c r="AX710" s="110"/>
    </row>
    <row r="711" spans="1:50" ht="53.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657</v>
      </c>
      <c r="AE711" s="330"/>
      <c r="AF711" s="330"/>
      <c r="AG711" s="108" t="s">
        <v>629</v>
      </c>
      <c r="AH711" s="109"/>
      <c r="AI711" s="109"/>
      <c r="AJ711" s="109"/>
      <c r="AK711" s="109"/>
      <c r="AL711" s="109"/>
      <c r="AM711" s="109"/>
      <c r="AN711" s="109"/>
      <c r="AO711" s="109"/>
      <c r="AP711" s="109"/>
      <c r="AQ711" s="109"/>
      <c r="AR711" s="109"/>
      <c r="AS711" s="109"/>
      <c r="AT711" s="109"/>
      <c r="AU711" s="109"/>
      <c r="AV711" s="109"/>
      <c r="AW711" s="109"/>
      <c r="AX711" s="110"/>
    </row>
    <row r="712" spans="1:50" ht="43.5" customHeight="1" x14ac:dyDescent="0.15">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658</v>
      </c>
      <c r="AE712" s="786"/>
      <c r="AF712" s="786"/>
      <c r="AG712" s="813" t="s">
        <v>630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659</v>
      </c>
      <c r="AE713" s="330"/>
      <c r="AF713" s="666"/>
      <c r="AG713" s="108" t="s">
        <v>560</v>
      </c>
      <c r="AH713" s="109"/>
      <c r="AI713" s="109"/>
      <c r="AJ713" s="109"/>
      <c r="AK713" s="109"/>
      <c r="AL713" s="109"/>
      <c r="AM713" s="109"/>
      <c r="AN713" s="109"/>
      <c r="AO713" s="109"/>
      <c r="AP713" s="109"/>
      <c r="AQ713" s="109"/>
      <c r="AR713" s="109"/>
      <c r="AS713" s="109"/>
      <c r="AT713" s="109"/>
      <c r="AU713" s="109"/>
      <c r="AV713" s="109"/>
      <c r="AW713" s="109"/>
      <c r="AX713" s="110"/>
    </row>
    <row r="714" spans="1:50" ht="36.7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631</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632</v>
      </c>
      <c r="AH715" s="746"/>
      <c r="AI715" s="746"/>
      <c r="AJ715" s="746"/>
      <c r="AK715" s="746"/>
      <c r="AL715" s="746"/>
      <c r="AM715" s="746"/>
      <c r="AN715" s="746"/>
      <c r="AO715" s="746"/>
      <c r="AP715" s="746"/>
      <c r="AQ715" s="746"/>
      <c r="AR715" s="746"/>
      <c r="AS715" s="746"/>
      <c r="AT715" s="746"/>
      <c r="AU715" s="746"/>
      <c r="AV715" s="746"/>
      <c r="AW715" s="746"/>
      <c r="AX715" s="747"/>
    </row>
    <row r="716" spans="1:50" ht="57.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570</v>
      </c>
      <c r="AE716" s="630"/>
      <c r="AF716" s="630"/>
      <c r="AG716" s="108" t="s">
        <v>633</v>
      </c>
      <c r="AH716" s="109"/>
      <c r="AI716" s="109"/>
      <c r="AJ716" s="109"/>
      <c r="AK716" s="109"/>
      <c r="AL716" s="109"/>
      <c r="AM716" s="109"/>
      <c r="AN716" s="109"/>
      <c r="AO716" s="109"/>
      <c r="AP716" s="109"/>
      <c r="AQ716" s="109"/>
      <c r="AR716" s="109"/>
      <c r="AS716" s="109"/>
      <c r="AT716" s="109"/>
      <c r="AU716" s="109"/>
      <c r="AV716" s="109"/>
      <c r="AW716" s="109"/>
      <c r="AX716" s="110"/>
    </row>
    <row r="717" spans="1:50" ht="36.75"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570</v>
      </c>
      <c r="AE717" s="330"/>
      <c r="AF717" s="330"/>
      <c r="AG717" s="108" t="s">
        <v>634</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659</v>
      </c>
      <c r="AE718" s="330"/>
      <c r="AF718" s="330"/>
      <c r="AG718" s="134" t="s">
        <v>660</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659</v>
      </c>
      <c r="AE719" s="608"/>
      <c r="AF719" s="608"/>
      <c r="AG719" s="132" t="s">
        <v>635</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1"/>
      <c r="B720" s="782"/>
      <c r="C720" s="300" t="s">
        <v>461</v>
      </c>
      <c r="D720" s="298"/>
      <c r="E720" s="298"/>
      <c r="F720" s="301"/>
      <c r="G720" s="297" t="s">
        <v>462</v>
      </c>
      <c r="H720" s="298"/>
      <c r="I720" s="298"/>
      <c r="J720" s="298"/>
      <c r="K720" s="298"/>
      <c r="L720" s="298"/>
      <c r="M720" s="298"/>
      <c r="N720" s="297" t="s">
        <v>465</v>
      </c>
      <c r="O720" s="298"/>
      <c r="P720" s="298"/>
      <c r="Q720" s="298"/>
      <c r="R720" s="298"/>
      <c r="S720" s="298"/>
      <c r="T720" s="298"/>
      <c r="U720" s="298"/>
      <c r="V720" s="298"/>
      <c r="W720" s="298"/>
      <c r="X720" s="298"/>
      <c r="Y720" s="298"/>
      <c r="Z720" s="298"/>
      <c r="AA720" s="298"/>
      <c r="AB720" s="298"/>
      <c r="AC720" s="298"/>
      <c r="AD720" s="298"/>
      <c r="AE720" s="298"/>
      <c r="AF720" s="299"/>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1"/>
      <c r="B721" s="782"/>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1"/>
      <c r="B722" s="782"/>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1"/>
      <c r="B723" s="782"/>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1"/>
      <c r="B724" s="782"/>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83"/>
      <c r="B725" s="784"/>
      <c r="C725" s="326"/>
      <c r="D725" s="327"/>
      <c r="E725" s="327"/>
      <c r="F725" s="328"/>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3" t="s">
        <v>48</v>
      </c>
      <c r="B726" s="805"/>
      <c r="C726" s="818" t="s">
        <v>53</v>
      </c>
      <c r="D726" s="840"/>
      <c r="E726" s="840"/>
      <c r="F726" s="841"/>
      <c r="G726" s="106" t="s">
        <v>661</v>
      </c>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7"/>
    </row>
    <row r="727" spans="1:50" ht="67.5" customHeight="1" thickBot="1" x14ac:dyDescent="0.2">
      <c r="A727" s="806"/>
      <c r="B727" s="807"/>
      <c r="C727" s="751" t="s">
        <v>57</v>
      </c>
      <c r="D727" s="752"/>
      <c r="E727" s="752"/>
      <c r="F727" s="753"/>
      <c r="G727" s="104" t="s">
        <v>662</v>
      </c>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4.25" customHeight="1" thickBot="1" x14ac:dyDescent="0.2">
      <c r="A729" s="637" t="s">
        <v>721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97.5" customHeight="1" thickBot="1" x14ac:dyDescent="0.2">
      <c r="A731" s="802" t="s">
        <v>256</v>
      </c>
      <c r="B731" s="803"/>
      <c r="C731" s="803"/>
      <c r="D731" s="803"/>
      <c r="E731" s="804"/>
      <c r="F731" s="732" t="s">
        <v>722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84.75" customHeight="1" thickBot="1" x14ac:dyDescent="0.2">
      <c r="A733" s="676" t="s">
        <v>723</v>
      </c>
      <c r="B733" s="677"/>
      <c r="C733" s="677"/>
      <c r="D733" s="677"/>
      <c r="E733" s="678"/>
      <c r="F733" s="640" t="s">
        <v>726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4.75" customHeight="1" thickBot="1" x14ac:dyDescent="0.2">
      <c r="A735" s="793" t="s">
        <v>725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543</v>
      </c>
      <c r="B737" s="163"/>
      <c r="C737" s="163"/>
      <c r="D737" s="164"/>
      <c r="E737" s="993" t="s">
        <v>560</v>
      </c>
      <c r="F737" s="993"/>
      <c r="G737" s="993"/>
      <c r="H737" s="993"/>
      <c r="I737" s="993"/>
      <c r="J737" s="993"/>
      <c r="K737" s="993"/>
      <c r="L737" s="993"/>
      <c r="M737" s="993"/>
      <c r="N737" s="366" t="s">
        <v>536</v>
      </c>
      <c r="O737" s="366"/>
      <c r="P737" s="366"/>
      <c r="Q737" s="366"/>
      <c r="R737" s="993" t="s">
        <v>589</v>
      </c>
      <c r="S737" s="993"/>
      <c r="T737" s="993"/>
      <c r="U737" s="993"/>
      <c r="V737" s="993"/>
      <c r="W737" s="993"/>
      <c r="X737" s="993"/>
      <c r="Y737" s="993"/>
      <c r="Z737" s="993"/>
      <c r="AA737" s="366" t="s">
        <v>535</v>
      </c>
      <c r="AB737" s="366"/>
      <c r="AC737" s="366"/>
      <c r="AD737" s="366"/>
      <c r="AE737" s="993" t="s">
        <v>560</v>
      </c>
      <c r="AF737" s="993"/>
      <c r="AG737" s="993"/>
      <c r="AH737" s="993"/>
      <c r="AI737" s="993"/>
      <c r="AJ737" s="993"/>
      <c r="AK737" s="993"/>
      <c r="AL737" s="993"/>
      <c r="AM737" s="993"/>
      <c r="AN737" s="366" t="s">
        <v>534</v>
      </c>
      <c r="AO737" s="366"/>
      <c r="AP737" s="366"/>
      <c r="AQ737" s="366"/>
      <c r="AR737" s="985" t="s">
        <v>560</v>
      </c>
      <c r="AS737" s="986"/>
      <c r="AT737" s="986"/>
      <c r="AU737" s="986"/>
      <c r="AV737" s="986"/>
      <c r="AW737" s="986"/>
      <c r="AX737" s="987"/>
      <c r="AY737" s="89"/>
      <c r="AZ737" s="89"/>
    </row>
    <row r="738" spans="1:52" ht="24.75" customHeight="1" x14ac:dyDescent="0.15">
      <c r="A738" s="994" t="s">
        <v>533</v>
      </c>
      <c r="B738" s="163"/>
      <c r="C738" s="163"/>
      <c r="D738" s="164"/>
      <c r="E738" s="993" t="s">
        <v>560</v>
      </c>
      <c r="F738" s="993"/>
      <c r="G738" s="993"/>
      <c r="H738" s="993"/>
      <c r="I738" s="993"/>
      <c r="J738" s="993"/>
      <c r="K738" s="993"/>
      <c r="L738" s="993"/>
      <c r="M738" s="993"/>
      <c r="N738" s="366" t="s">
        <v>532</v>
      </c>
      <c r="O738" s="366"/>
      <c r="P738" s="366"/>
      <c r="Q738" s="366"/>
      <c r="R738" s="993" t="s">
        <v>636</v>
      </c>
      <c r="S738" s="993"/>
      <c r="T738" s="993"/>
      <c r="U738" s="993"/>
      <c r="V738" s="993"/>
      <c r="W738" s="993"/>
      <c r="X738" s="993"/>
      <c r="Y738" s="993"/>
      <c r="Z738" s="993"/>
      <c r="AA738" s="366" t="s">
        <v>531</v>
      </c>
      <c r="AB738" s="366"/>
      <c r="AC738" s="366"/>
      <c r="AD738" s="366"/>
      <c r="AE738" s="993" t="s">
        <v>637</v>
      </c>
      <c r="AF738" s="993"/>
      <c r="AG738" s="993"/>
      <c r="AH738" s="993"/>
      <c r="AI738" s="993"/>
      <c r="AJ738" s="993"/>
      <c r="AK738" s="993"/>
      <c r="AL738" s="993"/>
      <c r="AM738" s="993"/>
      <c r="AN738" s="366" t="s">
        <v>527</v>
      </c>
      <c r="AO738" s="366"/>
      <c r="AP738" s="366"/>
      <c r="AQ738" s="366"/>
      <c r="AR738" s="985">
        <v>303</v>
      </c>
      <c r="AS738" s="986"/>
      <c r="AT738" s="986"/>
      <c r="AU738" s="986"/>
      <c r="AV738" s="986"/>
      <c r="AW738" s="986"/>
      <c r="AX738" s="987"/>
    </row>
    <row r="739" spans="1:52" ht="24.75" customHeight="1" thickBot="1" x14ac:dyDescent="0.2">
      <c r="A739" s="995" t="s">
        <v>523</v>
      </c>
      <c r="B739" s="996"/>
      <c r="C739" s="996"/>
      <c r="D739" s="997"/>
      <c r="E739" s="998" t="s">
        <v>280</v>
      </c>
      <c r="F739" s="988"/>
      <c r="G739" s="988"/>
      <c r="H739" s="93" t="str">
        <f>IF(E739="", "", "(")</f>
        <v>(</v>
      </c>
      <c r="I739" s="988"/>
      <c r="J739" s="988"/>
      <c r="K739" s="93" t="str">
        <f>IF(OR(I739="　", I739=""), "", "-")</f>
        <v/>
      </c>
      <c r="L739" s="989">
        <v>299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17"/>
      <c r="B746" s="618"/>
      <c r="C746" s="618"/>
      <c r="D746" s="618"/>
      <c r="E746" s="618"/>
      <c r="F746" s="619"/>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17"/>
      <c r="B747" s="618"/>
      <c r="C747" s="618"/>
      <c r="D747" s="618"/>
      <c r="E747" s="618"/>
      <c r="F747" s="619"/>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17"/>
      <c r="B748" s="618"/>
      <c r="C748" s="618"/>
      <c r="D748" s="618"/>
      <c r="E748" s="618"/>
      <c r="F748" s="619"/>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17"/>
      <c r="B749" s="618"/>
      <c r="C749" s="618"/>
      <c r="D749" s="618"/>
      <c r="E749" s="618"/>
      <c r="F749" s="619"/>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17"/>
      <c r="B750" s="618"/>
      <c r="C750" s="618"/>
      <c r="D750" s="618"/>
      <c r="E750" s="618"/>
      <c r="F750" s="619"/>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17"/>
      <c r="B751" s="618"/>
      <c r="C751" s="618"/>
      <c r="D751" s="618"/>
      <c r="E751" s="618"/>
      <c r="F751" s="619"/>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17"/>
      <c r="B752" s="618"/>
      <c r="C752" s="618"/>
      <c r="D752" s="618"/>
      <c r="E752" s="618"/>
      <c r="F752" s="619"/>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17"/>
      <c r="B753" s="618"/>
      <c r="C753" s="618"/>
      <c r="D753" s="618"/>
      <c r="E753" s="618"/>
      <c r="F753" s="619"/>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617"/>
      <c r="B754" s="618"/>
      <c r="C754" s="618"/>
      <c r="D754" s="618"/>
      <c r="E754" s="618"/>
      <c r="F754" s="619"/>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617"/>
      <c r="B755" s="618"/>
      <c r="C755" s="618"/>
      <c r="D755" s="618"/>
      <c r="E755" s="618"/>
      <c r="F755" s="619"/>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617"/>
      <c r="B756" s="618"/>
      <c r="C756" s="618"/>
      <c r="D756" s="618"/>
      <c r="E756" s="618"/>
      <c r="F756" s="619"/>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617"/>
      <c r="B757" s="618"/>
      <c r="C757" s="618"/>
      <c r="D757" s="618"/>
      <c r="E757" s="618"/>
      <c r="F757" s="619"/>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customHeight="1" x14ac:dyDescent="0.15">
      <c r="A758" s="617"/>
      <c r="B758" s="618"/>
      <c r="C758" s="618"/>
      <c r="D758" s="618"/>
      <c r="E758" s="618"/>
      <c r="F758" s="619"/>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617"/>
      <c r="B759" s="618"/>
      <c r="C759" s="618"/>
      <c r="D759" s="618"/>
      <c r="E759" s="618"/>
      <c r="F759" s="619"/>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617"/>
      <c r="B760" s="618"/>
      <c r="C760" s="618"/>
      <c r="D760" s="618"/>
      <c r="E760" s="618"/>
      <c r="F760" s="619"/>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617"/>
      <c r="B761" s="618"/>
      <c r="C761" s="618"/>
      <c r="D761" s="618"/>
      <c r="E761" s="618"/>
      <c r="F761" s="619"/>
      <c r="G761" s="101"/>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customHeight="1" x14ac:dyDescent="0.15">
      <c r="A762" s="617"/>
      <c r="B762" s="618"/>
      <c r="C762" s="618"/>
      <c r="D762" s="618"/>
      <c r="E762" s="618"/>
      <c r="F762" s="619"/>
      <c r="G762" s="101"/>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696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697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714</v>
      </c>
      <c r="H781" s="674"/>
      <c r="I781" s="674"/>
      <c r="J781" s="674"/>
      <c r="K781" s="675"/>
      <c r="L781" s="667" t="s">
        <v>718</v>
      </c>
      <c r="M781" s="668"/>
      <c r="N781" s="668"/>
      <c r="O781" s="668"/>
      <c r="P781" s="668"/>
      <c r="Q781" s="668"/>
      <c r="R781" s="668"/>
      <c r="S781" s="668"/>
      <c r="T781" s="668"/>
      <c r="U781" s="668"/>
      <c r="V781" s="668"/>
      <c r="W781" s="668"/>
      <c r="X781" s="669"/>
      <c r="Y781" s="389">
        <v>4.2</v>
      </c>
      <c r="Z781" s="390"/>
      <c r="AA781" s="390"/>
      <c r="AB781" s="808"/>
      <c r="AC781" s="673" t="s">
        <v>701</v>
      </c>
      <c r="AD781" s="674"/>
      <c r="AE781" s="674"/>
      <c r="AF781" s="674"/>
      <c r="AG781" s="675"/>
      <c r="AH781" s="667" t="s">
        <v>706</v>
      </c>
      <c r="AI781" s="668"/>
      <c r="AJ781" s="668"/>
      <c r="AK781" s="668"/>
      <c r="AL781" s="668"/>
      <c r="AM781" s="668"/>
      <c r="AN781" s="668"/>
      <c r="AO781" s="668"/>
      <c r="AP781" s="668"/>
      <c r="AQ781" s="668"/>
      <c r="AR781" s="668"/>
      <c r="AS781" s="668"/>
      <c r="AT781" s="669"/>
      <c r="AU781" s="389">
        <v>0.3</v>
      </c>
      <c r="AV781" s="390"/>
      <c r="AW781" s="390"/>
      <c r="AX781" s="391"/>
    </row>
    <row r="782" spans="1:50" ht="24.75" customHeight="1" x14ac:dyDescent="0.15">
      <c r="A782" s="634"/>
      <c r="B782" s="635"/>
      <c r="C782" s="635"/>
      <c r="D782" s="635"/>
      <c r="E782" s="635"/>
      <c r="F782" s="636"/>
      <c r="G782" s="609" t="s">
        <v>711</v>
      </c>
      <c r="H782" s="610"/>
      <c r="I782" s="610"/>
      <c r="J782" s="610"/>
      <c r="K782" s="611"/>
      <c r="L782" s="601" t="s">
        <v>717</v>
      </c>
      <c r="M782" s="602"/>
      <c r="N782" s="602"/>
      <c r="O782" s="602"/>
      <c r="P782" s="602"/>
      <c r="Q782" s="602"/>
      <c r="R782" s="602"/>
      <c r="S782" s="602"/>
      <c r="T782" s="602"/>
      <c r="U782" s="602"/>
      <c r="V782" s="602"/>
      <c r="W782" s="602"/>
      <c r="X782" s="603"/>
      <c r="Y782" s="604">
        <v>1.3</v>
      </c>
      <c r="Z782" s="605"/>
      <c r="AA782" s="605"/>
      <c r="AB782" s="615"/>
      <c r="AC782" s="609" t="s">
        <v>711</v>
      </c>
      <c r="AD782" s="610"/>
      <c r="AE782" s="610"/>
      <c r="AF782" s="610"/>
      <c r="AG782" s="611"/>
      <c r="AH782" s="601" t="s">
        <v>713</v>
      </c>
      <c r="AI782" s="602"/>
      <c r="AJ782" s="602"/>
      <c r="AK782" s="602"/>
      <c r="AL782" s="602"/>
      <c r="AM782" s="602"/>
      <c r="AN782" s="602"/>
      <c r="AO782" s="602"/>
      <c r="AP782" s="602"/>
      <c r="AQ782" s="602"/>
      <c r="AR782" s="602"/>
      <c r="AS782" s="602"/>
      <c r="AT782" s="603"/>
      <c r="AU782" s="604">
        <v>0.2</v>
      </c>
      <c r="AV782" s="605"/>
      <c r="AW782" s="605"/>
      <c r="AX782" s="606"/>
    </row>
    <row r="783" spans="1:50" ht="24.75" customHeight="1" x14ac:dyDescent="0.15">
      <c r="A783" s="634"/>
      <c r="B783" s="635"/>
      <c r="C783" s="635"/>
      <c r="D783" s="635"/>
      <c r="E783" s="635"/>
      <c r="F783" s="636"/>
      <c r="G783" s="609" t="s">
        <v>715</v>
      </c>
      <c r="H783" s="610"/>
      <c r="I783" s="610"/>
      <c r="J783" s="610"/>
      <c r="K783" s="611"/>
      <c r="L783" s="601" t="s">
        <v>719</v>
      </c>
      <c r="M783" s="602"/>
      <c r="N783" s="602"/>
      <c r="O783" s="602"/>
      <c r="P783" s="602"/>
      <c r="Q783" s="602"/>
      <c r="R783" s="602"/>
      <c r="S783" s="602"/>
      <c r="T783" s="602"/>
      <c r="U783" s="602"/>
      <c r="V783" s="602"/>
      <c r="W783" s="602"/>
      <c r="X783" s="603"/>
      <c r="Y783" s="604">
        <v>0.8</v>
      </c>
      <c r="Z783" s="605"/>
      <c r="AA783" s="605"/>
      <c r="AB783" s="615"/>
      <c r="AC783" s="609" t="s">
        <v>196</v>
      </c>
      <c r="AD783" s="610"/>
      <c r="AE783" s="610"/>
      <c r="AF783" s="610"/>
      <c r="AG783" s="611"/>
      <c r="AH783" s="601" t="s">
        <v>712</v>
      </c>
      <c r="AI783" s="602"/>
      <c r="AJ783" s="602"/>
      <c r="AK783" s="602"/>
      <c r="AL783" s="602"/>
      <c r="AM783" s="602"/>
      <c r="AN783" s="602"/>
      <c r="AO783" s="602"/>
      <c r="AP783" s="602"/>
      <c r="AQ783" s="602"/>
      <c r="AR783" s="602"/>
      <c r="AS783" s="602"/>
      <c r="AT783" s="603"/>
      <c r="AU783" s="604">
        <v>0.03</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0.53</v>
      </c>
      <c r="AV791" s="835"/>
      <c r="AW791" s="835"/>
      <c r="AX791" s="837"/>
    </row>
    <row r="792" spans="1:50" ht="24.75" customHeight="1" x14ac:dyDescent="0.15">
      <c r="A792" s="634"/>
      <c r="B792" s="635"/>
      <c r="C792" s="635"/>
      <c r="D792" s="635"/>
      <c r="E792" s="635"/>
      <c r="F792" s="636"/>
      <c r="G792" s="598" t="s">
        <v>698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699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711</v>
      </c>
      <c r="H794" s="674"/>
      <c r="I794" s="674"/>
      <c r="J794" s="674"/>
      <c r="K794" s="675"/>
      <c r="L794" s="667" t="s">
        <v>717</v>
      </c>
      <c r="M794" s="668"/>
      <c r="N794" s="668"/>
      <c r="O794" s="668"/>
      <c r="P794" s="668"/>
      <c r="Q794" s="668"/>
      <c r="R794" s="668"/>
      <c r="S794" s="668"/>
      <c r="T794" s="668"/>
      <c r="U794" s="668"/>
      <c r="V794" s="668"/>
      <c r="W794" s="668"/>
      <c r="X794" s="669"/>
      <c r="Y794" s="389">
        <v>5.8</v>
      </c>
      <c r="Z794" s="390"/>
      <c r="AA794" s="390"/>
      <c r="AB794" s="808"/>
      <c r="AC794" s="673" t="s">
        <v>700</v>
      </c>
      <c r="AD794" s="674"/>
      <c r="AE794" s="674"/>
      <c r="AF794" s="674"/>
      <c r="AG794" s="675"/>
      <c r="AH794" s="667" t="s">
        <v>710</v>
      </c>
      <c r="AI794" s="668"/>
      <c r="AJ794" s="668"/>
      <c r="AK794" s="668"/>
      <c r="AL794" s="668"/>
      <c r="AM794" s="668"/>
      <c r="AN794" s="668"/>
      <c r="AO794" s="668"/>
      <c r="AP794" s="668"/>
      <c r="AQ794" s="668"/>
      <c r="AR794" s="668"/>
      <c r="AS794" s="668"/>
      <c r="AT794" s="669"/>
      <c r="AU794" s="389">
        <v>3</v>
      </c>
      <c r="AV794" s="390"/>
      <c r="AW794" s="390"/>
      <c r="AX794" s="391"/>
    </row>
    <row r="795" spans="1:50" ht="24.75" customHeight="1" x14ac:dyDescent="0.15">
      <c r="A795" s="634"/>
      <c r="B795" s="635"/>
      <c r="C795" s="635"/>
      <c r="D795" s="635"/>
      <c r="E795" s="635"/>
      <c r="F795" s="636"/>
      <c r="G795" s="609" t="s">
        <v>714</v>
      </c>
      <c r="H795" s="610"/>
      <c r="I795" s="610"/>
      <c r="J795" s="610"/>
      <c r="K795" s="611"/>
      <c r="L795" s="601" t="s">
        <v>718</v>
      </c>
      <c r="M795" s="602"/>
      <c r="N795" s="602"/>
      <c r="O795" s="602"/>
      <c r="P795" s="602"/>
      <c r="Q795" s="602"/>
      <c r="R795" s="602"/>
      <c r="S795" s="602"/>
      <c r="T795" s="602"/>
      <c r="U795" s="602"/>
      <c r="V795" s="602"/>
      <c r="W795" s="602"/>
      <c r="X795" s="603"/>
      <c r="Y795" s="604">
        <v>1.7</v>
      </c>
      <c r="Z795" s="605"/>
      <c r="AA795" s="605"/>
      <c r="AB795" s="615"/>
      <c r="AC795" s="609" t="s">
        <v>701</v>
      </c>
      <c r="AD795" s="610"/>
      <c r="AE795" s="610"/>
      <c r="AF795" s="610"/>
      <c r="AG795" s="611"/>
      <c r="AH795" s="601" t="s">
        <v>706</v>
      </c>
      <c r="AI795" s="602"/>
      <c r="AJ795" s="602"/>
      <c r="AK795" s="602"/>
      <c r="AL795" s="602"/>
      <c r="AM795" s="602"/>
      <c r="AN795" s="602"/>
      <c r="AO795" s="602"/>
      <c r="AP795" s="602"/>
      <c r="AQ795" s="602"/>
      <c r="AR795" s="602"/>
      <c r="AS795" s="602"/>
      <c r="AT795" s="603"/>
      <c r="AU795" s="604">
        <v>1.3</v>
      </c>
      <c r="AV795" s="605"/>
      <c r="AW795" s="605"/>
      <c r="AX795" s="606"/>
    </row>
    <row r="796" spans="1:50" ht="24.75" customHeight="1" x14ac:dyDescent="0.15">
      <c r="A796" s="634"/>
      <c r="B796" s="635"/>
      <c r="C796" s="635"/>
      <c r="D796" s="635"/>
      <c r="E796" s="635"/>
      <c r="F796" s="636"/>
      <c r="G796" s="609" t="s">
        <v>715</v>
      </c>
      <c r="H796" s="610"/>
      <c r="I796" s="610"/>
      <c r="J796" s="610"/>
      <c r="K796" s="611"/>
      <c r="L796" s="601" t="s">
        <v>716</v>
      </c>
      <c r="M796" s="602"/>
      <c r="N796" s="602"/>
      <c r="O796" s="602"/>
      <c r="P796" s="602"/>
      <c r="Q796" s="602"/>
      <c r="R796" s="602"/>
      <c r="S796" s="602"/>
      <c r="T796" s="602"/>
      <c r="U796" s="602"/>
      <c r="V796" s="602"/>
      <c r="W796" s="602"/>
      <c r="X796" s="603"/>
      <c r="Y796" s="604">
        <v>1.3</v>
      </c>
      <c r="Z796" s="605"/>
      <c r="AA796" s="605"/>
      <c r="AB796" s="615"/>
      <c r="AC796" s="609" t="s">
        <v>702</v>
      </c>
      <c r="AD796" s="610"/>
      <c r="AE796" s="610"/>
      <c r="AF796" s="610"/>
      <c r="AG796" s="611"/>
      <c r="AH796" s="601" t="s">
        <v>708</v>
      </c>
      <c r="AI796" s="602"/>
      <c r="AJ796" s="602"/>
      <c r="AK796" s="602"/>
      <c r="AL796" s="602"/>
      <c r="AM796" s="602"/>
      <c r="AN796" s="602"/>
      <c r="AO796" s="602"/>
      <c r="AP796" s="602"/>
      <c r="AQ796" s="602"/>
      <c r="AR796" s="602"/>
      <c r="AS796" s="602"/>
      <c r="AT796" s="603"/>
      <c r="AU796" s="604">
        <v>0.8</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703</v>
      </c>
      <c r="AD797" s="610"/>
      <c r="AE797" s="610"/>
      <c r="AF797" s="610"/>
      <c r="AG797" s="611"/>
      <c r="AH797" s="601" t="s">
        <v>709</v>
      </c>
      <c r="AI797" s="602"/>
      <c r="AJ797" s="602"/>
      <c r="AK797" s="602"/>
      <c r="AL797" s="602"/>
      <c r="AM797" s="602"/>
      <c r="AN797" s="602"/>
      <c r="AO797" s="602"/>
      <c r="AP797" s="602"/>
      <c r="AQ797" s="602"/>
      <c r="AR797" s="602"/>
      <c r="AS797" s="602"/>
      <c r="AT797" s="603"/>
      <c r="AU797" s="604">
        <v>0.6</v>
      </c>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t="s">
        <v>704</v>
      </c>
      <c r="AD798" s="610"/>
      <c r="AE798" s="610"/>
      <c r="AF798" s="610"/>
      <c r="AG798" s="611"/>
      <c r="AH798" s="601" t="s">
        <v>707</v>
      </c>
      <c r="AI798" s="602"/>
      <c r="AJ798" s="602"/>
      <c r="AK798" s="602"/>
      <c r="AL798" s="602"/>
      <c r="AM798" s="602"/>
      <c r="AN798" s="602"/>
      <c r="AO798" s="602"/>
      <c r="AP798" s="602"/>
      <c r="AQ798" s="602"/>
      <c r="AR798" s="602"/>
      <c r="AS798" s="602"/>
      <c r="AT798" s="603"/>
      <c r="AU798" s="604">
        <v>0.65</v>
      </c>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t="s">
        <v>705</v>
      </c>
      <c r="AD799" s="610"/>
      <c r="AE799" s="610"/>
      <c r="AF799" s="610"/>
      <c r="AG799" s="611"/>
      <c r="AH799" s="601"/>
      <c r="AI799" s="602"/>
      <c r="AJ799" s="602"/>
      <c r="AK799" s="602"/>
      <c r="AL799" s="602"/>
      <c r="AM799" s="602"/>
      <c r="AN799" s="602"/>
      <c r="AO799" s="602"/>
      <c r="AP799" s="602"/>
      <c r="AQ799" s="602"/>
      <c r="AR799" s="602"/>
      <c r="AS799" s="602"/>
      <c r="AT799" s="603"/>
      <c r="AU799" s="604">
        <v>0.6</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8.8000000000000007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6.9499999999999993</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8" t="s">
        <v>466</v>
      </c>
      <c r="AM831" s="279"/>
      <c r="AN831" s="27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6"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6" t="s">
        <v>460</v>
      </c>
      <c r="AD836" s="156"/>
      <c r="AE836" s="156"/>
      <c r="AF836" s="156"/>
      <c r="AG836" s="156"/>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673</v>
      </c>
      <c r="D837" s="348"/>
      <c r="E837" s="348"/>
      <c r="F837" s="348"/>
      <c r="G837" s="348"/>
      <c r="H837" s="348"/>
      <c r="I837" s="348"/>
      <c r="J837" s="349">
        <v>1000020410004</v>
      </c>
      <c r="K837" s="350"/>
      <c r="L837" s="350"/>
      <c r="M837" s="350"/>
      <c r="N837" s="350"/>
      <c r="O837" s="350"/>
      <c r="P837" s="363" t="s">
        <v>692</v>
      </c>
      <c r="Q837" s="351"/>
      <c r="R837" s="351"/>
      <c r="S837" s="351"/>
      <c r="T837" s="351"/>
      <c r="U837" s="351"/>
      <c r="V837" s="351"/>
      <c r="W837" s="351"/>
      <c r="X837" s="351"/>
      <c r="Y837" s="352">
        <v>6.3</v>
      </c>
      <c r="Z837" s="353"/>
      <c r="AA837" s="353"/>
      <c r="AB837" s="354"/>
      <c r="AC837" s="364" t="s">
        <v>495</v>
      </c>
      <c r="AD837" s="372"/>
      <c r="AE837" s="372"/>
      <c r="AF837" s="372"/>
      <c r="AG837" s="372"/>
      <c r="AH837" s="373">
        <v>36</v>
      </c>
      <c r="AI837" s="374"/>
      <c r="AJ837" s="374"/>
      <c r="AK837" s="374"/>
      <c r="AL837" s="358">
        <v>100</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674</v>
      </c>
      <c r="D838" s="348"/>
      <c r="E838" s="348"/>
      <c r="F838" s="348"/>
      <c r="G838" s="348"/>
      <c r="H838" s="348"/>
      <c r="I838" s="348"/>
      <c r="J838" s="349">
        <v>7000020010006</v>
      </c>
      <c r="K838" s="350"/>
      <c r="L838" s="350"/>
      <c r="M838" s="350"/>
      <c r="N838" s="350"/>
      <c r="O838" s="350"/>
      <c r="P838" s="363" t="s">
        <v>692</v>
      </c>
      <c r="Q838" s="351"/>
      <c r="R838" s="351"/>
      <c r="S838" s="351"/>
      <c r="T838" s="351"/>
      <c r="U838" s="351"/>
      <c r="V838" s="351"/>
      <c r="W838" s="351"/>
      <c r="X838" s="351"/>
      <c r="Y838" s="352">
        <v>6</v>
      </c>
      <c r="Z838" s="353"/>
      <c r="AA838" s="353"/>
      <c r="AB838" s="354"/>
      <c r="AC838" s="364" t="s">
        <v>495</v>
      </c>
      <c r="AD838" s="372"/>
      <c r="AE838" s="372"/>
      <c r="AF838" s="372"/>
      <c r="AG838" s="372"/>
      <c r="AH838" s="373">
        <v>36</v>
      </c>
      <c r="AI838" s="374"/>
      <c r="AJ838" s="374"/>
      <c r="AK838" s="374"/>
      <c r="AL838" s="358">
        <v>100</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675</v>
      </c>
      <c r="D839" s="348"/>
      <c r="E839" s="348"/>
      <c r="F839" s="348"/>
      <c r="G839" s="348"/>
      <c r="H839" s="348"/>
      <c r="I839" s="348"/>
      <c r="J839" s="349">
        <v>2000020260002</v>
      </c>
      <c r="K839" s="350"/>
      <c r="L839" s="350"/>
      <c r="M839" s="350"/>
      <c r="N839" s="350"/>
      <c r="O839" s="350"/>
      <c r="P839" s="363" t="s">
        <v>692</v>
      </c>
      <c r="Q839" s="351"/>
      <c r="R839" s="351"/>
      <c r="S839" s="351"/>
      <c r="T839" s="351"/>
      <c r="U839" s="351"/>
      <c r="V839" s="351"/>
      <c r="W839" s="351"/>
      <c r="X839" s="351"/>
      <c r="Y839" s="352">
        <v>5.2</v>
      </c>
      <c r="Z839" s="353"/>
      <c r="AA839" s="353"/>
      <c r="AB839" s="354"/>
      <c r="AC839" s="364" t="s">
        <v>495</v>
      </c>
      <c r="AD839" s="372"/>
      <c r="AE839" s="372"/>
      <c r="AF839" s="372"/>
      <c r="AG839" s="372"/>
      <c r="AH839" s="373">
        <v>36</v>
      </c>
      <c r="AI839" s="374"/>
      <c r="AJ839" s="374"/>
      <c r="AK839" s="374"/>
      <c r="AL839" s="358">
        <v>100</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676</v>
      </c>
      <c r="D840" s="348"/>
      <c r="E840" s="348"/>
      <c r="F840" s="348"/>
      <c r="G840" s="348"/>
      <c r="H840" s="348"/>
      <c r="I840" s="348"/>
      <c r="J840" s="349">
        <v>4000020420000</v>
      </c>
      <c r="K840" s="350"/>
      <c r="L840" s="350"/>
      <c r="M840" s="350"/>
      <c r="N840" s="350"/>
      <c r="O840" s="350"/>
      <c r="P840" s="363" t="s">
        <v>692</v>
      </c>
      <c r="Q840" s="351"/>
      <c r="R840" s="351"/>
      <c r="S840" s="351"/>
      <c r="T840" s="351"/>
      <c r="U840" s="351"/>
      <c r="V840" s="351"/>
      <c r="W840" s="351"/>
      <c r="X840" s="351"/>
      <c r="Y840" s="352">
        <v>4.8</v>
      </c>
      <c r="Z840" s="353"/>
      <c r="AA840" s="353"/>
      <c r="AB840" s="354"/>
      <c r="AC840" s="364" t="s">
        <v>495</v>
      </c>
      <c r="AD840" s="372"/>
      <c r="AE840" s="372"/>
      <c r="AF840" s="372"/>
      <c r="AG840" s="372"/>
      <c r="AH840" s="373">
        <v>36</v>
      </c>
      <c r="AI840" s="374"/>
      <c r="AJ840" s="374"/>
      <c r="AK840" s="374"/>
      <c r="AL840" s="358">
        <v>100</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677</v>
      </c>
      <c r="D841" s="348"/>
      <c r="E841" s="348"/>
      <c r="F841" s="348"/>
      <c r="G841" s="348"/>
      <c r="H841" s="348"/>
      <c r="I841" s="348"/>
      <c r="J841" s="349">
        <v>1000020380008</v>
      </c>
      <c r="K841" s="350"/>
      <c r="L841" s="350"/>
      <c r="M841" s="350"/>
      <c r="N841" s="350"/>
      <c r="O841" s="350"/>
      <c r="P841" s="363" t="s">
        <v>692</v>
      </c>
      <c r="Q841" s="351"/>
      <c r="R841" s="351"/>
      <c r="S841" s="351"/>
      <c r="T841" s="351"/>
      <c r="U841" s="351"/>
      <c r="V841" s="351"/>
      <c r="W841" s="351"/>
      <c r="X841" s="351"/>
      <c r="Y841" s="352">
        <v>4.3</v>
      </c>
      <c r="Z841" s="353"/>
      <c r="AA841" s="353"/>
      <c r="AB841" s="354"/>
      <c r="AC841" s="364" t="s">
        <v>495</v>
      </c>
      <c r="AD841" s="372"/>
      <c r="AE841" s="372"/>
      <c r="AF841" s="372"/>
      <c r="AG841" s="372"/>
      <c r="AH841" s="373">
        <v>36</v>
      </c>
      <c r="AI841" s="374"/>
      <c r="AJ841" s="374"/>
      <c r="AK841" s="374"/>
      <c r="AL841" s="358">
        <v>100</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678</v>
      </c>
      <c r="D842" s="348"/>
      <c r="E842" s="348"/>
      <c r="F842" s="348"/>
      <c r="G842" s="348"/>
      <c r="H842" s="348"/>
      <c r="I842" s="348"/>
      <c r="J842" s="349">
        <v>7000020141305</v>
      </c>
      <c r="K842" s="350"/>
      <c r="L842" s="350"/>
      <c r="M842" s="350"/>
      <c r="N842" s="350"/>
      <c r="O842" s="350"/>
      <c r="P842" s="363" t="s">
        <v>692</v>
      </c>
      <c r="Q842" s="351"/>
      <c r="R842" s="351"/>
      <c r="S842" s="351"/>
      <c r="T842" s="351"/>
      <c r="U842" s="351"/>
      <c r="V842" s="351"/>
      <c r="W842" s="351"/>
      <c r="X842" s="351"/>
      <c r="Y842" s="352">
        <v>4.0999999999999996</v>
      </c>
      <c r="Z842" s="353"/>
      <c r="AA842" s="353"/>
      <c r="AB842" s="354"/>
      <c r="AC842" s="364" t="s">
        <v>495</v>
      </c>
      <c r="AD842" s="372"/>
      <c r="AE842" s="372"/>
      <c r="AF842" s="372"/>
      <c r="AG842" s="372"/>
      <c r="AH842" s="373">
        <v>36</v>
      </c>
      <c r="AI842" s="374"/>
      <c r="AJ842" s="374"/>
      <c r="AK842" s="374"/>
      <c r="AL842" s="358">
        <v>100</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679</v>
      </c>
      <c r="D843" s="348"/>
      <c r="E843" s="348"/>
      <c r="F843" s="348"/>
      <c r="G843" s="348"/>
      <c r="H843" s="348"/>
      <c r="I843" s="348"/>
      <c r="J843" s="349">
        <v>1000020320005</v>
      </c>
      <c r="K843" s="350"/>
      <c r="L843" s="350"/>
      <c r="M843" s="350"/>
      <c r="N843" s="350"/>
      <c r="O843" s="350"/>
      <c r="P843" s="363" t="s">
        <v>692</v>
      </c>
      <c r="Q843" s="351"/>
      <c r="R843" s="351"/>
      <c r="S843" s="351"/>
      <c r="T843" s="351"/>
      <c r="U843" s="351"/>
      <c r="V843" s="351"/>
      <c r="W843" s="351"/>
      <c r="X843" s="351"/>
      <c r="Y843" s="352">
        <v>4.0999999999999996</v>
      </c>
      <c r="Z843" s="353"/>
      <c r="AA843" s="353"/>
      <c r="AB843" s="354"/>
      <c r="AC843" s="364" t="s">
        <v>495</v>
      </c>
      <c r="AD843" s="372"/>
      <c r="AE843" s="372"/>
      <c r="AF843" s="372"/>
      <c r="AG843" s="372"/>
      <c r="AH843" s="373">
        <v>36</v>
      </c>
      <c r="AI843" s="374"/>
      <c r="AJ843" s="374"/>
      <c r="AK843" s="374"/>
      <c r="AL843" s="358">
        <v>100</v>
      </c>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680</v>
      </c>
      <c r="D844" s="348"/>
      <c r="E844" s="348"/>
      <c r="F844" s="348"/>
      <c r="G844" s="348"/>
      <c r="H844" s="348"/>
      <c r="I844" s="348"/>
      <c r="J844" s="349">
        <v>4000020360007</v>
      </c>
      <c r="K844" s="350"/>
      <c r="L844" s="350"/>
      <c r="M844" s="350"/>
      <c r="N844" s="350"/>
      <c r="O844" s="350"/>
      <c r="P844" s="363" t="s">
        <v>692</v>
      </c>
      <c r="Q844" s="351"/>
      <c r="R844" s="351"/>
      <c r="S844" s="351"/>
      <c r="T844" s="351"/>
      <c r="U844" s="351"/>
      <c r="V844" s="351"/>
      <c r="W844" s="351"/>
      <c r="X844" s="351"/>
      <c r="Y844" s="352">
        <v>3.8</v>
      </c>
      <c r="Z844" s="353"/>
      <c r="AA844" s="353"/>
      <c r="AB844" s="354"/>
      <c r="AC844" s="364" t="s">
        <v>495</v>
      </c>
      <c r="AD844" s="372"/>
      <c r="AE844" s="372"/>
      <c r="AF844" s="372"/>
      <c r="AG844" s="372"/>
      <c r="AH844" s="373">
        <v>36</v>
      </c>
      <c r="AI844" s="374"/>
      <c r="AJ844" s="374"/>
      <c r="AK844" s="374"/>
      <c r="AL844" s="358">
        <v>100</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681</v>
      </c>
      <c r="D845" s="348"/>
      <c r="E845" s="348"/>
      <c r="F845" s="348"/>
      <c r="G845" s="348"/>
      <c r="H845" s="348"/>
      <c r="I845" s="348"/>
      <c r="J845" s="349">
        <v>8000020460001</v>
      </c>
      <c r="K845" s="350"/>
      <c r="L845" s="350"/>
      <c r="M845" s="350"/>
      <c r="N845" s="350"/>
      <c r="O845" s="350"/>
      <c r="P845" s="363" t="s">
        <v>692</v>
      </c>
      <c r="Q845" s="351"/>
      <c r="R845" s="351"/>
      <c r="S845" s="351"/>
      <c r="T845" s="351"/>
      <c r="U845" s="351"/>
      <c r="V845" s="351"/>
      <c r="W845" s="351"/>
      <c r="X845" s="351"/>
      <c r="Y845" s="352">
        <v>3.6</v>
      </c>
      <c r="Z845" s="353"/>
      <c r="AA845" s="353"/>
      <c r="AB845" s="354"/>
      <c r="AC845" s="364" t="s">
        <v>495</v>
      </c>
      <c r="AD845" s="372"/>
      <c r="AE845" s="372"/>
      <c r="AF845" s="372"/>
      <c r="AG845" s="372"/>
      <c r="AH845" s="373">
        <v>36</v>
      </c>
      <c r="AI845" s="374"/>
      <c r="AJ845" s="374"/>
      <c r="AK845" s="374"/>
      <c r="AL845" s="358">
        <v>100</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682</v>
      </c>
      <c r="D846" s="348"/>
      <c r="E846" s="348"/>
      <c r="F846" s="348"/>
      <c r="G846" s="348"/>
      <c r="H846" s="348"/>
      <c r="I846" s="348"/>
      <c r="J846" s="349">
        <v>2000020350001</v>
      </c>
      <c r="K846" s="350"/>
      <c r="L846" s="350"/>
      <c r="M846" s="350"/>
      <c r="N846" s="350"/>
      <c r="O846" s="350"/>
      <c r="P846" s="363" t="s">
        <v>692</v>
      </c>
      <c r="Q846" s="351"/>
      <c r="R846" s="351"/>
      <c r="S846" s="351"/>
      <c r="T846" s="351"/>
      <c r="U846" s="351"/>
      <c r="V846" s="351"/>
      <c r="W846" s="351"/>
      <c r="X846" s="351"/>
      <c r="Y846" s="352">
        <v>3</v>
      </c>
      <c r="Z846" s="353"/>
      <c r="AA846" s="353"/>
      <c r="AB846" s="354"/>
      <c r="AC846" s="364" t="s">
        <v>495</v>
      </c>
      <c r="AD846" s="372"/>
      <c r="AE846" s="372"/>
      <c r="AF846" s="372"/>
      <c r="AG846" s="372"/>
      <c r="AH846" s="373">
        <v>36</v>
      </c>
      <c r="AI846" s="374"/>
      <c r="AJ846" s="374"/>
      <c r="AK846" s="374"/>
      <c r="AL846" s="358">
        <v>100</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6"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6" t="s">
        <v>460</v>
      </c>
      <c r="AD869" s="156"/>
      <c r="AE869" s="156"/>
      <c r="AF869" s="156"/>
      <c r="AG869" s="156"/>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691</v>
      </c>
      <c r="D870" s="348"/>
      <c r="E870" s="348"/>
      <c r="F870" s="348"/>
      <c r="G870" s="348"/>
      <c r="H870" s="348"/>
      <c r="I870" s="348"/>
      <c r="J870" s="349">
        <v>7000020220001</v>
      </c>
      <c r="K870" s="350"/>
      <c r="L870" s="350"/>
      <c r="M870" s="350"/>
      <c r="N870" s="350"/>
      <c r="O870" s="350"/>
      <c r="P870" s="363" t="s">
        <v>693</v>
      </c>
      <c r="Q870" s="351"/>
      <c r="R870" s="351"/>
      <c r="S870" s="351"/>
      <c r="T870" s="351"/>
      <c r="U870" s="351"/>
      <c r="V870" s="351"/>
      <c r="W870" s="351"/>
      <c r="X870" s="351"/>
      <c r="Y870" s="352">
        <v>0.5</v>
      </c>
      <c r="Z870" s="353"/>
      <c r="AA870" s="353"/>
      <c r="AB870" s="354"/>
      <c r="AC870" s="364" t="s">
        <v>495</v>
      </c>
      <c r="AD870" s="372"/>
      <c r="AE870" s="372"/>
      <c r="AF870" s="372"/>
      <c r="AG870" s="372"/>
      <c r="AH870" s="373">
        <v>1</v>
      </c>
      <c r="AI870" s="374"/>
      <c r="AJ870" s="374"/>
      <c r="AK870" s="374"/>
      <c r="AL870" s="358">
        <v>100</v>
      </c>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6"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6" t="s">
        <v>460</v>
      </c>
      <c r="AD902" s="156"/>
      <c r="AE902" s="156"/>
      <c r="AF902" s="156"/>
      <c r="AG902" s="156"/>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686</v>
      </c>
      <c r="D903" s="348"/>
      <c r="E903" s="348"/>
      <c r="F903" s="348"/>
      <c r="G903" s="348"/>
      <c r="H903" s="348"/>
      <c r="I903" s="348"/>
      <c r="J903" s="349">
        <v>4010005018743</v>
      </c>
      <c r="K903" s="350"/>
      <c r="L903" s="350"/>
      <c r="M903" s="350"/>
      <c r="N903" s="350"/>
      <c r="O903" s="350"/>
      <c r="P903" s="363" t="s">
        <v>694</v>
      </c>
      <c r="Q903" s="351"/>
      <c r="R903" s="351"/>
      <c r="S903" s="351"/>
      <c r="T903" s="351"/>
      <c r="U903" s="351"/>
      <c r="V903" s="351"/>
      <c r="W903" s="351"/>
      <c r="X903" s="351"/>
      <c r="Y903" s="352">
        <v>8.8000000000000007</v>
      </c>
      <c r="Z903" s="353"/>
      <c r="AA903" s="353"/>
      <c r="AB903" s="354"/>
      <c r="AC903" s="364" t="s">
        <v>495</v>
      </c>
      <c r="AD903" s="372"/>
      <c r="AE903" s="372"/>
      <c r="AF903" s="372"/>
      <c r="AG903" s="372"/>
      <c r="AH903" s="373">
        <v>5</v>
      </c>
      <c r="AI903" s="374"/>
      <c r="AJ903" s="374"/>
      <c r="AK903" s="374"/>
      <c r="AL903" s="358">
        <v>100</v>
      </c>
      <c r="AM903" s="359"/>
      <c r="AN903" s="359"/>
      <c r="AO903" s="360"/>
      <c r="AP903" s="361"/>
      <c r="AQ903" s="361"/>
      <c r="AR903" s="361"/>
      <c r="AS903" s="361"/>
      <c r="AT903" s="361"/>
      <c r="AU903" s="361"/>
      <c r="AV903" s="361"/>
      <c r="AW903" s="361"/>
      <c r="AX903" s="361"/>
    </row>
    <row r="904" spans="1:50" ht="30" customHeight="1" x14ac:dyDescent="0.15">
      <c r="A904" s="377">
        <v>2</v>
      </c>
      <c r="B904" s="377">
        <v>1</v>
      </c>
      <c r="C904" s="362" t="s">
        <v>687</v>
      </c>
      <c r="D904" s="348"/>
      <c r="E904" s="348"/>
      <c r="F904" s="348"/>
      <c r="G904" s="348"/>
      <c r="H904" s="348"/>
      <c r="I904" s="348"/>
      <c r="J904" s="349">
        <v>3010005018471</v>
      </c>
      <c r="K904" s="350"/>
      <c r="L904" s="350"/>
      <c r="M904" s="350"/>
      <c r="N904" s="350"/>
      <c r="O904" s="350"/>
      <c r="P904" s="363" t="s">
        <v>694</v>
      </c>
      <c r="Q904" s="351"/>
      <c r="R904" s="351"/>
      <c r="S904" s="351"/>
      <c r="T904" s="351"/>
      <c r="U904" s="351"/>
      <c r="V904" s="351"/>
      <c r="W904" s="351"/>
      <c r="X904" s="351"/>
      <c r="Y904" s="352">
        <v>5</v>
      </c>
      <c r="Z904" s="353"/>
      <c r="AA904" s="353"/>
      <c r="AB904" s="354"/>
      <c r="AC904" s="364" t="s">
        <v>495</v>
      </c>
      <c r="AD904" s="372"/>
      <c r="AE904" s="372"/>
      <c r="AF904" s="372"/>
      <c r="AG904" s="372"/>
      <c r="AH904" s="373">
        <v>5</v>
      </c>
      <c r="AI904" s="374"/>
      <c r="AJ904" s="374"/>
      <c r="AK904" s="374"/>
      <c r="AL904" s="358">
        <v>100</v>
      </c>
      <c r="AM904" s="359"/>
      <c r="AN904" s="359"/>
      <c r="AO904" s="360"/>
      <c r="AP904" s="361"/>
      <c r="AQ904" s="361"/>
      <c r="AR904" s="361"/>
      <c r="AS904" s="361"/>
      <c r="AT904" s="361"/>
      <c r="AU904" s="361"/>
      <c r="AV904" s="361"/>
      <c r="AW904" s="361"/>
      <c r="AX904" s="361"/>
    </row>
    <row r="905" spans="1:50" ht="30" customHeight="1" x14ac:dyDescent="0.15">
      <c r="A905" s="377">
        <v>3</v>
      </c>
      <c r="B905" s="377">
        <v>1</v>
      </c>
      <c r="C905" s="362" t="s">
        <v>688</v>
      </c>
      <c r="D905" s="348"/>
      <c r="E905" s="348"/>
      <c r="F905" s="348"/>
      <c r="G905" s="348"/>
      <c r="H905" s="348"/>
      <c r="I905" s="348"/>
      <c r="J905" s="349">
        <v>3010605002528</v>
      </c>
      <c r="K905" s="350"/>
      <c r="L905" s="350"/>
      <c r="M905" s="350"/>
      <c r="N905" s="350"/>
      <c r="O905" s="350"/>
      <c r="P905" s="363" t="s">
        <v>694</v>
      </c>
      <c r="Q905" s="351"/>
      <c r="R905" s="351"/>
      <c r="S905" s="351"/>
      <c r="T905" s="351"/>
      <c r="U905" s="351"/>
      <c r="V905" s="351"/>
      <c r="W905" s="351"/>
      <c r="X905" s="351"/>
      <c r="Y905" s="352">
        <v>4.8</v>
      </c>
      <c r="Z905" s="353"/>
      <c r="AA905" s="353"/>
      <c r="AB905" s="354"/>
      <c r="AC905" s="364" t="s">
        <v>495</v>
      </c>
      <c r="AD905" s="372"/>
      <c r="AE905" s="372"/>
      <c r="AF905" s="372"/>
      <c r="AG905" s="372"/>
      <c r="AH905" s="356">
        <v>5</v>
      </c>
      <c r="AI905" s="357"/>
      <c r="AJ905" s="357"/>
      <c r="AK905" s="357"/>
      <c r="AL905" s="358">
        <v>100</v>
      </c>
      <c r="AM905" s="359"/>
      <c r="AN905" s="359"/>
      <c r="AO905" s="360"/>
      <c r="AP905" s="361"/>
      <c r="AQ905" s="361"/>
      <c r="AR905" s="361"/>
      <c r="AS905" s="361"/>
      <c r="AT905" s="361"/>
      <c r="AU905" s="361"/>
      <c r="AV905" s="361"/>
      <c r="AW905" s="361"/>
      <c r="AX905" s="361"/>
    </row>
    <row r="906" spans="1:50" ht="30" customHeight="1" x14ac:dyDescent="0.15">
      <c r="A906" s="377">
        <v>4</v>
      </c>
      <c r="B906" s="377">
        <v>1</v>
      </c>
      <c r="C906" s="362" t="s">
        <v>683</v>
      </c>
      <c r="D906" s="348"/>
      <c r="E906" s="348"/>
      <c r="F906" s="348"/>
      <c r="G906" s="348"/>
      <c r="H906" s="348"/>
      <c r="I906" s="348"/>
      <c r="J906" s="349">
        <v>2140005017949</v>
      </c>
      <c r="K906" s="350"/>
      <c r="L906" s="350"/>
      <c r="M906" s="350"/>
      <c r="N906" s="350"/>
      <c r="O906" s="350"/>
      <c r="P906" s="363" t="s">
        <v>694</v>
      </c>
      <c r="Q906" s="351"/>
      <c r="R906" s="351"/>
      <c r="S906" s="351"/>
      <c r="T906" s="351"/>
      <c r="U906" s="351"/>
      <c r="V906" s="351"/>
      <c r="W906" s="351"/>
      <c r="X906" s="351"/>
      <c r="Y906" s="352">
        <v>4.2</v>
      </c>
      <c r="Z906" s="353"/>
      <c r="AA906" s="353"/>
      <c r="AB906" s="354"/>
      <c r="AC906" s="364" t="s">
        <v>495</v>
      </c>
      <c r="AD906" s="372"/>
      <c r="AE906" s="372"/>
      <c r="AF906" s="372"/>
      <c r="AG906" s="372"/>
      <c r="AH906" s="356">
        <v>1</v>
      </c>
      <c r="AI906" s="357"/>
      <c r="AJ906" s="357"/>
      <c r="AK906" s="357"/>
      <c r="AL906" s="358">
        <v>100</v>
      </c>
      <c r="AM906" s="359"/>
      <c r="AN906" s="359"/>
      <c r="AO906" s="360"/>
      <c r="AP906" s="361"/>
      <c r="AQ906" s="361"/>
      <c r="AR906" s="361"/>
      <c r="AS906" s="361"/>
      <c r="AT906" s="361"/>
      <c r="AU906" s="361"/>
      <c r="AV906" s="361"/>
      <c r="AW906" s="361"/>
      <c r="AX906" s="361"/>
    </row>
    <row r="907" spans="1:50" ht="30" customHeight="1" x14ac:dyDescent="0.15">
      <c r="A907" s="377">
        <v>5</v>
      </c>
      <c r="B907" s="377">
        <v>1</v>
      </c>
      <c r="C907" s="362" t="s">
        <v>684</v>
      </c>
      <c r="D907" s="348"/>
      <c r="E907" s="348"/>
      <c r="F907" s="348"/>
      <c r="G907" s="348"/>
      <c r="H907" s="348"/>
      <c r="I907" s="348"/>
      <c r="J907" s="349">
        <v>8470005005114</v>
      </c>
      <c r="K907" s="350"/>
      <c r="L907" s="350"/>
      <c r="M907" s="350"/>
      <c r="N907" s="350"/>
      <c r="O907" s="350"/>
      <c r="P907" s="363" t="s">
        <v>694</v>
      </c>
      <c r="Q907" s="351"/>
      <c r="R907" s="351"/>
      <c r="S907" s="351"/>
      <c r="T907" s="351"/>
      <c r="U907" s="351"/>
      <c r="V907" s="351"/>
      <c r="W907" s="351"/>
      <c r="X907" s="351"/>
      <c r="Y907" s="352">
        <v>2.9</v>
      </c>
      <c r="Z907" s="353"/>
      <c r="AA907" s="353"/>
      <c r="AB907" s="354"/>
      <c r="AC907" s="364" t="s">
        <v>495</v>
      </c>
      <c r="AD907" s="372"/>
      <c r="AE907" s="372"/>
      <c r="AF907" s="372"/>
      <c r="AG907" s="372"/>
      <c r="AH907" s="356">
        <v>5</v>
      </c>
      <c r="AI907" s="357"/>
      <c r="AJ907" s="357"/>
      <c r="AK907" s="357"/>
      <c r="AL907" s="358">
        <v>100</v>
      </c>
      <c r="AM907" s="359"/>
      <c r="AN907" s="359"/>
      <c r="AO907" s="360"/>
      <c r="AP907" s="361"/>
      <c r="AQ907" s="361"/>
      <c r="AR907" s="361"/>
      <c r="AS907" s="361"/>
      <c r="AT907" s="361"/>
      <c r="AU907" s="361"/>
      <c r="AV907" s="361"/>
      <c r="AW907" s="361"/>
      <c r="AX907" s="361"/>
    </row>
    <row r="908" spans="1:50" ht="30" customHeight="1" x14ac:dyDescent="0.15">
      <c r="A908" s="377">
        <v>6</v>
      </c>
      <c r="B908" s="377">
        <v>1</v>
      </c>
      <c r="C908" s="362" t="s">
        <v>685</v>
      </c>
      <c r="D908" s="348"/>
      <c r="E908" s="348"/>
      <c r="F908" s="348"/>
      <c r="G908" s="348"/>
      <c r="H908" s="348"/>
      <c r="I908" s="348"/>
      <c r="J908" s="349">
        <v>4010005018883</v>
      </c>
      <c r="K908" s="350"/>
      <c r="L908" s="350"/>
      <c r="M908" s="350"/>
      <c r="N908" s="350"/>
      <c r="O908" s="350"/>
      <c r="P908" s="363" t="s">
        <v>694</v>
      </c>
      <c r="Q908" s="351"/>
      <c r="R908" s="351"/>
      <c r="S908" s="351"/>
      <c r="T908" s="351"/>
      <c r="U908" s="351"/>
      <c r="V908" s="351"/>
      <c r="W908" s="351"/>
      <c r="X908" s="351"/>
      <c r="Y908" s="352">
        <v>1.8</v>
      </c>
      <c r="Z908" s="353"/>
      <c r="AA908" s="353"/>
      <c r="AB908" s="354"/>
      <c r="AC908" s="364" t="s">
        <v>495</v>
      </c>
      <c r="AD908" s="372"/>
      <c r="AE908" s="372"/>
      <c r="AF908" s="372"/>
      <c r="AG908" s="372"/>
      <c r="AH908" s="356">
        <v>5</v>
      </c>
      <c r="AI908" s="357"/>
      <c r="AJ908" s="357"/>
      <c r="AK908" s="357"/>
      <c r="AL908" s="358">
        <v>100</v>
      </c>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6"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6" t="s">
        <v>460</v>
      </c>
      <c r="AD935" s="156"/>
      <c r="AE935" s="156"/>
      <c r="AF935" s="156"/>
      <c r="AG935" s="156"/>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689</v>
      </c>
      <c r="D936" s="348"/>
      <c r="E936" s="348"/>
      <c r="F936" s="348"/>
      <c r="G936" s="348"/>
      <c r="H936" s="348"/>
      <c r="I936" s="348"/>
      <c r="J936" s="349">
        <v>8012405000145</v>
      </c>
      <c r="K936" s="350"/>
      <c r="L936" s="350"/>
      <c r="M936" s="350"/>
      <c r="N936" s="350"/>
      <c r="O936" s="350"/>
      <c r="P936" s="363" t="s">
        <v>695</v>
      </c>
      <c r="Q936" s="351"/>
      <c r="R936" s="351"/>
      <c r="S936" s="351"/>
      <c r="T936" s="351"/>
      <c r="U936" s="351"/>
      <c r="V936" s="351"/>
      <c r="W936" s="351"/>
      <c r="X936" s="351"/>
      <c r="Y936" s="352">
        <v>7</v>
      </c>
      <c r="Z936" s="353"/>
      <c r="AA936" s="353"/>
      <c r="AB936" s="354"/>
      <c r="AC936" s="364" t="s">
        <v>495</v>
      </c>
      <c r="AD936" s="372"/>
      <c r="AE936" s="372"/>
      <c r="AF936" s="372"/>
      <c r="AG936" s="372"/>
      <c r="AH936" s="373">
        <v>2</v>
      </c>
      <c r="AI936" s="374"/>
      <c r="AJ936" s="374"/>
      <c r="AK936" s="374"/>
      <c r="AL936" s="358">
        <v>100</v>
      </c>
      <c r="AM936" s="359"/>
      <c r="AN936" s="359"/>
      <c r="AO936" s="360"/>
      <c r="AP936" s="361"/>
      <c r="AQ936" s="361"/>
      <c r="AR936" s="361"/>
      <c r="AS936" s="361"/>
      <c r="AT936" s="361"/>
      <c r="AU936" s="361"/>
      <c r="AV936" s="361"/>
      <c r="AW936" s="361"/>
      <c r="AX936" s="361"/>
    </row>
    <row r="937" spans="1:50" ht="30" customHeight="1" x14ac:dyDescent="0.15">
      <c r="A937" s="377">
        <v>2</v>
      </c>
      <c r="B937" s="377">
        <v>1</v>
      </c>
      <c r="C937" s="362" t="s">
        <v>690</v>
      </c>
      <c r="D937" s="348"/>
      <c r="E937" s="348"/>
      <c r="F937" s="348"/>
      <c r="G937" s="348"/>
      <c r="H937" s="348"/>
      <c r="I937" s="348"/>
      <c r="J937" s="349">
        <v>6020005004971</v>
      </c>
      <c r="K937" s="350"/>
      <c r="L937" s="350"/>
      <c r="M937" s="350"/>
      <c r="N937" s="350"/>
      <c r="O937" s="350"/>
      <c r="P937" s="363" t="s">
        <v>695</v>
      </c>
      <c r="Q937" s="351"/>
      <c r="R937" s="351"/>
      <c r="S937" s="351"/>
      <c r="T937" s="351"/>
      <c r="U937" s="351"/>
      <c r="V937" s="351"/>
      <c r="W937" s="351"/>
      <c r="X937" s="351"/>
      <c r="Y937" s="352">
        <v>4</v>
      </c>
      <c r="Z937" s="353"/>
      <c r="AA937" s="353"/>
      <c r="AB937" s="354"/>
      <c r="AC937" s="364" t="s">
        <v>495</v>
      </c>
      <c r="AD937" s="372"/>
      <c r="AE937" s="372"/>
      <c r="AF937" s="372"/>
      <c r="AG937" s="372"/>
      <c r="AH937" s="373">
        <v>2</v>
      </c>
      <c r="AI937" s="374"/>
      <c r="AJ937" s="374"/>
      <c r="AK937" s="374"/>
      <c r="AL937" s="358">
        <v>100</v>
      </c>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6"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6" t="s">
        <v>460</v>
      </c>
      <c r="AD968" s="156"/>
      <c r="AE968" s="156"/>
      <c r="AF968" s="156"/>
      <c r="AG968" s="156"/>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6"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6" t="s">
        <v>460</v>
      </c>
      <c r="AD1001" s="156"/>
      <c r="AE1001" s="156"/>
      <c r="AF1001" s="156"/>
      <c r="AG1001" s="156"/>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6"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6" t="s">
        <v>460</v>
      </c>
      <c r="AD1034" s="156"/>
      <c r="AE1034" s="156"/>
      <c r="AF1034" s="156"/>
      <c r="AG1034" s="156"/>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6"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6" t="s">
        <v>460</v>
      </c>
      <c r="AD1067" s="156"/>
      <c r="AE1067" s="156"/>
      <c r="AF1067" s="156"/>
      <c r="AG1067" s="156"/>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466</v>
      </c>
      <c r="AM1098" s="281"/>
      <c r="AN1098" s="281"/>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6" t="s">
        <v>385</v>
      </c>
      <c r="D1101" s="381"/>
      <c r="E1101" s="156" t="s">
        <v>384</v>
      </c>
      <c r="F1101" s="381"/>
      <c r="G1101" s="381"/>
      <c r="H1101" s="381"/>
      <c r="I1101" s="381"/>
      <c r="J1101" s="156" t="s">
        <v>419</v>
      </c>
      <c r="K1101" s="156"/>
      <c r="L1101" s="156"/>
      <c r="M1101" s="156"/>
      <c r="N1101" s="156"/>
      <c r="O1101" s="156"/>
      <c r="P1101" s="368" t="s">
        <v>27</v>
      </c>
      <c r="Q1101" s="368"/>
      <c r="R1101" s="368"/>
      <c r="S1101" s="368"/>
      <c r="T1101" s="368"/>
      <c r="U1101" s="368"/>
      <c r="V1101" s="368"/>
      <c r="W1101" s="368"/>
      <c r="X1101" s="368"/>
      <c r="Y1101" s="156" t="s">
        <v>421</v>
      </c>
      <c r="Z1101" s="381"/>
      <c r="AA1101" s="381"/>
      <c r="AB1101" s="381"/>
      <c r="AC1101" s="156" t="s">
        <v>367</v>
      </c>
      <c r="AD1101" s="156"/>
      <c r="AE1101" s="156"/>
      <c r="AF1101" s="156"/>
      <c r="AG1101" s="156"/>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154" t="s">
        <v>566</v>
      </c>
      <c r="F1102" s="376"/>
      <c r="G1102" s="376"/>
      <c r="H1102" s="376"/>
      <c r="I1102" s="376"/>
      <c r="J1102" s="349" t="s">
        <v>567</v>
      </c>
      <c r="K1102" s="350"/>
      <c r="L1102" s="350"/>
      <c r="M1102" s="350"/>
      <c r="N1102" s="350"/>
      <c r="O1102" s="350"/>
      <c r="P1102" s="363" t="s">
        <v>566</v>
      </c>
      <c r="Q1102" s="351"/>
      <c r="R1102" s="351"/>
      <c r="S1102" s="351"/>
      <c r="T1102" s="351"/>
      <c r="U1102" s="351"/>
      <c r="V1102" s="351"/>
      <c r="W1102" s="351"/>
      <c r="X1102" s="351"/>
      <c r="Y1102" s="352" t="s">
        <v>568</v>
      </c>
      <c r="Z1102" s="353"/>
      <c r="AA1102" s="353"/>
      <c r="AB1102" s="354"/>
      <c r="AC1102" s="355"/>
      <c r="AD1102" s="355"/>
      <c r="AE1102" s="355"/>
      <c r="AF1102" s="355"/>
      <c r="AG1102" s="355"/>
      <c r="AH1102" s="356" t="s">
        <v>567</v>
      </c>
      <c r="AI1102" s="357"/>
      <c r="AJ1102" s="357"/>
      <c r="AK1102" s="357"/>
      <c r="AL1102" s="358" t="s">
        <v>569</v>
      </c>
      <c r="AM1102" s="359"/>
      <c r="AN1102" s="359"/>
      <c r="AO1102" s="360"/>
      <c r="AP1102" s="361" t="s">
        <v>566</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54"/>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47:AO866">
    <cfRule type="expression" dxfId="2505" priority="6641">
      <formula>IF(AND(AL847&gt;=0, RIGHT(TEXT(AL847,"0.#"),1)&lt;&gt;"."),TRUE,FALSE)</formula>
    </cfRule>
    <cfRule type="expression" dxfId="2504" priority="6642">
      <formula>IF(AND(AL847&gt;=0, RIGHT(TEXT(AL847,"0.#"),1)="."),TRUE,FALSE)</formula>
    </cfRule>
    <cfRule type="expression" dxfId="2503" priority="6643">
      <formula>IF(AND(AL847&lt;0, RIGHT(TEXT(AL847,"0.#"),1)&lt;&gt;"."),TRUE,FALSE)</formula>
    </cfRule>
    <cfRule type="expression" dxfId="2502" priority="6644">
      <formula>IF(AND(AL847&lt;0, RIGHT(TEXT(AL847,"0.#"),1)="."),TRUE,FALSE)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7">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72:AO899">
    <cfRule type="expression" dxfId="1967" priority="2087">
      <formula>IF(AND(AL872&gt;=0, RIGHT(TEXT(AL872,"0.#"),1)&lt;&gt;"."),TRUE,FALSE)</formula>
    </cfRule>
    <cfRule type="expression" dxfId="1966" priority="2088">
      <formula>IF(AND(AL872&gt;=0, RIGHT(TEXT(AL872,"0.#"),1)="."),TRUE,FALSE)</formula>
    </cfRule>
    <cfRule type="expression" dxfId="1965" priority="2089">
      <formula>IF(AND(AL872&lt;0, RIGHT(TEXT(AL872,"0.#"),1)&lt;&gt;"."),TRUE,FALSE)</formula>
    </cfRule>
    <cfRule type="expression" dxfId="1964" priority="2090">
      <formula>IF(AND(AL872&lt;0, RIGHT(TEXT(AL872,"0.#"),1)="."),TRUE,FALSE)</formula>
    </cfRule>
  </conditionalFormatting>
  <conditionalFormatting sqref="AL871:AO871">
    <cfRule type="expression" dxfId="1963" priority="2081">
      <formula>IF(AND(AL871&gt;=0, RIGHT(TEXT(AL871,"0.#"),1)&lt;&gt;"."),TRUE,FALSE)</formula>
    </cfRule>
    <cfRule type="expression" dxfId="1962" priority="2082">
      <formula>IF(AND(AL871&gt;=0, RIGHT(TEXT(AL871,"0.#"),1)="."),TRUE,FALSE)</formula>
    </cfRule>
    <cfRule type="expression" dxfId="1961" priority="2083">
      <formula>IF(AND(AL871&lt;0, RIGHT(TEXT(AL871,"0.#"),1)&lt;&gt;"."),TRUE,FALSE)</formula>
    </cfRule>
    <cfRule type="expression" dxfId="1960" priority="2084">
      <formula>IF(AND(AL871&lt;0, RIGHT(TEXT(AL871,"0.#"),1)="."),TRUE,FALSE)</formula>
    </cfRule>
  </conditionalFormatting>
  <conditionalFormatting sqref="AL909:AO932">
    <cfRule type="expression" dxfId="1959" priority="2075">
      <formula>IF(AND(AL909&gt;=0, RIGHT(TEXT(AL909,"0.#"),1)&lt;&gt;"."),TRUE,FALSE)</formula>
    </cfRule>
    <cfRule type="expression" dxfId="1958" priority="2076">
      <formula>IF(AND(AL909&gt;=0, RIGHT(TEXT(AL909,"0.#"),1)="."),TRUE,FALSE)</formula>
    </cfRule>
    <cfRule type="expression" dxfId="1957" priority="2077">
      <formula>IF(AND(AL909&lt;0, RIGHT(TEXT(AL909,"0.#"),1)&lt;&gt;"."),TRUE,FALSE)</formula>
    </cfRule>
    <cfRule type="expression" dxfId="1956" priority="2078">
      <formula>IF(AND(AL909&lt;0, RIGHT(TEXT(AL909,"0.#"),1)="."),TRUE,FALSE)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8">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7">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6" manualBreakCount="6">
    <brk id="68" max="49" man="1"/>
    <brk id="129" max="49" man="1"/>
    <brk id="483" max="49" man="1"/>
    <brk id="735" max="49" man="1"/>
    <brk id="778" max="49" man="1"/>
    <brk id="90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8" t="s">
        <v>265</v>
      </c>
      <c r="H2" s="434"/>
      <c r="I2" s="434"/>
      <c r="J2" s="434"/>
      <c r="K2" s="434"/>
      <c r="L2" s="434"/>
      <c r="M2" s="434"/>
      <c r="N2" s="434"/>
      <c r="O2" s="519"/>
      <c r="P2" s="433" t="s">
        <v>59</v>
      </c>
      <c r="Q2" s="434"/>
      <c r="R2" s="434"/>
      <c r="S2" s="434"/>
      <c r="T2" s="434"/>
      <c r="U2" s="434"/>
      <c r="V2" s="434"/>
      <c r="W2" s="434"/>
      <c r="X2" s="519"/>
      <c r="Y2" s="1025"/>
      <c r="Z2" s="832"/>
      <c r="AA2" s="833"/>
      <c r="AB2" s="1029" t="s">
        <v>11</v>
      </c>
      <c r="AC2" s="1030"/>
      <c r="AD2" s="1031"/>
      <c r="AE2" s="1035" t="s">
        <v>550</v>
      </c>
      <c r="AF2" s="1035"/>
      <c r="AG2" s="1035"/>
      <c r="AH2" s="1035"/>
      <c r="AI2" s="1035" t="s">
        <v>547</v>
      </c>
      <c r="AJ2" s="1035"/>
      <c r="AK2" s="1035"/>
      <c r="AL2" s="1035"/>
      <c r="AM2" s="1035" t="s">
        <v>521</v>
      </c>
      <c r="AN2" s="1035"/>
      <c r="AO2" s="1035"/>
      <c r="AP2" s="563"/>
      <c r="AQ2" s="176" t="s">
        <v>354</v>
      </c>
      <c r="AR2" s="137"/>
      <c r="AS2" s="137"/>
      <c r="AT2" s="138"/>
      <c r="AU2" s="539" t="s">
        <v>253</v>
      </c>
      <c r="AV2" s="539"/>
      <c r="AW2" s="539"/>
      <c r="AX2" s="540"/>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8"/>
      <c r="AF3" s="258"/>
      <c r="AG3" s="258"/>
      <c r="AH3" s="258"/>
      <c r="AI3" s="258"/>
      <c r="AJ3" s="258"/>
      <c r="AK3" s="258"/>
      <c r="AL3" s="258"/>
      <c r="AM3" s="258"/>
      <c r="AN3" s="258"/>
      <c r="AO3" s="258"/>
      <c r="AP3" s="254"/>
      <c r="AQ3" s="198"/>
      <c r="AR3" s="199"/>
      <c r="AS3" s="140" t="s">
        <v>355</v>
      </c>
      <c r="AT3" s="141"/>
      <c r="AU3" s="199"/>
      <c r="AV3" s="199"/>
      <c r="AW3" s="399" t="s">
        <v>300</v>
      </c>
      <c r="AX3" s="400"/>
    </row>
    <row r="4" spans="1:50" ht="22.5" customHeight="1" x14ac:dyDescent="0.15">
      <c r="A4" s="404"/>
      <c r="B4" s="402"/>
      <c r="C4" s="402"/>
      <c r="D4" s="402"/>
      <c r="E4" s="402"/>
      <c r="F4" s="403"/>
      <c r="G4" s="570"/>
      <c r="H4" s="1002"/>
      <c r="I4" s="1002"/>
      <c r="J4" s="1002"/>
      <c r="K4" s="1002"/>
      <c r="L4" s="1002"/>
      <c r="M4" s="1002"/>
      <c r="N4" s="1002"/>
      <c r="O4" s="1003"/>
      <c r="P4" s="112"/>
      <c r="Q4" s="1010"/>
      <c r="R4" s="1010"/>
      <c r="S4" s="1010"/>
      <c r="T4" s="1010"/>
      <c r="U4" s="1010"/>
      <c r="V4" s="1010"/>
      <c r="W4" s="1010"/>
      <c r="X4" s="1011"/>
      <c r="Y4" s="1020" t="s">
        <v>12</v>
      </c>
      <c r="Z4" s="1021"/>
      <c r="AA4" s="1022"/>
      <c r="AB4" s="461"/>
      <c r="AC4" s="1024"/>
      <c r="AD4" s="1024"/>
      <c r="AE4" s="225"/>
      <c r="AF4" s="226"/>
      <c r="AG4" s="226"/>
      <c r="AH4" s="226"/>
      <c r="AI4" s="225"/>
      <c r="AJ4" s="226"/>
      <c r="AK4" s="226"/>
      <c r="AL4" s="226"/>
      <c r="AM4" s="225"/>
      <c r="AN4" s="226"/>
      <c r="AO4" s="226"/>
      <c r="AP4" s="226"/>
      <c r="AQ4" s="341"/>
      <c r="AR4" s="208"/>
      <c r="AS4" s="208"/>
      <c r="AT4" s="342"/>
      <c r="AU4" s="226"/>
      <c r="AV4" s="226"/>
      <c r="AW4" s="226"/>
      <c r="AX4" s="228"/>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9"/>
      <c r="AC5" s="1023"/>
      <c r="AD5" s="1023"/>
      <c r="AE5" s="225"/>
      <c r="AF5" s="226"/>
      <c r="AG5" s="226"/>
      <c r="AH5" s="226"/>
      <c r="AI5" s="225"/>
      <c r="AJ5" s="226"/>
      <c r="AK5" s="226"/>
      <c r="AL5" s="226"/>
      <c r="AM5" s="225"/>
      <c r="AN5" s="226"/>
      <c r="AO5" s="226"/>
      <c r="AP5" s="226"/>
      <c r="AQ5" s="341"/>
      <c r="AR5" s="208"/>
      <c r="AS5" s="208"/>
      <c r="AT5" s="342"/>
      <c r="AU5" s="226"/>
      <c r="AV5" s="226"/>
      <c r="AW5" s="226"/>
      <c r="AX5" s="228"/>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5"/>
      <c r="AF6" s="226"/>
      <c r="AG6" s="226"/>
      <c r="AH6" s="226"/>
      <c r="AI6" s="225"/>
      <c r="AJ6" s="226"/>
      <c r="AK6" s="226"/>
      <c r="AL6" s="226"/>
      <c r="AM6" s="225"/>
      <c r="AN6" s="226"/>
      <c r="AO6" s="226"/>
      <c r="AP6" s="226"/>
      <c r="AQ6" s="341"/>
      <c r="AR6" s="208"/>
      <c r="AS6" s="208"/>
      <c r="AT6" s="342"/>
      <c r="AU6" s="226"/>
      <c r="AV6" s="226"/>
      <c r="AW6" s="226"/>
      <c r="AX6" s="228"/>
    </row>
    <row r="7" spans="1:50" customFormat="1" ht="23.25" customHeight="1" x14ac:dyDescent="0.15">
      <c r="A7" s="233" t="s">
        <v>499</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1" t="s">
        <v>471</v>
      </c>
      <c r="B9" s="402"/>
      <c r="C9" s="402"/>
      <c r="D9" s="402"/>
      <c r="E9" s="402"/>
      <c r="F9" s="403"/>
      <c r="G9" s="518" t="s">
        <v>265</v>
      </c>
      <c r="H9" s="434"/>
      <c r="I9" s="434"/>
      <c r="J9" s="434"/>
      <c r="K9" s="434"/>
      <c r="L9" s="434"/>
      <c r="M9" s="434"/>
      <c r="N9" s="434"/>
      <c r="O9" s="519"/>
      <c r="P9" s="433" t="s">
        <v>59</v>
      </c>
      <c r="Q9" s="434"/>
      <c r="R9" s="434"/>
      <c r="S9" s="434"/>
      <c r="T9" s="434"/>
      <c r="U9" s="434"/>
      <c r="V9" s="434"/>
      <c r="W9" s="434"/>
      <c r="X9" s="519"/>
      <c r="Y9" s="1025"/>
      <c r="Z9" s="832"/>
      <c r="AA9" s="833"/>
      <c r="AB9" s="1029" t="s">
        <v>11</v>
      </c>
      <c r="AC9" s="1030"/>
      <c r="AD9" s="1031"/>
      <c r="AE9" s="1035" t="s">
        <v>551</v>
      </c>
      <c r="AF9" s="1035"/>
      <c r="AG9" s="1035"/>
      <c r="AH9" s="1035"/>
      <c r="AI9" s="1035" t="s">
        <v>547</v>
      </c>
      <c r="AJ9" s="1035"/>
      <c r="AK9" s="1035"/>
      <c r="AL9" s="1035"/>
      <c r="AM9" s="1035" t="s">
        <v>521</v>
      </c>
      <c r="AN9" s="1035"/>
      <c r="AO9" s="1035"/>
      <c r="AP9" s="563"/>
      <c r="AQ9" s="176" t="s">
        <v>354</v>
      </c>
      <c r="AR9" s="137"/>
      <c r="AS9" s="137"/>
      <c r="AT9" s="138"/>
      <c r="AU9" s="539" t="s">
        <v>253</v>
      </c>
      <c r="AV9" s="539"/>
      <c r="AW9" s="539"/>
      <c r="AX9" s="540"/>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8"/>
      <c r="AF10" s="258"/>
      <c r="AG10" s="258"/>
      <c r="AH10" s="258"/>
      <c r="AI10" s="258"/>
      <c r="AJ10" s="258"/>
      <c r="AK10" s="258"/>
      <c r="AL10" s="258"/>
      <c r="AM10" s="258"/>
      <c r="AN10" s="258"/>
      <c r="AO10" s="258"/>
      <c r="AP10" s="254"/>
      <c r="AQ10" s="198"/>
      <c r="AR10" s="199"/>
      <c r="AS10" s="140" t="s">
        <v>355</v>
      </c>
      <c r="AT10" s="141"/>
      <c r="AU10" s="199"/>
      <c r="AV10" s="199"/>
      <c r="AW10" s="399" t="s">
        <v>300</v>
      </c>
      <c r="AX10" s="400"/>
    </row>
    <row r="11" spans="1:50" ht="22.5" customHeight="1" x14ac:dyDescent="0.15">
      <c r="A11" s="404"/>
      <c r="B11" s="402"/>
      <c r="C11" s="402"/>
      <c r="D11" s="402"/>
      <c r="E11" s="402"/>
      <c r="F11" s="403"/>
      <c r="G11" s="570"/>
      <c r="H11" s="1002"/>
      <c r="I11" s="1002"/>
      <c r="J11" s="1002"/>
      <c r="K11" s="1002"/>
      <c r="L11" s="1002"/>
      <c r="M11" s="1002"/>
      <c r="N11" s="1002"/>
      <c r="O11" s="1003"/>
      <c r="P11" s="112"/>
      <c r="Q11" s="1010"/>
      <c r="R11" s="1010"/>
      <c r="S11" s="1010"/>
      <c r="T11" s="1010"/>
      <c r="U11" s="1010"/>
      <c r="V11" s="1010"/>
      <c r="W11" s="1010"/>
      <c r="X11" s="1011"/>
      <c r="Y11" s="1020" t="s">
        <v>12</v>
      </c>
      <c r="Z11" s="1021"/>
      <c r="AA11" s="1022"/>
      <c r="AB11" s="461"/>
      <c r="AC11" s="1024"/>
      <c r="AD11" s="1024"/>
      <c r="AE11" s="225"/>
      <c r="AF11" s="226"/>
      <c r="AG11" s="226"/>
      <c r="AH11" s="226"/>
      <c r="AI11" s="225"/>
      <c r="AJ11" s="226"/>
      <c r="AK11" s="226"/>
      <c r="AL11" s="226"/>
      <c r="AM11" s="225"/>
      <c r="AN11" s="226"/>
      <c r="AO11" s="226"/>
      <c r="AP11" s="226"/>
      <c r="AQ11" s="341"/>
      <c r="AR11" s="208"/>
      <c r="AS11" s="208"/>
      <c r="AT11" s="342"/>
      <c r="AU11" s="226"/>
      <c r="AV11" s="226"/>
      <c r="AW11" s="226"/>
      <c r="AX11" s="228"/>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9"/>
      <c r="AC12" s="1023"/>
      <c r="AD12" s="1023"/>
      <c r="AE12" s="225"/>
      <c r="AF12" s="226"/>
      <c r="AG12" s="226"/>
      <c r="AH12" s="226"/>
      <c r="AI12" s="225"/>
      <c r="AJ12" s="226"/>
      <c r="AK12" s="226"/>
      <c r="AL12" s="226"/>
      <c r="AM12" s="225"/>
      <c r="AN12" s="226"/>
      <c r="AO12" s="226"/>
      <c r="AP12" s="226"/>
      <c r="AQ12" s="341"/>
      <c r="AR12" s="208"/>
      <c r="AS12" s="208"/>
      <c r="AT12" s="342"/>
      <c r="AU12" s="226"/>
      <c r="AV12" s="226"/>
      <c r="AW12" s="226"/>
      <c r="AX12" s="228"/>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5"/>
      <c r="AF13" s="226"/>
      <c r="AG13" s="226"/>
      <c r="AH13" s="226"/>
      <c r="AI13" s="225"/>
      <c r="AJ13" s="226"/>
      <c r="AK13" s="226"/>
      <c r="AL13" s="226"/>
      <c r="AM13" s="225"/>
      <c r="AN13" s="226"/>
      <c r="AO13" s="226"/>
      <c r="AP13" s="226"/>
      <c r="AQ13" s="341"/>
      <c r="AR13" s="208"/>
      <c r="AS13" s="208"/>
      <c r="AT13" s="342"/>
      <c r="AU13" s="226"/>
      <c r="AV13" s="226"/>
      <c r="AW13" s="226"/>
      <c r="AX13" s="228"/>
    </row>
    <row r="14" spans="1:50" customFormat="1" ht="23.25" customHeight="1" x14ac:dyDescent="0.15">
      <c r="A14" s="233" t="s">
        <v>499</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1" t="s">
        <v>471</v>
      </c>
      <c r="B16" s="402"/>
      <c r="C16" s="402"/>
      <c r="D16" s="402"/>
      <c r="E16" s="402"/>
      <c r="F16" s="403"/>
      <c r="G16" s="518" t="s">
        <v>265</v>
      </c>
      <c r="H16" s="434"/>
      <c r="I16" s="434"/>
      <c r="J16" s="434"/>
      <c r="K16" s="434"/>
      <c r="L16" s="434"/>
      <c r="M16" s="434"/>
      <c r="N16" s="434"/>
      <c r="O16" s="519"/>
      <c r="P16" s="433" t="s">
        <v>59</v>
      </c>
      <c r="Q16" s="434"/>
      <c r="R16" s="434"/>
      <c r="S16" s="434"/>
      <c r="T16" s="434"/>
      <c r="U16" s="434"/>
      <c r="V16" s="434"/>
      <c r="W16" s="434"/>
      <c r="X16" s="519"/>
      <c r="Y16" s="1025"/>
      <c r="Z16" s="832"/>
      <c r="AA16" s="833"/>
      <c r="AB16" s="1029" t="s">
        <v>11</v>
      </c>
      <c r="AC16" s="1030"/>
      <c r="AD16" s="1031"/>
      <c r="AE16" s="1035" t="s">
        <v>550</v>
      </c>
      <c r="AF16" s="1035"/>
      <c r="AG16" s="1035"/>
      <c r="AH16" s="1035"/>
      <c r="AI16" s="1035" t="s">
        <v>548</v>
      </c>
      <c r="AJ16" s="1035"/>
      <c r="AK16" s="1035"/>
      <c r="AL16" s="1035"/>
      <c r="AM16" s="1035" t="s">
        <v>521</v>
      </c>
      <c r="AN16" s="1035"/>
      <c r="AO16" s="1035"/>
      <c r="AP16" s="563"/>
      <c r="AQ16" s="176" t="s">
        <v>354</v>
      </c>
      <c r="AR16" s="137"/>
      <c r="AS16" s="137"/>
      <c r="AT16" s="138"/>
      <c r="AU16" s="539" t="s">
        <v>253</v>
      </c>
      <c r="AV16" s="539"/>
      <c r="AW16" s="539"/>
      <c r="AX16" s="540"/>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8"/>
      <c r="AF17" s="258"/>
      <c r="AG17" s="258"/>
      <c r="AH17" s="258"/>
      <c r="AI17" s="258"/>
      <c r="AJ17" s="258"/>
      <c r="AK17" s="258"/>
      <c r="AL17" s="258"/>
      <c r="AM17" s="258"/>
      <c r="AN17" s="258"/>
      <c r="AO17" s="258"/>
      <c r="AP17" s="254"/>
      <c r="AQ17" s="198"/>
      <c r="AR17" s="199"/>
      <c r="AS17" s="140" t="s">
        <v>355</v>
      </c>
      <c r="AT17" s="141"/>
      <c r="AU17" s="199"/>
      <c r="AV17" s="199"/>
      <c r="AW17" s="399" t="s">
        <v>300</v>
      </c>
      <c r="AX17" s="400"/>
    </row>
    <row r="18" spans="1:50" ht="22.5" customHeight="1" x14ac:dyDescent="0.15">
      <c r="A18" s="404"/>
      <c r="B18" s="402"/>
      <c r="C18" s="402"/>
      <c r="D18" s="402"/>
      <c r="E18" s="402"/>
      <c r="F18" s="403"/>
      <c r="G18" s="570"/>
      <c r="H18" s="1002"/>
      <c r="I18" s="1002"/>
      <c r="J18" s="1002"/>
      <c r="K18" s="1002"/>
      <c r="L18" s="1002"/>
      <c r="M18" s="1002"/>
      <c r="N18" s="1002"/>
      <c r="O18" s="1003"/>
      <c r="P18" s="112"/>
      <c r="Q18" s="1010"/>
      <c r="R18" s="1010"/>
      <c r="S18" s="1010"/>
      <c r="T18" s="1010"/>
      <c r="U18" s="1010"/>
      <c r="V18" s="1010"/>
      <c r="W18" s="1010"/>
      <c r="X18" s="1011"/>
      <c r="Y18" s="1020" t="s">
        <v>12</v>
      </c>
      <c r="Z18" s="1021"/>
      <c r="AA18" s="1022"/>
      <c r="AB18" s="461"/>
      <c r="AC18" s="1024"/>
      <c r="AD18" s="1024"/>
      <c r="AE18" s="225"/>
      <c r="AF18" s="226"/>
      <c r="AG18" s="226"/>
      <c r="AH18" s="226"/>
      <c r="AI18" s="225"/>
      <c r="AJ18" s="226"/>
      <c r="AK18" s="226"/>
      <c r="AL18" s="226"/>
      <c r="AM18" s="225"/>
      <c r="AN18" s="226"/>
      <c r="AO18" s="226"/>
      <c r="AP18" s="226"/>
      <c r="AQ18" s="341"/>
      <c r="AR18" s="208"/>
      <c r="AS18" s="208"/>
      <c r="AT18" s="342"/>
      <c r="AU18" s="226"/>
      <c r="AV18" s="226"/>
      <c r="AW18" s="226"/>
      <c r="AX18" s="228"/>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9"/>
      <c r="AC19" s="1023"/>
      <c r="AD19" s="1023"/>
      <c r="AE19" s="225"/>
      <c r="AF19" s="226"/>
      <c r="AG19" s="226"/>
      <c r="AH19" s="226"/>
      <c r="AI19" s="225"/>
      <c r="AJ19" s="226"/>
      <c r="AK19" s="226"/>
      <c r="AL19" s="226"/>
      <c r="AM19" s="225"/>
      <c r="AN19" s="226"/>
      <c r="AO19" s="226"/>
      <c r="AP19" s="226"/>
      <c r="AQ19" s="341"/>
      <c r="AR19" s="208"/>
      <c r="AS19" s="208"/>
      <c r="AT19" s="342"/>
      <c r="AU19" s="226"/>
      <c r="AV19" s="226"/>
      <c r="AW19" s="226"/>
      <c r="AX19" s="228"/>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5"/>
      <c r="AF20" s="226"/>
      <c r="AG20" s="226"/>
      <c r="AH20" s="226"/>
      <c r="AI20" s="225"/>
      <c r="AJ20" s="226"/>
      <c r="AK20" s="226"/>
      <c r="AL20" s="226"/>
      <c r="AM20" s="225"/>
      <c r="AN20" s="226"/>
      <c r="AO20" s="226"/>
      <c r="AP20" s="226"/>
      <c r="AQ20" s="341"/>
      <c r="AR20" s="208"/>
      <c r="AS20" s="208"/>
      <c r="AT20" s="342"/>
      <c r="AU20" s="226"/>
      <c r="AV20" s="226"/>
      <c r="AW20" s="226"/>
      <c r="AX20" s="228"/>
    </row>
    <row r="21" spans="1:50" customFormat="1" ht="23.25" customHeight="1" x14ac:dyDescent="0.15">
      <c r="A21" s="233" t="s">
        <v>499</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1" t="s">
        <v>471</v>
      </c>
      <c r="B23" s="402"/>
      <c r="C23" s="402"/>
      <c r="D23" s="402"/>
      <c r="E23" s="402"/>
      <c r="F23" s="403"/>
      <c r="G23" s="518" t="s">
        <v>265</v>
      </c>
      <c r="H23" s="434"/>
      <c r="I23" s="434"/>
      <c r="J23" s="434"/>
      <c r="K23" s="434"/>
      <c r="L23" s="434"/>
      <c r="M23" s="434"/>
      <c r="N23" s="434"/>
      <c r="O23" s="519"/>
      <c r="P23" s="433" t="s">
        <v>59</v>
      </c>
      <c r="Q23" s="434"/>
      <c r="R23" s="434"/>
      <c r="S23" s="434"/>
      <c r="T23" s="434"/>
      <c r="U23" s="434"/>
      <c r="V23" s="434"/>
      <c r="W23" s="434"/>
      <c r="X23" s="519"/>
      <c r="Y23" s="1025"/>
      <c r="Z23" s="832"/>
      <c r="AA23" s="833"/>
      <c r="AB23" s="1029" t="s">
        <v>11</v>
      </c>
      <c r="AC23" s="1030"/>
      <c r="AD23" s="1031"/>
      <c r="AE23" s="1035" t="s">
        <v>552</v>
      </c>
      <c r="AF23" s="1035"/>
      <c r="AG23" s="1035"/>
      <c r="AH23" s="1035"/>
      <c r="AI23" s="1035" t="s">
        <v>547</v>
      </c>
      <c r="AJ23" s="1035"/>
      <c r="AK23" s="1035"/>
      <c r="AL23" s="1035"/>
      <c r="AM23" s="1035" t="s">
        <v>521</v>
      </c>
      <c r="AN23" s="1035"/>
      <c r="AO23" s="1035"/>
      <c r="AP23" s="563"/>
      <c r="AQ23" s="176" t="s">
        <v>354</v>
      </c>
      <c r="AR23" s="137"/>
      <c r="AS23" s="137"/>
      <c r="AT23" s="138"/>
      <c r="AU23" s="539" t="s">
        <v>253</v>
      </c>
      <c r="AV23" s="539"/>
      <c r="AW23" s="539"/>
      <c r="AX23" s="540"/>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8"/>
      <c r="AF24" s="258"/>
      <c r="AG24" s="258"/>
      <c r="AH24" s="258"/>
      <c r="AI24" s="258"/>
      <c r="AJ24" s="258"/>
      <c r="AK24" s="258"/>
      <c r="AL24" s="258"/>
      <c r="AM24" s="258"/>
      <c r="AN24" s="258"/>
      <c r="AO24" s="258"/>
      <c r="AP24" s="254"/>
      <c r="AQ24" s="198"/>
      <c r="AR24" s="199"/>
      <c r="AS24" s="140" t="s">
        <v>355</v>
      </c>
      <c r="AT24" s="141"/>
      <c r="AU24" s="199"/>
      <c r="AV24" s="199"/>
      <c r="AW24" s="399" t="s">
        <v>300</v>
      </c>
      <c r="AX24" s="400"/>
    </row>
    <row r="25" spans="1:50" ht="22.5" customHeight="1" x14ac:dyDescent="0.15">
      <c r="A25" s="404"/>
      <c r="B25" s="402"/>
      <c r="C25" s="402"/>
      <c r="D25" s="402"/>
      <c r="E25" s="402"/>
      <c r="F25" s="403"/>
      <c r="G25" s="570"/>
      <c r="H25" s="1002"/>
      <c r="I25" s="1002"/>
      <c r="J25" s="1002"/>
      <c r="K25" s="1002"/>
      <c r="L25" s="1002"/>
      <c r="M25" s="1002"/>
      <c r="N25" s="1002"/>
      <c r="O25" s="1003"/>
      <c r="P25" s="112"/>
      <c r="Q25" s="1010"/>
      <c r="R25" s="1010"/>
      <c r="S25" s="1010"/>
      <c r="T25" s="1010"/>
      <c r="U25" s="1010"/>
      <c r="V25" s="1010"/>
      <c r="W25" s="1010"/>
      <c r="X25" s="1011"/>
      <c r="Y25" s="1020" t="s">
        <v>12</v>
      </c>
      <c r="Z25" s="1021"/>
      <c r="AA25" s="1022"/>
      <c r="AB25" s="461"/>
      <c r="AC25" s="1024"/>
      <c r="AD25" s="1024"/>
      <c r="AE25" s="225"/>
      <c r="AF25" s="226"/>
      <c r="AG25" s="226"/>
      <c r="AH25" s="226"/>
      <c r="AI25" s="225"/>
      <c r="AJ25" s="226"/>
      <c r="AK25" s="226"/>
      <c r="AL25" s="226"/>
      <c r="AM25" s="225"/>
      <c r="AN25" s="226"/>
      <c r="AO25" s="226"/>
      <c r="AP25" s="226"/>
      <c r="AQ25" s="341"/>
      <c r="AR25" s="208"/>
      <c r="AS25" s="208"/>
      <c r="AT25" s="342"/>
      <c r="AU25" s="226"/>
      <c r="AV25" s="226"/>
      <c r="AW25" s="226"/>
      <c r="AX25" s="228"/>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9"/>
      <c r="AC26" s="1023"/>
      <c r="AD26" s="1023"/>
      <c r="AE26" s="225"/>
      <c r="AF26" s="226"/>
      <c r="AG26" s="226"/>
      <c r="AH26" s="226"/>
      <c r="AI26" s="225"/>
      <c r="AJ26" s="226"/>
      <c r="AK26" s="226"/>
      <c r="AL26" s="226"/>
      <c r="AM26" s="225"/>
      <c r="AN26" s="226"/>
      <c r="AO26" s="226"/>
      <c r="AP26" s="226"/>
      <c r="AQ26" s="341"/>
      <c r="AR26" s="208"/>
      <c r="AS26" s="208"/>
      <c r="AT26" s="342"/>
      <c r="AU26" s="226"/>
      <c r="AV26" s="226"/>
      <c r="AW26" s="226"/>
      <c r="AX26" s="228"/>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5"/>
      <c r="AF27" s="226"/>
      <c r="AG27" s="226"/>
      <c r="AH27" s="226"/>
      <c r="AI27" s="225"/>
      <c r="AJ27" s="226"/>
      <c r="AK27" s="226"/>
      <c r="AL27" s="226"/>
      <c r="AM27" s="225"/>
      <c r="AN27" s="226"/>
      <c r="AO27" s="226"/>
      <c r="AP27" s="226"/>
      <c r="AQ27" s="341"/>
      <c r="AR27" s="208"/>
      <c r="AS27" s="208"/>
      <c r="AT27" s="342"/>
      <c r="AU27" s="226"/>
      <c r="AV27" s="226"/>
      <c r="AW27" s="226"/>
      <c r="AX27" s="228"/>
    </row>
    <row r="28" spans="1:50" customFormat="1" ht="23.25" customHeight="1" x14ac:dyDescent="0.15">
      <c r="A28" s="233" t="s">
        <v>499</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1" t="s">
        <v>471</v>
      </c>
      <c r="B30" s="402"/>
      <c r="C30" s="402"/>
      <c r="D30" s="402"/>
      <c r="E30" s="402"/>
      <c r="F30" s="403"/>
      <c r="G30" s="518" t="s">
        <v>265</v>
      </c>
      <c r="H30" s="434"/>
      <c r="I30" s="434"/>
      <c r="J30" s="434"/>
      <c r="K30" s="434"/>
      <c r="L30" s="434"/>
      <c r="M30" s="434"/>
      <c r="N30" s="434"/>
      <c r="O30" s="519"/>
      <c r="P30" s="433" t="s">
        <v>59</v>
      </c>
      <c r="Q30" s="434"/>
      <c r="R30" s="434"/>
      <c r="S30" s="434"/>
      <c r="T30" s="434"/>
      <c r="U30" s="434"/>
      <c r="V30" s="434"/>
      <c r="W30" s="434"/>
      <c r="X30" s="519"/>
      <c r="Y30" s="1025"/>
      <c r="Z30" s="832"/>
      <c r="AA30" s="833"/>
      <c r="AB30" s="1029" t="s">
        <v>11</v>
      </c>
      <c r="AC30" s="1030"/>
      <c r="AD30" s="1031"/>
      <c r="AE30" s="1035" t="s">
        <v>550</v>
      </c>
      <c r="AF30" s="1035"/>
      <c r="AG30" s="1035"/>
      <c r="AH30" s="1035"/>
      <c r="AI30" s="1035" t="s">
        <v>547</v>
      </c>
      <c r="AJ30" s="1035"/>
      <c r="AK30" s="1035"/>
      <c r="AL30" s="1035"/>
      <c r="AM30" s="1035" t="s">
        <v>545</v>
      </c>
      <c r="AN30" s="1035"/>
      <c r="AO30" s="1035"/>
      <c r="AP30" s="563"/>
      <c r="AQ30" s="176" t="s">
        <v>354</v>
      </c>
      <c r="AR30" s="137"/>
      <c r="AS30" s="137"/>
      <c r="AT30" s="138"/>
      <c r="AU30" s="539" t="s">
        <v>253</v>
      </c>
      <c r="AV30" s="539"/>
      <c r="AW30" s="539"/>
      <c r="AX30" s="54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8"/>
      <c r="AF31" s="258"/>
      <c r="AG31" s="258"/>
      <c r="AH31" s="258"/>
      <c r="AI31" s="258"/>
      <c r="AJ31" s="258"/>
      <c r="AK31" s="258"/>
      <c r="AL31" s="258"/>
      <c r="AM31" s="258"/>
      <c r="AN31" s="258"/>
      <c r="AO31" s="258"/>
      <c r="AP31" s="254"/>
      <c r="AQ31" s="198"/>
      <c r="AR31" s="199"/>
      <c r="AS31" s="140" t="s">
        <v>355</v>
      </c>
      <c r="AT31" s="141"/>
      <c r="AU31" s="199"/>
      <c r="AV31" s="199"/>
      <c r="AW31" s="399" t="s">
        <v>300</v>
      </c>
      <c r="AX31" s="400"/>
    </row>
    <row r="32" spans="1:50" ht="22.5" customHeight="1" x14ac:dyDescent="0.15">
      <c r="A32" s="404"/>
      <c r="B32" s="402"/>
      <c r="C32" s="402"/>
      <c r="D32" s="402"/>
      <c r="E32" s="402"/>
      <c r="F32" s="403"/>
      <c r="G32" s="570"/>
      <c r="H32" s="1002"/>
      <c r="I32" s="1002"/>
      <c r="J32" s="1002"/>
      <c r="K32" s="1002"/>
      <c r="L32" s="1002"/>
      <c r="M32" s="1002"/>
      <c r="N32" s="1002"/>
      <c r="O32" s="1003"/>
      <c r="P32" s="112"/>
      <c r="Q32" s="1010"/>
      <c r="R32" s="1010"/>
      <c r="S32" s="1010"/>
      <c r="T32" s="1010"/>
      <c r="U32" s="1010"/>
      <c r="V32" s="1010"/>
      <c r="W32" s="1010"/>
      <c r="X32" s="1011"/>
      <c r="Y32" s="1020" t="s">
        <v>12</v>
      </c>
      <c r="Z32" s="1021"/>
      <c r="AA32" s="1022"/>
      <c r="AB32" s="461"/>
      <c r="AC32" s="1024"/>
      <c r="AD32" s="1024"/>
      <c r="AE32" s="225"/>
      <c r="AF32" s="226"/>
      <c r="AG32" s="226"/>
      <c r="AH32" s="226"/>
      <c r="AI32" s="225"/>
      <c r="AJ32" s="226"/>
      <c r="AK32" s="226"/>
      <c r="AL32" s="226"/>
      <c r="AM32" s="225"/>
      <c r="AN32" s="226"/>
      <c r="AO32" s="226"/>
      <c r="AP32" s="226"/>
      <c r="AQ32" s="341"/>
      <c r="AR32" s="208"/>
      <c r="AS32" s="208"/>
      <c r="AT32" s="342"/>
      <c r="AU32" s="226"/>
      <c r="AV32" s="226"/>
      <c r="AW32" s="226"/>
      <c r="AX32" s="228"/>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9"/>
      <c r="AC33" s="1023"/>
      <c r="AD33" s="1023"/>
      <c r="AE33" s="225"/>
      <c r="AF33" s="226"/>
      <c r="AG33" s="226"/>
      <c r="AH33" s="226"/>
      <c r="AI33" s="225"/>
      <c r="AJ33" s="226"/>
      <c r="AK33" s="226"/>
      <c r="AL33" s="226"/>
      <c r="AM33" s="225"/>
      <c r="AN33" s="226"/>
      <c r="AO33" s="226"/>
      <c r="AP33" s="226"/>
      <c r="AQ33" s="341"/>
      <c r="AR33" s="208"/>
      <c r="AS33" s="208"/>
      <c r="AT33" s="342"/>
      <c r="AU33" s="226"/>
      <c r="AV33" s="226"/>
      <c r="AW33" s="226"/>
      <c r="AX33" s="228"/>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5"/>
      <c r="AF34" s="226"/>
      <c r="AG34" s="226"/>
      <c r="AH34" s="226"/>
      <c r="AI34" s="225"/>
      <c r="AJ34" s="226"/>
      <c r="AK34" s="226"/>
      <c r="AL34" s="226"/>
      <c r="AM34" s="225"/>
      <c r="AN34" s="226"/>
      <c r="AO34" s="226"/>
      <c r="AP34" s="226"/>
      <c r="AQ34" s="341"/>
      <c r="AR34" s="208"/>
      <c r="AS34" s="208"/>
      <c r="AT34" s="342"/>
      <c r="AU34" s="226"/>
      <c r="AV34" s="226"/>
      <c r="AW34" s="226"/>
      <c r="AX34" s="228"/>
    </row>
    <row r="35" spans="1:50" customFormat="1" ht="23.25" customHeight="1" x14ac:dyDescent="0.15">
      <c r="A35" s="233" t="s">
        <v>499</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1" t="s">
        <v>471</v>
      </c>
      <c r="B37" s="402"/>
      <c r="C37" s="402"/>
      <c r="D37" s="402"/>
      <c r="E37" s="402"/>
      <c r="F37" s="403"/>
      <c r="G37" s="518" t="s">
        <v>265</v>
      </c>
      <c r="H37" s="434"/>
      <c r="I37" s="434"/>
      <c r="J37" s="434"/>
      <c r="K37" s="434"/>
      <c r="L37" s="434"/>
      <c r="M37" s="434"/>
      <c r="N37" s="434"/>
      <c r="O37" s="519"/>
      <c r="P37" s="433" t="s">
        <v>59</v>
      </c>
      <c r="Q37" s="434"/>
      <c r="R37" s="434"/>
      <c r="S37" s="434"/>
      <c r="T37" s="434"/>
      <c r="U37" s="434"/>
      <c r="V37" s="434"/>
      <c r="W37" s="434"/>
      <c r="X37" s="519"/>
      <c r="Y37" s="1025"/>
      <c r="Z37" s="832"/>
      <c r="AA37" s="833"/>
      <c r="AB37" s="1029" t="s">
        <v>11</v>
      </c>
      <c r="AC37" s="1030"/>
      <c r="AD37" s="1031"/>
      <c r="AE37" s="1035" t="s">
        <v>552</v>
      </c>
      <c r="AF37" s="1035"/>
      <c r="AG37" s="1035"/>
      <c r="AH37" s="1035"/>
      <c r="AI37" s="1035" t="s">
        <v>549</v>
      </c>
      <c r="AJ37" s="1035"/>
      <c r="AK37" s="1035"/>
      <c r="AL37" s="1035"/>
      <c r="AM37" s="1035" t="s">
        <v>546</v>
      </c>
      <c r="AN37" s="1035"/>
      <c r="AO37" s="1035"/>
      <c r="AP37" s="563"/>
      <c r="AQ37" s="176" t="s">
        <v>354</v>
      </c>
      <c r="AR37" s="137"/>
      <c r="AS37" s="137"/>
      <c r="AT37" s="138"/>
      <c r="AU37" s="539" t="s">
        <v>253</v>
      </c>
      <c r="AV37" s="539"/>
      <c r="AW37" s="539"/>
      <c r="AX37" s="54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8"/>
      <c r="AF38" s="258"/>
      <c r="AG38" s="258"/>
      <c r="AH38" s="258"/>
      <c r="AI38" s="258"/>
      <c r="AJ38" s="258"/>
      <c r="AK38" s="258"/>
      <c r="AL38" s="258"/>
      <c r="AM38" s="258"/>
      <c r="AN38" s="258"/>
      <c r="AO38" s="258"/>
      <c r="AP38" s="254"/>
      <c r="AQ38" s="198"/>
      <c r="AR38" s="199"/>
      <c r="AS38" s="140" t="s">
        <v>355</v>
      </c>
      <c r="AT38" s="141"/>
      <c r="AU38" s="199"/>
      <c r="AV38" s="199"/>
      <c r="AW38" s="399" t="s">
        <v>300</v>
      </c>
      <c r="AX38" s="400"/>
    </row>
    <row r="39" spans="1:50" ht="22.5" customHeight="1" x14ac:dyDescent="0.15">
      <c r="A39" s="404"/>
      <c r="B39" s="402"/>
      <c r="C39" s="402"/>
      <c r="D39" s="402"/>
      <c r="E39" s="402"/>
      <c r="F39" s="403"/>
      <c r="G39" s="570"/>
      <c r="H39" s="1002"/>
      <c r="I39" s="1002"/>
      <c r="J39" s="1002"/>
      <c r="K39" s="1002"/>
      <c r="L39" s="1002"/>
      <c r="M39" s="1002"/>
      <c r="N39" s="1002"/>
      <c r="O39" s="1003"/>
      <c r="P39" s="112"/>
      <c r="Q39" s="1010"/>
      <c r="R39" s="1010"/>
      <c r="S39" s="1010"/>
      <c r="T39" s="1010"/>
      <c r="U39" s="1010"/>
      <c r="V39" s="1010"/>
      <c r="W39" s="1010"/>
      <c r="X39" s="1011"/>
      <c r="Y39" s="1020" t="s">
        <v>12</v>
      </c>
      <c r="Z39" s="1021"/>
      <c r="AA39" s="1022"/>
      <c r="AB39" s="461"/>
      <c r="AC39" s="1024"/>
      <c r="AD39" s="1024"/>
      <c r="AE39" s="225"/>
      <c r="AF39" s="226"/>
      <c r="AG39" s="226"/>
      <c r="AH39" s="226"/>
      <c r="AI39" s="225"/>
      <c r="AJ39" s="226"/>
      <c r="AK39" s="226"/>
      <c r="AL39" s="226"/>
      <c r="AM39" s="225"/>
      <c r="AN39" s="226"/>
      <c r="AO39" s="226"/>
      <c r="AP39" s="226"/>
      <c r="AQ39" s="341"/>
      <c r="AR39" s="208"/>
      <c r="AS39" s="208"/>
      <c r="AT39" s="342"/>
      <c r="AU39" s="226"/>
      <c r="AV39" s="226"/>
      <c r="AW39" s="226"/>
      <c r="AX39" s="228"/>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9"/>
      <c r="AC40" s="1023"/>
      <c r="AD40" s="1023"/>
      <c r="AE40" s="225"/>
      <c r="AF40" s="226"/>
      <c r="AG40" s="226"/>
      <c r="AH40" s="226"/>
      <c r="AI40" s="225"/>
      <c r="AJ40" s="226"/>
      <c r="AK40" s="226"/>
      <c r="AL40" s="226"/>
      <c r="AM40" s="225"/>
      <c r="AN40" s="226"/>
      <c r="AO40" s="226"/>
      <c r="AP40" s="226"/>
      <c r="AQ40" s="341"/>
      <c r="AR40" s="208"/>
      <c r="AS40" s="208"/>
      <c r="AT40" s="342"/>
      <c r="AU40" s="226"/>
      <c r="AV40" s="226"/>
      <c r="AW40" s="226"/>
      <c r="AX40" s="228"/>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5"/>
      <c r="AF41" s="226"/>
      <c r="AG41" s="226"/>
      <c r="AH41" s="226"/>
      <c r="AI41" s="225"/>
      <c r="AJ41" s="226"/>
      <c r="AK41" s="226"/>
      <c r="AL41" s="226"/>
      <c r="AM41" s="225"/>
      <c r="AN41" s="226"/>
      <c r="AO41" s="226"/>
      <c r="AP41" s="226"/>
      <c r="AQ41" s="341"/>
      <c r="AR41" s="208"/>
      <c r="AS41" s="208"/>
      <c r="AT41" s="342"/>
      <c r="AU41" s="226"/>
      <c r="AV41" s="226"/>
      <c r="AW41" s="226"/>
      <c r="AX41" s="228"/>
    </row>
    <row r="42" spans="1:50" customFormat="1" ht="23.25" customHeight="1" x14ac:dyDescent="0.15">
      <c r="A42" s="233" t="s">
        <v>499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1" t="s">
        <v>471</v>
      </c>
      <c r="B44" s="402"/>
      <c r="C44" s="402"/>
      <c r="D44" s="402"/>
      <c r="E44" s="402"/>
      <c r="F44" s="403"/>
      <c r="G44" s="518" t="s">
        <v>265</v>
      </c>
      <c r="H44" s="434"/>
      <c r="I44" s="434"/>
      <c r="J44" s="434"/>
      <c r="K44" s="434"/>
      <c r="L44" s="434"/>
      <c r="M44" s="434"/>
      <c r="N44" s="434"/>
      <c r="O44" s="519"/>
      <c r="P44" s="433" t="s">
        <v>59</v>
      </c>
      <c r="Q44" s="434"/>
      <c r="R44" s="434"/>
      <c r="S44" s="434"/>
      <c r="T44" s="434"/>
      <c r="U44" s="434"/>
      <c r="V44" s="434"/>
      <c r="W44" s="434"/>
      <c r="X44" s="519"/>
      <c r="Y44" s="1025"/>
      <c r="Z44" s="832"/>
      <c r="AA44" s="833"/>
      <c r="AB44" s="1029" t="s">
        <v>11</v>
      </c>
      <c r="AC44" s="1030"/>
      <c r="AD44" s="1031"/>
      <c r="AE44" s="1035" t="s">
        <v>550</v>
      </c>
      <c r="AF44" s="1035"/>
      <c r="AG44" s="1035"/>
      <c r="AH44" s="1035"/>
      <c r="AI44" s="1035" t="s">
        <v>547</v>
      </c>
      <c r="AJ44" s="1035"/>
      <c r="AK44" s="1035"/>
      <c r="AL44" s="1035"/>
      <c r="AM44" s="1035" t="s">
        <v>521</v>
      </c>
      <c r="AN44" s="1035"/>
      <c r="AO44" s="1035"/>
      <c r="AP44" s="563"/>
      <c r="AQ44" s="176" t="s">
        <v>354</v>
      </c>
      <c r="AR44" s="137"/>
      <c r="AS44" s="137"/>
      <c r="AT44" s="138"/>
      <c r="AU44" s="539" t="s">
        <v>253</v>
      </c>
      <c r="AV44" s="539"/>
      <c r="AW44" s="539"/>
      <c r="AX44" s="540"/>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8"/>
      <c r="AF45" s="258"/>
      <c r="AG45" s="258"/>
      <c r="AH45" s="258"/>
      <c r="AI45" s="258"/>
      <c r="AJ45" s="258"/>
      <c r="AK45" s="258"/>
      <c r="AL45" s="258"/>
      <c r="AM45" s="258"/>
      <c r="AN45" s="258"/>
      <c r="AO45" s="258"/>
      <c r="AP45" s="254"/>
      <c r="AQ45" s="198"/>
      <c r="AR45" s="199"/>
      <c r="AS45" s="140" t="s">
        <v>355</v>
      </c>
      <c r="AT45" s="141"/>
      <c r="AU45" s="199"/>
      <c r="AV45" s="199"/>
      <c r="AW45" s="399" t="s">
        <v>300</v>
      </c>
      <c r="AX45" s="400"/>
    </row>
    <row r="46" spans="1:50" ht="22.5" customHeight="1" x14ac:dyDescent="0.15">
      <c r="A46" s="404"/>
      <c r="B46" s="402"/>
      <c r="C46" s="402"/>
      <c r="D46" s="402"/>
      <c r="E46" s="402"/>
      <c r="F46" s="403"/>
      <c r="G46" s="570"/>
      <c r="H46" s="1002"/>
      <c r="I46" s="1002"/>
      <c r="J46" s="1002"/>
      <c r="K46" s="1002"/>
      <c r="L46" s="1002"/>
      <c r="M46" s="1002"/>
      <c r="N46" s="1002"/>
      <c r="O46" s="1003"/>
      <c r="P46" s="112"/>
      <c r="Q46" s="1010"/>
      <c r="R46" s="1010"/>
      <c r="S46" s="1010"/>
      <c r="T46" s="1010"/>
      <c r="U46" s="1010"/>
      <c r="V46" s="1010"/>
      <c r="W46" s="1010"/>
      <c r="X46" s="1011"/>
      <c r="Y46" s="1020" t="s">
        <v>12</v>
      </c>
      <c r="Z46" s="1021"/>
      <c r="AA46" s="1022"/>
      <c r="AB46" s="461"/>
      <c r="AC46" s="1024"/>
      <c r="AD46" s="1024"/>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9"/>
      <c r="AC47" s="1023"/>
      <c r="AD47" s="1023"/>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customFormat="1" ht="23.25" customHeight="1" x14ac:dyDescent="0.15">
      <c r="A49" s="233" t="s">
        <v>499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1" t="s">
        <v>471</v>
      </c>
      <c r="B51" s="402"/>
      <c r="C51" s="402"/>
      <c r="D51" s="402"/>
      <c r="E51" s="402"/>
      <c r="F51" s="403"/>
      <c r="G51" s="518" t="s">
        <v>265</v>
      </c>
      <c r="H51" s="434"/>
      <c r="I51" s="434"/>
      <c r="J51" s="434"/>
      <c r="K51" s="434"/>
      <c r="L51" s="434"/>
      <c r="M51" s="434"/>
      <c r="N51" s="434"/>
      <c r="O51" s="519"/>
      <c r="P51" s="433" t="s">
        <v>59</v>
      </c>
      <c r="Q51" s="434"/>
      <c r="R51" s="434"/>
      <c r="S51" s="434"/>
      <c r="T51" s="434"/>
      <c r="U51" s="434"/>
      <c r="V51" s="434"/>
      <c r="W51" s="434"/>
      <c r="X51" s="519"/>
      <c r="Y51" s="1025"/>
      <c r="Z51" s="832"/>
      <c r="AA51" s="833"/>
      <c r="AB51" s="563" t="s">
        <v>11</v>
      </c>
      <c r="AC51" s="1030"/>
      <c r="AD51" s="1031"/>
      <c r="AE51" s="1035" t="s">
        <v>550</v>
      </c>
      <c r="AF51" s="1035"/>
      <c r="AG51" s="1035"/>
      <c r="AH51" s="1035"/>
      <c r="AI51" s="1035" t="s">
        <v>547</v>
      </c>
      <c r="AJ51" s="1035"/>
      <c r="AK51" s="1035"/>
      <c r="AL51" s="1035"/>
      <c r="AM51" s="1035" t="s">
        <v>521</v>
      </c>
      <c r="AN51" s="1035"/>
      <c r="AO51" s="1035"/>
      <c r="AP51" s="563"/>
      <c r="AQ51" s="176" t="s">
        <v>354</v>
      </c>
      <c r="AR51" s="137"/>
      <c r="AS51" s="137"/>
      <c r="AT51" s="138"/>
      <c r="AU51" s="539" t="s">
        <v>253</v>
      </c>
      <c r="AV51" s="539"/>
      <c r="AW51" s="539"/>
      <c r="AX51" s="540"/>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8"/>
      <c r="AF52" s="258"/>
      <c r="AG52" s="258"/>
      <c r="AH52" s="258"/>
      <c r="AI52" s="258"/>
      <c r="AJ52" s="258"/>
      <c r="AK52" s="258"/>
      <c r="AL52" s="258"/>
      <c r="AM52" s="258"/>
      <c r="AN52" s="258"/>
      <c r="AO52" s="258"/>
      <c r="AP52" s="254"/>
      <c r="AQ52" s="198"/>
      <c r="AR52" s="199"/>
      <c r="AS52" s="140" t="s">
        <v>355</v>
      </c>
      <c r="AT52" s="141"/>
      <c r="AU52" s="199"/>
      <c r="AV52" s="199"/>
      <c r="AW52" s="399" t="s">
        <v>300</v>
      </c>
      <c r="AX52" s="400"/>
    </row>
    <row r="53" spans="1:50" ht="22.5" customHeight="1" x14ac:dyDescent="0.15">
      <c r="A53" s="404"/>
      <c r="B53" s="402"/>
      <c r="C53" s="402"/>
      <c r="D53" s="402"/>
      <c r="E53" s="402"/>
      <c r="F53" s="403"/>
      <c r="G53" s="570"/>
      <c r="H53" s="1002"/>
      <c r="I53" s="1002"/>
      <c r="J53" s="1002"/>
      <c r="K53" s="1002"/>
      <c r="L53" s="1002"/>
      <c r="M53" s="1002"/>
      <c r="N53" s="1002"/>
      <c r="O53" s="1003"/>
      <c r="P53" s="112"/>
      <c r="Q53" s="1010"/>
      <c r="R53" s="1010"/>
      <c r="S53" s="1010"/>
      <c r="T53" s="1010"/>
      <c r="U53" s="1010"/>
      <c r="V53" s="1010"/>
      <c r="W53" s="1010"/>
      <c r="X53" s="1011"/>
      <c r="Y53" s="1020" t="s">
        <v>12</v>
      </c>
      <c r="Z53" s="1021"/>
      <c r="AA53" s="1022"/>
      <c r="AB53" s="461"/>
      <c r="AC53" s="1024"/>
      <c r="AD53" s="1024"/>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9"/>
      <c r="AC54" s="1023"/>
      <c r="AD54" s="1023"/>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customFormat="1" ht="23.25" customHeight="1" x14ac:dyDescent="0.15">
      <c r="A56" s="233" t="s">
        <v>499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1" t="s">
        <v>471</v>
      </c>
      <c r="B58" s="402"/>
      <c r="C58" s="402"/>
      <c r="D58" s="402"/>
      <c r="E58" s="402"/>
      <c r="F58" s="403"/>
      <c r="G58" s="518" t="s">
        <v>265</v>
      </c>
      <c r="H58" s="434"/>
      <c r="I58" s="434"/>
      <c r="J58" s="434"/>
      <c r="K58" s="434"/>
      <c r="L58" s="434"/>
      <c r="M58" s="434"/>
      <c r="N58" s="434"/>
      <c r="O58" s="519"/>
      <c r="P58" s="433" t="s">
        <v>59</v>
      </c>
      <c r="Q58" s="434"/>
      <c r="R58" s="434"/>
      <c r="S58" s="434"/>
      <c r="T58" s="434"/>
      <c r="U58" s="434"/>
      <c r="V58" s="434"/>
      <c r="W58" s="434"/>
      <c r="X58" s="519"/>
      <c r="Y58" s="1025"/>
      <c r="Z58" s="832"/>
      <c r="AA58" s="833"/>
      <c r="AB58" s="1029" t="s">
        <v>11</v>
      </c>
      <c r="AC58" s="1030"/>
      <c r="AD58" s="1031"/>
      <c r="AE58" s="1035" t="s">
        <v>550</v>
      </c>
      <c r="AF58" s="1035"/>
      <c r="AG58" s="1035"/>
      <c r="AH58" s="1035"/>
      <c r="AI58" s="1035" t="s">
        <v>547</v>
      </c>
      <c r="AJ58" s="1035"/>
      <c r="AK58" s="1035"/>
      <c r="AL58" s="1035"/>
      <c r="AM58" s="1035" t="s">
        <v>521</v>
      </c>
      <c r="AN58" s="1035"/>
      <c r="AO58" s="1035"/>
      <c r="AP58" s="563"/>
      <c r="AQ58" s="176" t="s">
        <v>354</v>
      </c>
      <c r="AR58" s="137"/>
      <c r="AS58" s="137"/>
      <c r="AT58" s="138"/>
      <c r="AU58" s="539" t="s">
        <v>253</v>
      </c>
      <c r="AV58" s="539"/>
      <c r="AW58" s="539"/>
      <c r="AX58" s="540"/>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8"/>
      <c r="AF59" s="258"/>
      <c r="AG59" s="258"/>
      <c r="AH59" s="258"/>
      <c r="AI59" s="258"/>
      <c r="AJ59" s="258"/>
      <c r="AK59" s="258"/>
      <c r="AL59" s="258"/>
      <c r="AM59" s="258"/>
      <c r="AN59" s="258"/>
      <c r="AO59" s="258"/>
      <c r="AP59" s="254"/>
      <c r="AQ59" s="198"/>
      <c r="AR59" s="199"/>
      <c r="AS59" s="140" t="s">
        <v>355</v>
      </c>
      <c r="AT59" s="141"/>
      <c r="AU59" s="199"/>
      <c r="AV59" s="199"/>
      <c r="AW59" s="399" t="s">
        <v>300</v>
      </c>
      <c r="AX59" s="400"/>
    </row>
    <row r="60" spans="1:50" ht="22.5" customHeight="1" x14ac:dyDescent="0.15">
      <c r="A60" s="404"/>
      <c r="B60" s="402"/>
      <c r="C60" s="402"/>
      <c r="D60" s="402"/>
      <c r="E60" s="402"/>
      <c r="F60" s="403"/>
      <c r="G60" s="570"/>
      <c r="H60" s="1002"/>
      <c r="I60" s="1002"/>
      <c r="J60" s="1002"/>
      <c r="K60" s="1002"/>
      <c r="L60" s="1002"/>
      <c r="M60" s="1002"/>
      <c r="N60" s="1002"/>
      <c r="O60" s="1003"/>
      <c r="P60" s="112"/>
      <c r="Q60" s="1010"/>
      <c r="R60" s="1010"/>
      <c r="S60" s="1010"/>
      <c r="T60" s="1010"/>
      <c r="U60" s="1010"/>
      <c r="V60" s="1010"/>
      <c r="W60" s="1010"/>
      <c r="X60" s="1011"/>
      <c r="Y60" s="1020" t="s">
        <v>12</v>
      </c>
      <c r="Z60" s="1021"/>
      <c r="AA60" s="1022"/>
      <c r="AB60" s="461"/>
      <c r="AC60" s="1024"/>
      <c r="AD60" s="1024"/>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9"/>
      <c r="AC61" s="1023"/>
      <c r="AD61" s="1023"/>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customFormat="1" ht="23.25" customHeight="1" x14ac:dyDescent="0.15">
      <c r="A63" s="233" t="s">
        <v>499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1" t="s">
        <v>471</v>
      </c>
      <c r="B65" s="402"/>
      <c r="C65" s="402"/>
      <c r="D65" s="402"/>
      <c r="E65" s="402"/>
      <c r="F65" s="403"/>
      <c r="G65" s="518" t="s">
        <v>265</v>
      </c>
      <c r="H65" s="434"/>
      <c r="I65" s="434"/>
      <c r="J65" s="434"/>
      <c r="K65" s="434"/>
      <c r="L65" s="434"/>
      <c r="M65" s="434"/>
      <c r="N65" s="434"/>
      <c r="O65" s="519"/>
      <c r="P65" s="433" t="s">
        <v>59</v>
      </c>
      <c r="Q65" s="434"/>
      <c r="R65" s="434"/>
      <c r="S65" s="434"/>
      <c r="T65" s="434"/>
      <c r="U65" s="434"/>
      <c r="V65" s="434"/>
      <c r="W65" s="434"/>
      <c r="X65" s="519"/>
      <c r="Y65" s="1025"/>
      <c r="Z65" s="832"/>
      <c r="AA65" s="833"/>
      <c r="AB65" s="1029" t="s">
        <v>11</v>
      </c>
      <c r="AC65" s="1030"/>
      <c r="AD65" s="1031"/>
      <c r="AE65" s="1035" t="s">
        <v>550</v>
      </c>
      <c r="AF65" s="1035"/>
      <c r="AG65" s="1035"/>
      <c r="AH65" s="1035"/>
      <c r="AI65" s="1035" t="s">
        <v>547</v>
      </c>
      <c r="AJ65" s="1035"/>
      <c r="AK65" s="1035"/>
      <c r="AL65" s="1035"/>
      <c r="AM65" s="1035" t="s">
        <v>521</v>
      </c>
      <c r="AN65" s="1035"/>
      <c r="AO65" s="1035"/>
      <c r="AP65" s="563"/>
      <c r="AQ65" s="176" t="s">
        <v>354</v>
      </c>
      <c r="AR65" s="137"/>
      <c r="AS65" s="137"/>
      <c r="AT65" s="138"/>
      <c r="AU65" s="539" t="s">
        <v>253</v>
      </c>
      <c r="AV65" s="539"/>
      <c r="AW65" s="539"/>
      <c r="AX65" s="540"/>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8"/>
      <c r="AF66" s="258"/>
      <c r="AG66" s="258"/>
      <c r="AH66" s="258"/>
      <c r="AI66" s="258"/>
      <c r="AJ66" s="258"/>
      <c r="AK66" s="258"/>
      <c r="AL66" s="258"/>
      <c r="AM66" s="258"/>
      <c r="AN66" s="258"/>
      <c r="AO66" s="258"/>
      <c r="AP66" s="254"/>
      <c r="AQ66" s="198"/>
      <c r="AR66" s="199"/>
      <c r="AS66" s="140" t="s">
        <v>355</v>
      </c>
      <c r="AT66" s="141"/>
      <c r="AU66" s="199"/>
      <c r="AV66" s="199"/>
      <c r="AW66" s="399" t="s">
        <v>300</v>
      </c>
      <c r="AX66" s="400"/>
    </row>
    <row r="67" spans="1:50" ht="22.5" customHeight="1" x14ac:dyDescent="0.15">
      <c r="A67" s="404"/>
      <c r="B67" s="402"/>
      <c r="C67" s="402"/>
      <c r="D67" s="402"/>
      <c r="E67" s="402"/>
      <c r="F67" s="403"/>
      <c r="G67" s="570"/>
      <c r="H67" s="1002"/>
      <c r="I67" s="1002"/>
      <c r="J67" s="1002"/>
      <c r="K67" s="1002"/>
      <c r="L67" s="1002"/>
      <c r="M67" s="1002"/>
      <c r="N67" s="1002"/>
      <c r="O67" s="1003"/>
      <c r="P67" s="112"/>
      <c r="Q67" s="1010"/>
      <c r="R67" s="1010"/>
      <c r="S67" s="1010"/>
      <c r="T67" s="1010"/>
      <c r="U67" s="1010"/>
      <c r="V67" s="1010"/>
      <c r="W67" s="1010"/>
      <c r="X67" s="1011"/>
      <c r="Y67" s="1020" t="s">
        <v>12</v>
      </c>
      <c r="Z67" s="1021"/>
      <c r="AA67" s="1022"/>
      <c r="AB67" s="461"/>
      <c r="AC67" s="1024"/>
      <c r="AD67" s="1024"/>
      <c r="AE67" s="225"/>
      <c r="AF67" s="226"/>
      <c r="AG67" s="226"/>
      <c r="AH67" s="226"/>
      <c r="AI67" s="225"/>
      <c r="AJ67" s="226"/>
      <c r="AK67" s="226"/>
      <c r="AL67" s="226"/>
      <c r="AM67" s="225"/>
      <c r="AN67" s="226"/>
      <c r="AO67" s="226"/>
      <c r="AP67" s="226"/>
      <c r="AQ67" s="341"/>
      <c r="AR67" s="208"/>
      <c r="AS67" s="208"/>
      <c r="AT67" s="342"/>
      <c r="AU67" s="226"/>
      <c r="AV67" s="226"/>
      <c r="AW67" s="226"/>
      <c r="AX67" s="228"/>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9"/>
      <c r="AC68" s="1023"/>
      <c r="AD68" s="1023"/>
      <c r="AE68" s="225"/>
      <c r="AF68" s="226"/>
      <c r="AG68" s="226"/>
      <c r="AH68" s="226"/>
      <c r="AI68" s="225"/>
      <c r="AJ68" s="226"/>
      <c r="AK68" s="226"/>
      <c r="AL68" s="226"/>
      <c r="AM68" s="225"/>
      <c r="AN68" s="226"/>
      <c r="AO68" s="226"/>
      <c r="AP68" s="226"/>
      <c r="AQ68" s="341"/>
      <c r="AR68" s="208"/>
      <c r="AS68" s="208"/>
      <c r="AT68" s="342"/>
      <c r="AU68" s="226"/>
      <c r="AV68" s="226"/>
      <c r="AW68" s="226"/>
      <c r="AX68" s="228"/>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62" t="s">
        <v>301</v>
      </c>
      <c r="AC69" s="370"/>
      <c r="AD69" s="370"/>
      <c r="AE69" s="225"/>
      <c r="AF69" s="226"/>
      <c r="AG69" s="226"/>
      <c r="AH69" s="226"/>
      <c r="AI69" s="225"/>
      <c r="AJ69" s="226"/>
      <c r="AK69" s="226"/>
      <c r="AL69" s="226"/>
      <c r="AM69" s="225"/>
      <c r="AN69" s="226"/>
      <c r="AO69" s="226"/>
      <c r="AP69" s="226"/>
      <c r="AQ69" s="341"/>
      <c r="AR69" s="208"/>
      <c r="AS69" s="208"/>
      <c r="AT69" s="342"/>
      <c r="AU69" s="226"/>
      <c r="AV69" s="226"/>
      <c r="AW69" s="226"/>
      <c r="AX69" s="228"/>
    </row>
    <row r="70" spans="1:50" customFormat="1" ht="23.25" customHeight="1" x14ac:dyDescent="0.15">
      <c r="A70" s="233" t="s">
        <v>499</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6" t="s">
        <v>419</v>
      </c>
      <c r="K3" s="366"/>
      <c r="L3" s="366"/>
      <c r="M3" s="366"/>
      <c r="N3" s="366"/>
      <c r="O3" s="366"/>
      <c r="P3" s="367" t="s">
        <v>27</v>
      </c>
      <c r="Q3" s="367"/>
      <c r="R3" s="367"/>
      <c r="S3" s="367"/>
      <c r="T3" s="367"/>
      <c r="U3" s="367"/>
      <c r="V3" s="367"/>
      <c r="W3" s="367"/>
      <c r="X3" s="367"/>
      <c r="Y3" s="368" t="s">
        <v>475</v>
      </c>
      <c r="Z3" s="369"/>
      <c r="AA3" s="369"/>
      <c r="AB3" s="369"/>
      <c r="AC3" s="156" t="s">
        <v>460</v>
      </c>
      <c r="AD3" s="156"/>
      <c r="AE3" s="156"/>
      <c r="AF3" s="156"/>
      <c r="AG3" s="156"/>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6" t="s">
        <v>419</v>
      </c>
      <c r="K36" s="366"/>
      <c r="L36" s="366"/>
      <c r="M36" s="366"/>
      <c r="N36" s="366"/>
      <c r="O36" s="366"/>
      <c r="P36" s="367" t="s">
        <v>27</v>
      </c>
      <c r="Q36" s="367"/>
      <c r="R36" s="367"/>
      <c r="S36" s="367"/>
      <c r="T36" s="367"/>
      <c r="U36" s="367"/>
      <c r="V36" s="367"/>
      <c r="W36" s="367"/>
      <c r="X36" s="367"/>
      <c r="Y36" s="368" t="s">
        <v>475</v>
      </c>
      <c r="Z36" s="369"/>
      <c r="AA36" s="369"/>
      <c r="AB36" s="369"/>
      <c r="AC36" s="156" t="s">
        <v>460</v>
      </c>
      <c r="AD36" s="156"/>
      <c r="AE36" s="156"/>
      <c r="AF36" s="156"/>
      <c r="AG36" s="156"/>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6" t="s">
        <v>419</v>
      </c>
      <c r="K69" s="366"/>
      <c r="L69" s="366"/>
      <c r="M69" s="366"/>
      <c r="N69" s="366"/>
      <c r="O69" s="366"/>
      <c r="P69" s="367" t="s">
        <v>27</v>
      </c>
      <c r="Q69" s="367"/>
      <c r="R69" s="367"/>
      <c r="S69" s="367"/>
      <c r="T69" s="367"/>
      <c r="U69" s="367"/>
      <c r="V69" s="367"/>
      <c r="W69" s="367"/>
      <c r="X69" s="367"/>
      <c r="Y69" s="368" t="s">
        <v>475</v>
      </c>
      <c r="Z69" s="369"/>
      <c r="AA69" s="369"/>
      <c r="AB69" s="369"/>
      <c r="AC69" s="156" t="s">
        <v>460</v>
      </c>
      <c r="AD69" s="156"/>
      <c r="AE69" s="156"/>
      <c r="AF69" s="156"/>
      <c r="AG69" s="156"/>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6"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6" t="s">
        <v>460</v>
      </c>
      <c r="AD102" s="156"/>
      <c r="AE102" s="156"/>
      <c r="AF102" s="156"/>
      <c r="AG102" s="156"/>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6"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6" t="s">
        <v>460</v>
      </c>
      <c r="AD135" s="156"/>
      <c r="AE135" s="156"/>
      <c r="AF135" s="156"/>
      <c r="AG135" s="156"/>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6"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6" t="s">
        <v>460</v>
      </c>
      <c r="AD168" s="156"/>
      <c r="AE168" s="156"/>
      <c r="AF168" s="156"/>
      <c r="AG168" s="156"/>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6"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6" t="s">
        <v>460</v>
      </c>
      <c r="AD201" s="156"/>
      <c r="AE201" s="156"/>
      <c r="AF201" s="156"/>
      <c r="AG201" s="156"/>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6"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6" t="s">
        <v>460</v>
      </c>
      <c r="AD234" s="156"/>
      <c r="AE234" s="156"/>
      <c r="AF234" s="156"/>
      <c r="AG234" s="156"/>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6"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6" t="s">
        <v>460</v>
      </c>
      <c r="AD267" s="156"/>
      <c r="AE267" s="156"/>
      <c r="AF267" s="156"/>
      <c r="AG267" s="156"/>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6"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6" t="s">
        <v>460</v>
      </c>
      <c r="AD300" s="156"/>
      <c r="AE300" s="156"/>
      <c r="AF300" s="156"/>
      <c r="AG300" s="156"/>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6"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6" t="s">
        <v>460</v>
      </c>
      <c r="AD333" s="156"/>
      <c r="AE333" s="156"/>
      <c r="AF333" s="156"/>
      <c r="AG333" s="156"/>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6"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6" t="s">
        <v>460</v>
      </c>
      <c r="AD366" s="156"/>
      <c r="AE366" s="156"/>
      <c r="AF366" s="156"/>
      <c r="AG366" s="156"/>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6"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6" t="s">
        <v>460</v>
      </c>
      <c r="AD399" s="156"/>
      <c r="AE399" s="156"/>
      <c r="AF399" s="156"/>
      <c r="AG399" s="156"/>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6"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6" t="s">
        <v>460</v>
      </c>
      <c r="AD432" s="156"/>
      <c r="AE432" s="156"/>
      <c r="AF432" s="156"/>
      <c r="AG432" s="156"/>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6"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6" t="s">
        <v>460</v>
      </c>
      <c r="AD465" s="156"/>
      <c r="AE465" s="156"/>
      <c r="AF465" s="156"/>
      <c r="AG465" s="156"/>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6"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6" t="s">
        <v>460</v>
      </c>
      <c r="AD498" s="156"/>
      <c r="AE498" s="156"/>
      <c r="AF498" s="156"/>
      <c r="AG498" s="156"/>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6"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6" t="s">
        <v>460</v>
      </c>
      <c r="AD531" s="156"/>
      <c r="AE531" s="156"/>
      <c r="AF531" s="156"/>
      <c r="AG531" s="156"/>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6"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6" t="s">
        <v>460</v>
      </c>
      <c r="AD564" s="156"/>
      <c r="AE564" s="156"/>
      <c r="AF564" s="156"/>
      <c r="AG564" s="156"/>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6"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6" t="s">
        <v>460</v>
      </c>
      <c r="AD597" s="156"/>
      <c r="AE597" s="156"/>
      <c r="AF597" s="156"/>
      <c r="AG597" s="156"/>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6"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6" t="s">
        <v>460</v>
      </c>
      <c r="AD630" s="156"/>
      <c r="AE630" s="156"/>
      <c r="AF630" s="156"/>
      <c r="AG630" s="156"/>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6"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6" t="s">
        <v>460</v>
      </c>
      <c r="AD663" s="156"/>
      <c r="AE663" s="156"/>
      <c r="AF663" s="156"/>
      <c r="AG663" s="156"/>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6"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6" t="s">
        <v>460</v>
      </c>
      <c r="AD696" s="156"/>
      <c r="AE696" s="156"/>
      <c r="AF696" s="156"/>
      <c r="AG696" s="156"/>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6"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6" t="s">
        <v>460</v>
      </c>
      <c r="AD729" s="156"/>
      <c r="AE729" s="156"/>
      <c r="AF729" s="156"/>
      <c r="AG729" s="156"/>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6"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6" t="s">
        <v>460</v>
      </c>
      <c r="AD762" s="156"/>
      <c r="AE762" s="156"/>
      <c r="AF762" s="156"/>
      <c r="AG762" s="156"/>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6"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6" t="s">
        <v>460</v>
      </c>
      <c r="AD795" s="156"/>
      <c r="AE795" s="156"/>
      <c r="AF795" s="156"/>
      <c r="AG795" s="156"/>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6"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6" t="s">
        <v>460</v>
      </c>
      <c r="AD828" s="156"/>
      <c r="AE828" s="156"/>
      <c r="AF828" s="156"/>
      <c r="AG828" s="156"/>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6"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6" t="s">
        <v>460</v>
      </c>
      <c r="AD861" s="156"/>
      <c r="AE861" s="156"/>
      <c r="AF861" s="156"/>
      <c r="AG861" s="156"/>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6"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6" t="s">
        <v>460</v>
      </c>
      <c r="AD894" s="156"/>
      <c r="AE894" s="156"/>
      <c r="AF894" s="156"/>
      <c r="AG894" s="156"/>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6"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6" t="s">
        <v>460</v>
      </c>
      <c r="AD927" s="156"/>
      <c r="AE927" s="156"/>
      <c r="AF927" s="156"/>
      <c r="AG927" s="156"/>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6"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6" t="s">
        <v>460</v>
      </c>
      <c r="AD960" s="156"/>
      <c r="AE960" s="156"/>
      <c r="AF960" s="156"/>
      <c r="AG960" s="156"/>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6"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6" t="s">
        <v>460</v>
      </c>
      <c r="AD993" s="156"/>
      <c r="AE993" s="156"/>
      <c r="AF993" s="156"/>
      <c r="AG993" s="156"/>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6"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6" t="s">
        <v>460</v>
      </c>
      <c r="AD1026" s="156"/>
      <c r="AE1026" s="156"/>
      <c r="AF1026" s="156"/>
      <c r="AG1026" s="156"/>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6"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6" t="s">
        <v>460</v>
      </c>
      <c r="AD1059" s="156"/>
      <c r="AE1059" s="156"/>
      <c r="AF1059" s="156"/>
      <c r="AG1059" s="156"/>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6"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6" t="s">
        <v>460</v>
      </c>
      <c r="AD1092" s="156"/>
      <c r="AE1092" s="156"/>
      <c r="AF1092" s="156"/>
      <c r="AG1092" s="156"/>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6"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6" t="s">
        <v>460</v>
      </c>
      <c r="AD1125" s="156"/>
      <c r="AE1125" s="156"/>
      <c r="AF1125" s="156"/>
      <c r="AG1125" s="156"/>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6"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6" t="s">
        <v>460</v>
      </c>
      <c r="AD1158" s="156"/>
      <c r="AE1158" s="156"/>
      <c r="AF1158" s="156"/>
      <c r="AG1158" s="156"/>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6"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6" t="s">
        <v>460</v>
      </c>
      <c r="AD1191" s="156"/>
      <c r="AE1191" s="156"/>
      <c r="AF1191" s="156"/>
      <c r="AG1191" s="156"/>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6"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6" t="s">
        <v>460</v>
      </c>
      <c r="AD1224" s="156"/>
      <c r="AE1224" s="156"/>
      <c r="AF1224" s="156"/>
      <c r="AG1224" s="156"/>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6"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6" t="s">
        <v>460</v>
      </c>
      <c r="AD1257" s="156"/>
      <c r="AE1257" s="156"/>
      <c r="AF1257" s="156"/>
      <c r="AG1257" s="156"/>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6"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6" t="s">
        <v>460</v>
      </c>
      <c r="AD1290" s="156"/>
      <c r="AE1290" s="156"/>
      <c r="AF1290" s="156"/>
      <c r="AG1290" s="156"/>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2019-06-12T04:49:45Z</cp:lastPrinted>
  <dcterms:created xsi:type="dcterms:W3CDTF">2012-03-13T00:50:25Z</dcterms:created>
  <dcterms:modified xsi:type="dcterms:W3CDTF">2019-08-30T12:09:41Z</dcterms:modified>
</cp:coreProperties>
</file>