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BBC287D-3703-4BD4-9EE9-BFD4E3F55A54}" xr6:coauthVersionLast="36" xr6:coauthVersionMax="36" xr10:uidLastSave="{00000000-0000-0000-0000-000000000000}"/>
  <bookViews>
    <workbookView xWindow="245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<sst xmlns="http://schemas.openxmlformats.org/spreadsheetml/2006/main" count="2919" uniqueCount="679">
  <si>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</si>
  <si>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</si>
  <si>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</si>
  <si>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</si>
  <si>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</si>
  <si>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</si>
  <si>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</si>
  <si>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</si>
  <si>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</si>
  <si>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</si>
  <si>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</si>
  <si>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</si>
  <si>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</si>
  <si>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</si>
  <si>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</si>
  <si>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</si>
  <si>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</si>
  <si>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</si>
  <si>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</si>
  <si>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</si>
  <si>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</si>
  <si>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</si>
  <si>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</si>
  <si>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</si>
  <si>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</si>
  <si>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</si>
  <si>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</si>
  <si>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</si>
  <si>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</si>
  <si>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</si>
  <si>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</si>
  <si>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</si>
  <si>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</si>
  <si>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</si>
  <si>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</si>
  <si>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</si>
  <si>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</si>
  <si>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</si>
  <si>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</si>
  <si>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</si>
  <si>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</si>
  <si>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</si>
  <si>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</si>
  <si>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</si>
  <si>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</si>
  <si>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</si>
  <si>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</si>
  <si>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</si>
  <si>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</si>
  <si>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</si>
  <si>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</si>
  <si>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</si>
  <si>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</si>
  <si>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</si>
  <si>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</si>
  <si>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</si>
  <si>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</si>
  <si>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</si>
  <si>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</si>
  <si>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</si>
  <si>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</si>
  <si>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</si>
  <si>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</si>
  <si>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</si>
  <si>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</si>
  <si>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</si>
  <si>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</si>
  <si>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</si>
  <si>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</si>
  <si>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</si>
  <si>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</si>
  <si>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</si>
  <si>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</si>
  <si>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</si>
  <si>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</si>
  <si>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</si>
  <si>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</si>
  <si>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</si>
  <si>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</si>
  <si>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</si>
  <si>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</si>
  <si>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</si>
  <si>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</si>
  <si>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</si>
  <si>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</si>
  <si>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</si>
  <si>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</si>
  <si>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</si>
  <si>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</si>
  <si>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</si>
  <si>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</si>
  <si>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</si>
  <si>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</si>
  <si>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</si>
  <si>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</si>
  <si>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</si>
  <si>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</si>
  <si>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</si>
  <si>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</si>
  <si>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</si>
  <si>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</si>
  <si>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</si>
  <si>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</si>
  <si>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</si>
  <si>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</si>
  <si>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</si>
  <si>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</si>
  <si>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</si>
  <si>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</si>
  <si>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</si>
  <si>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</si>
  <si>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</si>
  <si>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</si>
  <si>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</si>
  <si>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</si>
  <si>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</si>
  <si>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</si>
  <si>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</si>
  <si>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</si>
  <si>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</si>
  <si>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</si>
  <si>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</si>
  <si>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</si>
  <si>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</si>
  <si>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</si>
  <si>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</si>
  <si>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</si>
  <si>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</si>
  <si>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</si>
  <si>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</si>
  <si>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</si>
  <si>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</si>
  <si>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</si>
  <si>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</si>
  <si>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</si>
  <si>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</si>
  <si>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</si>
  <si>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</si>
  <si>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</si>
  <si>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</si>
  <si>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</si>
  <si>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</si>
  <si>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</si>
  <si>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</si>
  <si>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</si>
  <si>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</si>
  <si>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</si>
  <si>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</si>
  <si>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</si>
  <si>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</si>
  <si>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</si>
  <si>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</si>
  <si>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</si>
  <si>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</si>
  <si>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</si>
  <si>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</si>
  <si>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</si>
  <si>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</si>
  <si>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</si>
  <si>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</si>
  <si>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</si>
  <si>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</si>
  <si>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</si>
  <si>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</si>
  <si>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</si>
  <si>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</si>
  <si>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</si>
  <si>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</si>
  <si>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</si>
  <si>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</si>
  <si>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</si>
  <si>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</si>
  <si>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</si>
  <si>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</si>
  <si>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</si>
  <si>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</si>
  <si>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</si>
  <si>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</si>
  <si>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</si>
  <si>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</si>
  <si>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</si>
  <si>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</si>
  <si>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</si>
  <si>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</si>
  <si>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</si>
  <si>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</si>
  <si>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</si>
  <si>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</si>
  <si>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</si>
  <si>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</si>
  <si>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</si>
  <si>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</si>
  <si>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</si>
  <si>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</si>
  <si>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</si>
  <si>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</si>
  <si>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</si>
  <si>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</si>
  <si>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</si>
  <si>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</si>
  <si>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</si>
  <si>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</si>
  <si>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</si>
  <si>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</si>
  <si>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</si>
  <si>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</si>
  <si>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</si>
  <si>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</si>
  <si>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</si>
  <si>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</si>
  <si>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</si>
  <si>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</si>
  <si>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</si>
  <si>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</si>
  <si>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</si>
  <si>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</si>
  <si>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</si>
  <si>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</si>
  <si>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</si>
  <si>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</si>
  <si>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</si>
  <si>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</si>
  <si>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</si>
  <si>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</si>
  <si>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</si>
  <si>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</si>
  <si>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</si>
  <si>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</si>
  <si>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</si>
  <si>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</si>
  <si>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</si>
  <si>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</si>
  <si>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</si>
  <si>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</si>
  <si>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</si>
  <si>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</si>
  <si>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</si>
  <si>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</si>
  <si>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</si>
  <si>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</si>
  <si>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</si>
  <si>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</si>
  <si>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</si>
  <si>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</si>
  <si>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</si>
  <si>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</si>
  <si>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</si>
  <si>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</si>
  <si>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</si>
  <si>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</si>
  <si>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</si>
  <si>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</si>
  <si>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</si>
  <si>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</si>
  <si>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</si>
  <si>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</si>
  <si>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</si>
  <si>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</si>
  <si>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</si>
  <si>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</si>
  <si>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</si>
  <si>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</si>
  <si>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</si>
  <si>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</si>
  <si>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</si>
  <si>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</si>
  <si>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</si>
  <si>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</si>
  <si>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</si>
  <si>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</si>
  <si>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</si>
  <si>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</si>
  <si>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</si>
  <si>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</si>
  <si>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</si>
  <si>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</si>
  <si>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</si>
  <si>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</si>
  <si>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</si>
  <si>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</si>
  <si>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</si>
  <si>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</si>
  <si>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</si>
  <si>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</si>
  <si>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</si>
  <si>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</si>
  <si>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</si>
  <si>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</si>
  <si>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</si>
  <si>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</si>
  <si>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</si>
  <si>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</si>
  <si>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</si>
  <si>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</si>
  <si>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</si>
  <si>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</si>
  <si>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</si>
  <si>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</si>
  <si>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</si>
  <si>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</si>
  <si>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</si>
  <si>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</si>
  <si>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</si>
  <si>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</si>
  <si>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</si>
  <si>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</si>
  <si>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</si>
  <si>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</si>
  <si>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</si>
  <si>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</si>
  <si>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</si>
  <si>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</si>
  <si>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</si>
  <si>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</si>
  <si>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</si>
  <si>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</si>
  <si>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</si>
  <si>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</si>
  <si>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</si>
  <si>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</si>
  <si>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</si>
  <si>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</si>
  <si>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</si>
  <si>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</si>
  <si>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</si>
  <si>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</si>
  <si>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</si>
  <si>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</si>
  <si>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</si>
  <si>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</si>
  <si>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</si>
  <si>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</si>
  <si>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</si>
  <si>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</si>
  <si>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</si>
  <si>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</si>
  <si>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</si>
  <si>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</si>
  <si>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</si>
  <si>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</si>
  <si>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</si>
  <si>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</si>
  <si>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</si>
  <si>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</si>
  <si>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</si>
  <si>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</si>
  <si>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</si>
  <si>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</si>
  <si>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</si>
  <si>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</si>
  <si>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</si>
  <si>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</si>
  <si>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</si>
  <si>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</si>
  <si>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</si>
  <si>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</si>
  <si>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</si>
  <si>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</si>
  <si>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</si>
  <si>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</si>
  <si>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</si>
  <si>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</si>
  <si>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</si>
  <si>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</si>
  <si>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</si>
  <si>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</si>
  <si>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</si>
  <si>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</si>
  <si>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</si>
  <si>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</si>
  <si>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</si>
  <si>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</si>
  <si>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</si>
  <si>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</si>
  <si>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</si>
  <si>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</si>
  <si>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</si>
  <si>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</si>
  <si>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</si>
  <si>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</si>
  <si>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</si>
  <si>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</si>
  <si>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</si>
  <si>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</si>
  <si>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</si>
  <si>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</si>
  <si>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</si>
  <si>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</si>
  <si>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</si>
  <si>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</si>
  <si>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</si>
  <si>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</si>
  <si>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</si>
  <si>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</si>
  <si>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</si>
  <si>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</si>
  <si>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</si>
  <si>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</si>
  <si>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</si>
  <si>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</si>
  <si>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</si>
  <si>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</si>
  <si>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</si>
  <si>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</si>
  <si>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</si>
  <si>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</si>
  <si>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</si>
  <si>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</si>
  <si>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</si>
  <si>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</si>
  <si>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</si>
  <si>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</si>
  <si>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</si>
  <si>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</si>
  <si>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</si>
  <si>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</si>
  <si>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</si>
  <si>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</si>
  <si>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</si>
  <si>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</si>
  <si>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</si>
  <si>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</si>
  <si>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</si>
  <si>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</si>
  <si>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</si>
  <si>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</si>
  <si>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</si>
  <si>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</si>
  <si>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</si>
  <si>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</si>
  <si>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</si>
  <si>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</si>
  <si>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</si>
  <si>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</si>
  <si>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</si>
  <si>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</si>
  <si>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</si>
  <si>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</si>
  <si>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</si>
  <si>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</si>
  <si>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</si>
  <si>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</si>
  <si>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</si>
  <si>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</si>
  <si>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</si>
  <si>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</si>
  <si>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</si>
  <si>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</si>
  <si>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</si>
  <si>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</si>
  <si>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</si>
  <si>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</si>
  <si>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</si>
  <si>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</si>
  <si>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</si>
  <si>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</si>
  <si>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</si>
  <si>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</si>
  <si>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</si>
  <si>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</si>
  <si>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</si>
  <si>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</si>
  <si>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</si>
  <si>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</si>
  <si>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</si>
  <si>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</si>
  <si>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</si>
  <si>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</si>
  <si>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</si>
  <si>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</si>
  <si>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</si>
  <si>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</si>
  <si>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</si>
  <si>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</si>
  <si>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</si>
  <si>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</si>
  <si>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</si>
  <si>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</si>
  <si>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</si>
  <si>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</si>
  <si>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</si>
  <si>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</si>
  <si>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</si>
  <si>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</si>
  <si>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</si>
  <si>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</si>
  <si>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</si>
  <si>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</si>
  <si>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</si>
  <si>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</si>
  <si>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</si>
  <si>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</si>
  <si>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</si>
  <si>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</si>
  <si>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</si>
  <si>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</si>
  <si>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</si>
  <si>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</si>
  <si>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</si>
  <si>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</si>
  <si>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</si>
  <si>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</si>
  <si>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</si>
  <si>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</si>
  <si>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</si>
  <si>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</si>
  <si>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</si>
  <si>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</si>
  <si>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</si>
  <si>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</si>
  <si>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</si>
  <si>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</si>
  <si>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</si>
  <si>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</si>
  <si>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</si>
  <si>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</si>
  <si>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</si>
  <si>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</si>
  <si>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</si>
  <si>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</si>
  <si>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</si>
  <si>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</si>
  <si>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</si>
  <si>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</si>
  <si>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</si>
  <si>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</si>
  <si>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</si>
  <si>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</si>
  <si>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</si>
  <si>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</si>
  <si>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</si>
  <si>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</si>
  <si>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</si>
  <si>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</si>
  <si>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</si>
  <si>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</si>
  <si>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</si>
  <si>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</si>
  <si>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</si>
  <si>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</si>
  <si>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</si>
  <si>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</si>
  <si>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</si>
  <si>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</si>
  <si>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</si>
  <si>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</si>
  <si>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</si>
  <si>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</si>
  <si>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</si>
  <si>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</si>
  <si>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</si>
  <si>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</si>
  <si>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</si>
  <si>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</si>
  <si>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</si>
  <si>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</si>
  <si>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</si>
  <si>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</si>
  <si>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</si>
  <si>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</si>
  <si>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</si>
  <si>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</si>
  <si>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</si>
  <si>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</si>
  <si>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</si>
  <si>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</si>
  <si>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</si>
  <si>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</si>
  <si>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</si>
  <si>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</si>
  <si>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</si>
  <si>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</si>
  <si>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　</t>
    <phoneticPr fontId="5"/>
  </si>
  <si>
    <t>／　　　　　　　　　　　　　　</t>
    <phoneticPr fontId="5"/>
  </si>
  <si>
    <t>○</t>
    <phoneticPr fontId="5"/>
  </si>
  <si>
    <t>文部科学省</t>
    <phoneticPr fontId="5"/>
  </si>
  <si>
    <t>平成２２年度</t>
    <phoneticPr fontId="5"/>
  </si>
  <si>
    <t>終了予定なし</t>
    <phoneticPr fontId="5"/>
  </si>
  <si>
    <t>-</t>
    <phoneticPr fontId="5"/>
  </si>
  <si>
    <t>-</t>
    <phoneticPr fontId="5"/>
  </si>
  <si>
    <t>-</t>
    <phoneticPr fontId="5"/>
  </si>
  <si>
    <t>-</t>
    <phoneticPr fontId="5"/>
  </si>
  <si>
    <t>原子力人材育成等推進事業費補助金</t>
    <phoneticPr fontId="5"/>
  </si>
  <si>
    <t>産学官の関係機関の連携により、効果的・効率的・戦略的に原子力人材を育成する。</t>
    <phoneticPr fontId="5"/>
  </si>
  <si>
    <t>実施課題における研修等の延べ受講者数</t>
    <phoneticPr fontId="5"/>
  </si>
  <si>
    <t>人</t>
    <phoneticPr fontId="5"/>
  </si>
  <si>
    <t>人</t>
    <phoneticPr fontId="5"/>
  </si>
  <si>
    <t>-</t>
    <phoneticPr fontId="5"/>
  </si>
  <si>
    <t>研修実施機関から提出される「事業成果報告書」</t>
    <phoneticPr fontId="5"/>
  </si>
  <si>
    <t>課題件数（継続課題分を含む）</t>
    <phoneticPr fontId="5"/>
  </si>
  <si>
    <t>件</t>
    <phoneticPr fontId="5"/>
  </si>
  <si>
    <t>執行額（百万円）／実施課題件数　　　　　　　　　　　　　　　</t>
    <phoneticPr fontId="5"/>
  </si>
  <si>
    <t>百万円</t>
    <phoneticPr fontId="5"/>
  </si>
  <si>
    <t>　　/</t>
    <phoneticPr fontId="5"/>
  </si>
  <si>
    <t>298/22</t>
    <phoneticPr fontId="5"/>
  </si>
  <si>
    <t>208/19</t>
    <phoneticPr fontId="5"/>
  </si>
  <si>
    <t>　　/</t>
    <phoneticPr fontId="5"/>
  </si>
  <si>
    <t>国際原子力人材育成イニシアティブ実施課題における研修等の延べ受講者数</t>
    <phoneticPr fontId="5"/>
  </si>
  <si>
    <t>-</t>
    <phoneticPr fontId="5"/>
  </si>
  <si>
    <t>エネルギー基本計画を踏まえて効果的・効率的・戦略的に原子力人材育成を行うことを目的に、国として実施する事業であり、負担関係（国側の負担）は妥当である。</t>
    <phoneticPr fontId="5"/>
  </si>
  <si>
    <t>書面調査・現地調査により額の確定を実施して費目・使途の把握等を行うことで、コスト削減や効率化に向けた工夫を行っている。</t>
    <phoneticPr fontId="5"/>
  </si>
  <si>
    <t>原子力・放射線教育を実施している大学や原子力関連施設を有する民間企業等を主な対象とした事業であるため、実効性の高い事業である。</t>
    <phoneticPr fontId="5"/>
  </si>
  <si>
    <t>見込み通りの受講者数を確保することは、効果的・効率的・戦略的に人材育成に資することから、活動実績は見込みに見合ったものとなっている。</t>
    <phoneticPr fontId="5"/>
  </si>
  <si>
    <t>本事業で得られた成果物等については、文部科学省ホームページ等で積極的に公開し、活用を促している。</t>
    <phoneticPr fontId="5"/>
  </si>
  <si>
    <t>281</t>
    <phoneticPr fontId="5"/>
  </si>
  <si>
    <t>299</t>
    <phoneticPr fontId="5"/>
  </si>
  <si>
    <t>266</t>
    <phoneticPr fontId="5"/>
  </si>
  <si>
    <t>255</t>
    <phoneticPr fontId="5"/>
  </si>
  <si>
    <t>253</t>
    <phoneticPr fontId="5"/>
  </si>
  <si>
    <t>○</t>
    <phoneticPr fontId="5"/>
  </si>
  <si>
    <t>9　未来社会に向けた価値創出の取組と経済・社会的課題への対応</t>
    <phoneticPr fontId="5"/>
  </si>
  <si>
    <t>9-5 国家戦略上重要な基幹技術の推進</t>
    <phoneticPr fontId="5"/>
  </si>
  <si>
    <t>国際原子力人材育成イニシアティブ</t>
    <phoneticPr fontId="5"/>
  </si>
  <si>
    <t>研究開発局</t>
    <phoneticPr fontId="5"/>
  </si>
  <si>
    <t>-</t>
    <phoneticPr fontId="5"/>
  </si>
  <si>
    <t>国立大学法人東京大学</t>
    <phoneticPr fontId="5"/>
  </si>
  <si>
    <t>国際的視野を持つ廃止措置マネジメントエキスパート育成</t>
    <phoneticPr fontId="5"/>
  </si>
  <si>
    <t>東芝エネルギーシステムズ株式会社</t>
    <phoneticPr fontId="5"/>
  </si>
  <si>
    <t>軽水炉プラント、炉心燃料および燃料サイクルの安全技術に関する実習</t>
    <phoneticPr fontId="5"/>
  </si>
  <si>
    <t>三菱重工業株式会社</t>
    <phoneticPr fontId="5"/>
  </si>
  <si>
    <t>ＰＷＲ設計技術を基盤とした原子力人材の育成</t>
    <phoneticPr fontId="5"/>
  </si>
  <si>
    <t>国立高専における原子力分野のキャリアパス拡大に向けた人材育成の高度化</t>
    <phoneticPr fontId="5"/>
  </si>
  <si>
    <t>国立大学法人北海道大学</t>
    <phoneticPr fontId="5"/>
  </si>
  <si>
    <t>オープン教材の活用による原子力教育の受講機会拡大と質的向上</t>
    <phoneticPr fontId="5"/>
  </si>
  <si>
    <t>学校法人金井学園
（福井工業大学）</t>
    <phoneticPr fontId="5"/>
  </si>
  <si>
    <t>世界に通用する原子力プロフェッション育成</t>
    <phoneticPr fontId="5"/>
  </si>
  <si>
    <t>独立行政法人国立高等専門学校機構福島工業高等専門学校</t>
    <phoneticPr fontId="5"/>
  </si>
  <si>
    <t>グローバルな視点から原子力関連企業とバックエンド事業を理解する実践的人材育成</t>
    <phoneticPr fontId="5"/>
  </si>
  <si>
    <t>国立大学法人東京工業大学</t>
    <phoneticPr fontId="5"/>
  </si>
  <si>
    <t>グローバル原子力人材育成ネットワークによる戦略的原子力教育モデル事業</t>
    <phoneticPr fontId="5"/>
  </si>
  <si>
    <t>原子炉および燃料に関するリスクとその制御を体得する研修</t>
    <phoneticPr fontId="5"/>
  </si>
  <si>
    <t>国立大学法人福井大学</t>
    <phoneticPr fontId="5"/>
  </si>
  <si>
    <t>原子力立地環境を生かした原子力人材育成ネットワークの強化</t>
    <phoneticPr fontId="5"/>
  </si>
  <si>
    <t>独立行政法人国立高等専門学校機構</t>
    <phoneticPr fontId="5"/>
  </si>
  <si>
    <t>日立GEニュークリア・エナジー株式会社</t>
    <phoneticPr fontId="5"/>
  </si>
  <si>
    <t>A.国立大学法人東京大学</t>
    <rPh sb="2" eb="8">
      <t>コクリツダイガクホウジン</t>
    </rPh>
    <rPh sb="8" eb="10">
      <t>トウキョウ</t>
    </rPh>
    <rPh sb="10" eb="12">
      <t>ダイガク</t>
    </rPh>
    <phoneticPr fontId="5"/>
  </si>
  <si>
    <t>人件費</t>
    <rPh sb="0" eb="3">
      <t>ジンケンヒ</t>
    </rPh>
    <phoneticPr fontId="5"/>
  </si>
  <si>
    <t>補助者、法定福利費</t>
    <rPh sb="0" eb="3">
      <t>ホジョシャ</t>
    </rPh>
    <rPh sb="4" eb="6">
      <t>ホウテイ</t>
    </rPh>
    <rPh sb="6" eb="8">
      <t>フクリ</t>
    </rPh>
    <rPh sb="8" eb="9">
      <t>ヒ</t>
    </rPh>
    <phoneticPr fontId="5"/>
  </si>
  <si>
    <t>事業費</t>
    <rPh sb="0" eb="3">
      <t>ジギョウヒ</t>
    </rPh>
    <phoneticPr fontId="5"/>
  </si>
  <si>
    <t>旅費・謝金</t>
    <rPh sb="0" eb="2">
      <t>リョヒ</t>
    </rPh>
    <rPh sb="3" eb="5">
      <t>シャキン</t>
    </rPh>
    <phoneticPr fontId="5"/>
  </si>
  <si>
    <t>その他（消耗品費、雑役務費）</t>
    <rPh sb="2" eb="3">
      <t>タ</t>
    </rPh>
    <rPh sb="4" eb="7">
      <t>ショウモウヒン</t>
    </rPh>
    <rPh sb="7" eb="8">
      <t>ヒ</t>
    </rPh>
    <rPh sb="9" eb="13">
      <t>ザツエキムヒ</t>
    </rPh>
    <phoneticPr fontId="5"/>
  </si>
  <si>
    <t>○</t>
    <phoneticPr fontId="5"/>
  </si>
  <si>
    <t>無</t>
  </si>
  <si>
    <t>‐</t>
  </si>
  <si>
    <t>一般公募の後、外部有識者で構成される審査評価会にて実施課題を審査・評価することにより、単位当たりコスト等の水準の妥当性を確認している。</t>
    <phoneticPr fontId="5"/>
  </si>
  <si>
    <t>平28年度に採択した課題が平成30年度末で終了したことから、外部有識者で構成される審査評価会において事後評価を平成31年度に実施し、その結果を踏まえて事業成果の確認及び今後の選考方針等を検討する予定である。</t>
    <rPh sb="0" eb="1">
      <t>ヘイ</t>
    </rPh>
    <rPh sb="3" eb="5">
      <t>ネンド</t>
    </rPh>
    <rPh sb="6" eb="8">
      <t>サイタク</t>
    </rPh>
    <rPh sb="10" eb="12">
      <t>カダイ</t>
    </rPh>
    <rPh sb="13" eb="15">
      <t>ヘイセイ</t>
    </rPh>
    <rPh sb="17" eb="20">
      <t>ネンドマツ</t>
    </rPh>
    <rPh sb="21" eb="23">
      <t>シュウリョウ</t>
    </rPh>
    <rPh sb="30" eb="32">
      <t>ガイブ</t>
    </rPh>
    <rPh sb="32" eb="35">
      <t>ユウシキシャ</t>
    </rPh>
    <rPh sb="36" eb="38">
      <t>コウセイ</t>
    </rPh>
    <rPh sb="41" eb="43">
      <t>シンサ</t>
    </rPh>
    <rPh sb="43" eb="45">
      <t>ヒョウカ</t>
    </rPh>
    <rPh sb="45" eb="46">
      <t>カイ</t>
    </rPh>
    <rPh sb="50" eb="52">
      <t>ジゴ</t>
    </rPh>
    <rPh sb="52" eb="54">
      <t>ヒョウカ</t>
    </rPh>
    <rPh sb="55" eb="57">
      <t>ヘイセイ</t>
    </rPh>
    <rPh sb="59" eb="61">
      <t>ネンド</t>
    </rPh>
    <rPh sb="62" eb="64">
      <t>ジッシ</t>
    </rPh>
    <rPh sb="68" eb="70">
      <t>ケッカ</t>
    </rPh>
    <rPh sb="71" eb="72">
      <t>フ</t>
    </rPh>
    <rPh sb="75" eb="77">
      <t>ジギョウ</t>
    </rPh>
    <rPh sb="77" eb="79">
      <t>セイカ</t>
    </rPh>
    <rPh sb="80" eb="82">
      <t>カクニン</t>
    </rPh>
    <rPh sb="82" eb="83">
      <t>オヨ</t>
    </rPh>
    <rPh sb="84" eb="86">
      <t>コンゴ</t>
    </rPh>
    <rPh sb="87" eb="89">
      <t>センコウ</t>
    </rPh>
    <rPh sb="89" eb="91">
      <t>ホウシン</t>
    </rPh>
    <rPh sb="91" eb="92">
      <t>トウ</t>
    </rPh>
    <rPh sb="93" eb="95">
      <t>ケントウ</t>
    </rPh>
    <rPh sb="97" eb="99">
      <t>ヨテイ</t>
    </rPh>
    <phoneticPr fontId="5"/>
  </si>
  <si>
    <t>エネルギー基本計画（平成30年7月3日閣議決定）</t>
    <phoneticPr fontId="5"/>
  </si>
  <si>
    <t>208/14</t>
    <phoneticPr fontId="5"/>
  </si>
  <si>
    <t>205/13</t>
    <phoneticPr fontId="5"/>
  </si>
  <si>
    <t>計画通りの受講者数を確保することは、効果的・効率的・戦略的な人材育成に資することから、成果実績は成果目標に見合ったものとなっている。</t>
    <phoneticPr fontId="5"/>
  </si>
  <si>
    <t>平成30年度については一般公募の後、外部有識者で構成される審査評価会にて採択課題を審査・評価するとともに、各課題の詳細内容を確認して全ての支出先や用途の把握を行うことにより、事業に真に必要な部分のみの充当を行った。
また、平成29年度末で終了した課題について、外部有識者で構成される審査評価会において事後評価を平成30年度に実施し、その結果を踏まえて、事後成果の確認及び今後の選考方針等の検討を行った。</t>
    <rPh sb="0" eb="2">
      <t>ヘイセイ</t>
    </rPh>
    <rPh sb="4" eb="6">
      <t>ネンド</t>
    </rPh>
    <rPh sb="11" eb="13">
      <t>イッパン</t>
    </rPh>
    <rPh sb="13" eb="15">
      <t>コウボ</t>
    </rPh>
    <rPh sb="16" eb="17">
      <t>ノチ</t>
    </rPh>
    <rPh sb="18" eb="20">
      <t>ガイブ</t>
    </rPh>
    <rPh sb="20" eb="23">
      <t>ユウシキシャ</t>
    </rPh>
    <rPh sb="24" eb="26">
      <t>コウセイ</t>
    </rPh>
    <rPh sb="29" eb="33">
      <t>シンサヒョウカ</t>
    </rPh>
    <rPh sb="33" eb="34">
      <t>カイ</t>
    </rPh>
    <rPh sb="36" eb="38">
      <t>サイタク</t>
    </rPh>
    <rPh sb="38" eb="40">
      <t>カダイ</t>
    </rPh>
    <rPh sb="41" eb="43">
      <t>シンサ</t>
    </rPh>
    <rPh sb="44" eb="46">
      <t>ヒョウカ</t>
    </rPh>
    <rPh sb="53" eb="56">
      <t>カクカダイ</t>
    </rPh>
    <rPh sb="57" eb="59">
      <t>ショウサイ</t>
    </rPh>
    <rPh sb="59" eb="61">
      <t>ナイヨウ</t>
    </rPh>
    <rPh sb="62" eb="64">
      <t>カクニン</t>
    </rPh>
    <rPh sb="66" eb="67">
      <t>スベ</t>
    </rPh>
    <rPh sb="69" eb="71">
      <t>シシュツ</t>
    </rPh>
    <rPh sb="71" eb="72">
      <t>サキ</t>
    </rPh>
    <rPh sb="73" eb="75">
      <t>ヨウト</t>
    </rPh>
    <rPh sb="76" eb="78">
      <t>ハアク</t>
    </rPh>
    <rPh sb="79" eb="80">
      <t>オコナ</t>
    </rPh>
    <rPh sb="87" eb="89">
      <t>ジギョウ</t>
    </rPh>
    <rPh sb="90" eb="91">
      <t>シン</t>
    </rPh>
    <rPh sb="92" eb="94">
      <t>ヒツヨウ</t>
    </rPh>
    <rPh sb="95" eb="97">
      <t>ブブン</t>
    </rPh>
    <rPh sb="100" eb="102">
      <t>ジュウトウ</t>
    </rPh>
    <rPh sb="103" eb="104">
      <t>オコナ</t>
    </rPh>
    <rPh sb="111" eb="113">
      <t>ヘイセイ</t>
    </rPh>
    <rPh sb="115" eb="117">
      <t>ネンド</t>
    </rPh>
    <rPh sb="117" eb="118">
      <t>マツ</t>
    </rPh>
    <rPh sb="119" eb="121">
      <t>シュウリョウ</t>
    </rPh>
    <rPh sb="123" eb="125">
      <t>カダイ</t>
    </rPh>
    <rPh sb="130" eb="132">
      <t>ガイブ</t>
    </rPh>
    <rPh sb="132" eb="135">
      <t>ユウシキシャ</t>
    </rPh>
    <rPh sb="136" eb="138">
      <t>コウセイ</t>
    </rPh>
    <rPh sb="141" eb="143">
      <t>シンサ</t>
    </rPh>
    <rPh sb="143" eb="145">
      <t>ヒョウカ</t>
    </rPh>
    <rPh sb="145" eb="146">
      <t>カイ</t>
    </rPh>
    <rPh sb="150" eb="152">
      <t>ジゴ</t>
    </rPh>
    <rPh sb="152" eb="154">
      <t>ヒョウカ</t>
    </rPh>
    <rPh sb="155" eb="157">
      <t>ヘイセイ</t>
    </rPh>
    <rPh sb="159" eb="161">
      <t>ネンド</t>
    </rPh>
    <rPh sb="162" eb="164">
      <t>ジッシ</t>
    </rPh>
    <rPh sb="168" eb="170">
      <t>ケッカ</t>
    </rPh>
    <rPh sb="171" eb="172">
      <t>フ</t>
    </rPh>
    <rPh sb="176" eb="178">
      <t>ジゴ</t>
    </rPh>
    <rPh sb="178" eb="180">
      <t>セイカ</t>
    </rPh>
    <rPh sb="181" eb="183">
      <t>カクニン</t>
    </rPh>
    <rPh sb="183" eb="184">
      <t>オヨ</t>
    </rPh>
    <rPh sb="185" eb="187">
      <t>コンゴ</t>
    </rPh>
    <rPh sb="188" eb="190">
      <t>センコウ</t>
    </rPh>
    <rPh sb="190" eb="192">
      <t>ホウシン</t>
    </rPh>
    <rPh sb="192" eb="193">
      <t>トウ</t>
    </rPh>
    <rPh sb="194" eb="196">
      <t>ケントウ</t>
    </rPh>
    <rPh sb="197" eb="198">
      <t>オコナ</t>
    </rPh>
    <phoneticPr fontId="5"/>
  </si>
  <si>
    <t>本事業は、エネルギー基本計画（平成３０年７月閣議決定）を踏まえた事業であり、社会のニーズを的確に反映している。</t>
    <phoneticPr fontId="5"/>
  </si>
  <si>
    <t>本事業を継続的に実施し、効果的・効率的・戦略的に人材育成を行うことで、エネルギー基本計画（平成30年7月3日閣議決定）を踏まえた、原子力に係る人材の育成・確保を図ることによって、我が国に必要である原子力研究開発基盤の整備・維持を図ることができる。</t>
    <phoneticPr fontId="5"/>
  </si>
  <si>
    <t>エネルギー基本計画において、高いレベルの原子力人材を維持・発展する必要性が明記されるなど、国として責任をもって効果的・効率的・戦略的に原子力人材育成を行う必要があり、地方自治体、民間等に委ねることができない事業である。</t>
    <rPh sb="26" eb="28">
      <t>イジ</t>
    </rPh>
    <rPh sb="29" eb="31">
      <t>ハッテン</t>
    </rPh>
    <rPh sb="33" eb="36">
      <t>ヒツヨウセイ</t>
    </rPh>
    <rPh sb="37" eb="39">
      <t>メイキ</t>
    </rPh>
    <rPh sb="45" eb="46">
      <t>コク</t>
    </rPh>
    <rPh sb="63" eb="66">
      <t>センリャクテキ</t>
    </rPh>
    <phoneticPr fontId="5"/>
  </si>
  <si>
    <t>エネルギー基本計画を踏まえて効果的・効率的・戦略的に原子力人材育成を行う本事業は、政策目的の達成手段として必要かつ適切であり、政策体系の中で優先度の高い事業である。</t>
    <phoneticPr fontId="5"/>
  </si>
  <si>
    <t>補助金等交付</t>
  </si>
  <si>
    <t>実施課題採択時に費目・使途を確認し、額の確定（精算行為）もなされることから、事業目的に即し真に必要なもののみに限定されている。</t>
    <phoneticPr fontId="5"/>
  </si>
  <si>
    <t>原子力教育を行うことのできる講師や放射性物質等を扱うことのできる原子力施設は限定的であることから、社会環境の変化を踏まえ、産学官の関係機関が連携することにより、人材育成資源を有効に活用するとともに、企業や国際社会から求められる人材像をより適確に把握し、効果的・効率的・戦略的に人材育成を行うことを目的とする。また、将来的な原子力施設の国際供用の在り方や、新たな試験研究炉に関する調査・検討を行うことにより、我が国に必要である原子力研究開発基盤の整備・維持を図る。</t>
    <rPh sb="49" eb="51">
      <t>シャカイ</t>
    </rPh>
    <rPh sb="51" eb="53">
      <t>カンキョウ</t>
    </rPh>
    <rPh sb="54" eb="56">
      <t>ヘンカ</t>
    </rPh>
    <rPh sb="57" eb="58">
      <t>フ</t>
    </rPh>
    <rPh sb="157" eb="160">
      <t>ショウライテキ</t>
    </rPh>
    <rPh sb="161" eb="164">
      <t>ゲンシリョク</t>
    </rPh>
    <rPh sb="164" eb="166">
      <t>シセツ</t>
    </rPh>
    <rPh sb="167" eb="169">
      <t>コクサイ</t>
    </rPh>
    <rPh sb="169" eb="171">
      <t>キョウヨウ</t>
    </rPh>
    <rPh sb="172" eb="173">
      <t>ア</t>
    </rPh>
    <rPh sb="174" eb="175">
      <t>カタ</t>
    </rPh>
    <rPh sb="177" eb="178">
      <t>アラ</t>
    </rPh>
    <rPh sb="180" eb="182">
      <t>シケン</t>
    </rPh>
    <rPh sb="182" eb="185">
      <t>ケンキュウロ</t>
    </rPh>
    <rPh sb="186" eb="187">
      <t>カン</t>
    </rPh>
    <rPh sb="189" eb="191">
      <t>チョウサ</t>
    </rPh>
    <rPh sb="192" eb="194">
      <t>ケントウ</t>
    </rPh>
    <phoneticPr fontId="5"/>
  </si>
  <si>
    <t>我が国の原子力研究開発・人材育成基盤の維持・発展に必要な取組を支援する。具体的には、①大学や高等専門学校の理工系学科・専攻における原子力関連教育のカリキュラムや講義等の高度化・国際化、②原子力施設や大型実験装置等を有する機関及びこれらの施設の所在する立地地域における高度原子力教育の実施等の取組、③原子力施設を保有する大学等の研究開発機関を対象に、その基盤を維持・発展しつつ、人材育成・研究開発活動の活性化を目的にした取組、④原子力施設の国際供用支援に係る窓口業務の試行や国際供用のあるべき姿に関する調査・検討、並びに新たな試験研究炉に関する調査・検討、を重点的に補助・委託する。このため、公募により採択した機関に対して、事業実施に必要な施設整備費や人件費、事業費を支援する。</t>
    <rPh sb="80" eb="82">
      <t>コウギ</t>
    </rPh>
    <rPh sb="82" eb="83">
      <t>トウ</t>
    </rPh>
    <rPh sb="112" eb="113">
      <t>オヨ</t>
    </rPh>
    <rPh sb="118" eb="120">
      <t>シセツ</t>
    </rPh>
    <rPh sb="121" eb="123">
      <t>ショザイ</t>
    </rPh>
    <rPh sb="125" eb="127">
      <t>リッチ</t>
    </rPh>
    <rPh sb="127" eb="129">
      <t>チイキ</t>
    </rPh>
    <rPh sb="213" eb="216">
      <t>ゲンシリョク</t>
    </rPh>
    <rPh sb="216" eb="218">
      <t>シセツ</t>
    </rPh>
    <rPh sb="256" eb="257">
      <t>ナラ</t>
    </rPh>
    <rPh sb="259" eb="260">
      <t>アラ</t>
    </rPh>
    <rPh sb="268" eb="269">
      <t>カン</t>
    </rPh>
    <phoneticPr fontId="5"/>
  </si>
  <si>
    <t>科学技術試験研究委託費</t>
    <phoneticPr fontId="5"/>
  </si>
  <si>
    <t>原子力施設廃止措置研究等委託費</t>
    <rPh sb="12" eb="14">
      <t>イタク</t>
    </rPh>
    <rPh sb="14" eb="15">
      <t>ヒ</t>
    </rPh>
    <phoneticPr fontId="5"/>
  </si>
  <si>
    <t>-</t>
    <phoneticPr fontId="5"/>
  </si>
  <si>
    <t>原子力施設の国際供用支援に係る窓口業務の試行や国際供用に関する調査・検討</t>
    <rPh sb="23" eb="25">
      <t>コクサイ</t>
    </rPh>
    <rPh sb="25" eb="27">
      <t>キョウヨウ</t>
    </rPh>
    <rPh sb="28" eb="29">
      <t>カン</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</si>
  <si>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</si>
  <si>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</si>
  <si>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</si>
  <si>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職員、補助者、事業主負担分</t>
    <rPh sb="0" eb="2">
      <t>ショクイン</t>
    </rPh>
    <rPh sb="3" eb="6">
      <t>ホジョシャ</t>
    </rPh>
    <rPh sb="7" eb="9">
      <t>ジギョウ</t>
    </rPh>
    <rPh sb="9" eb="10">
      <t>ヌシ</t>
    </rPh>
    <rPh sb="10" eb="13">
      <t>フタンブン</t>
    </rPh>
    <phoneticPr fontId="5"/>
  </si>
  <si>
    <t>旅費、謝金、借損料、印刷費</t>
    <rPh sb="0" eb="2">
      <t>リョヒ</t>
    </rPh>
    <rPh sb="3" eb="5">
      <t>シャキン</t>
    </rPh>
    <rPh sb="6" eb="9">
      <t>シャクソンリョウ</t>
    </rPh>
    <rPh sb="10" eb="12">
      <t>インサツ</t>
    </rPh>
    <rPh sb="12" eb="13">
      <t>ヒ</t>
    </rPh>
    <phoneticPr fontId="5"/>
  </si>
  <si>
    <t>B.（一財）放射線利用振興協会</t>
    <phoneticPr fontId="5"/>
  </si>
  <si>
    <t>有</t>
  </si>
  <si>
    <t xml:space="preserve">応募があった実施課題を対象に、外部有識者で構成される審査評価会等にて計画の実効性や目標の妥当性等の観点から評価を実施したうえで採択課題を決定しており、競争性の確保を実現しているとともに、妥当な支出先を選定している。
</t>
    <rPh sb="0" eb="2">
      <t>オウボ</t>
    </rPh>
    <rPh sb="6" eb="8">
      <t>ジッシ</t>
    </rPh>
    <rPh sb="8" eb="10">
      <t>カダイ</t>
    </rPh>
    <rPh sb="11" eb="13">
      <t>タイショウ</t>
    </rPh>
    <rPh sb="15" eb="17">
      <t>ガイブ</t>
    </rPh>
    <rPh sb="31" eb="32">
      <t>ナド</t>
    </rPh>
    <rPh sb="34" eb="36">
      <t>ケイカク</t>
    </rPh>
    <rPh sb="37" eb="40">
      <t>ジッコウセイ</t>
    </rPh>
    <rPh sb="41" eb="43">
      <t>モクヒョウ</t>
    </rPh>
    <rPh sb="44" eb="47">
      <t>ダトウセイ</t>
    </rPh>
    <rPh sb="47" eb="48">
      <t>トウ</t>
    </rPh>
    <rPh sb="49" eb="51">
      <t>カンテン</t>
    </rPh>
    <rPh sb="53" eb="55">
      <t>ヒョウカ</t>
    </rPh>
    <rPh sb="56" eb="58">
      <t>ジッシ</t>
    </rPh>
    <rPh sb="63" eb="65">
      <t>サイタク</t>
    </rPh>
    <rPh sb="65" eb="67">
      <t>カダイ</t>
    </rPh>
    <rPh sb="68" eb="70">
      <t>ケッテイ</t>
    </rPh>
    <rPh sb="75" eb="78">
      <t>キョウソウセイ</t>
    </rPh>
    <rPh sb="79" eb="81">
      <t>カクホ</t>
    </rPh>
    <rPh sb="82" eb="84">
      <t>ジツゲン</t>
    </rPh>
    <rPh sb="93" eb="95">
      <t>ダトウ</t>
    </rPh>
    <rPh sb="96" eb="98">
      <t>シシュツ</t>
    </rPh>
    <rPh sb="98" eb="99">
      <t>サキ</t>
    </rPh>
    <rPh sb="100" eb="102">
      <t>センテイ</t>
    </rPh>
    <phoneticPr fontId="5"/>
  </si>
  <si>
    <t>（一財）放射線利用振興協会</t>
    <rPh sb="1" eb="2">
      <t>イチ</t>
    </rPh>
    <rPh sb="4" eb="7">
      <t>ホウシャセン</t>
    </rPh>
    <rPh sb="7" eb="9">
      <t>リヨウ</t>
    </rPh>
    <rPh sb="9" eb="11">
      <t>シンコウ</t>
    </rPh>
    <rPh sb="11" eb="13">
      <t>キョウカイ</t>
    </rPh>
    <phoneticPr fontId="5"/>
  </si>
  <si>
    <t>原子力課</t>
    <rPh sb="0" eb="3">
      <t>ゲンシリョク</t>
    </rPh>
    <rPh sb="3" eb="4">
      <t>カ</t>
    </rPh>
    <phoneticPr fontId="5"/>
  </si>
  <si>
    <t>原子力課長　清浦　隆</t>
    <phoneticPr fontId="5"/>
  </si>
  <si>
    <t>※金額は単位未満四捨五入して記載していることから、合計が一致しない場合がある
「新しい日本のための優先課題推進枠」106</t>
    <rPh sb="41" eb="42">
      <t>アタラ</t>
    </rPh>
    <rPh sb="44" eb="46">
      <t>ニホン</t>
    </rPh>
    <rPh sb="50" eb="57">
      <t>ユウセンカダイスイシンワク</t>
    </rPh>
    <phoneticPr fontId="5"/>
  </si>
  <si>
    <t>外部有識者による点検対象外</t>
    <rPh sb="0" eb="5">
      <t>ガイブユウシキシャ</t>
    </rPh>
    <rPh sb="8" eb="13">
      <t>テンケンタイショウガイ</t>
    </rPh>
    <phoneticPr fontId="5"/>
  </si>
  <si>
    <t>１．事業評価の観点：この事業は産学官の関係機関の連携により、効果的、効率的、戦略的に原子力人材を育成すること及び現存する原子力研究施設の運転及び施設の供用支援等を行うことにより、我が国の原子力研究開発・人材育成基盤の維持・発展を図るものであり、事業成果等の観点から検証を行った。
２．所見：この事業は原子力・放射線教育を実施している大学や原子力関連施設を有する民間企業等を主な対象とするなど、実効性の高い事業として認められる。しかし、成果指標について産学官の連携の実績、研修の効果（能力向上）に係る指標を設定し、連携によって効果的・戦略的に人材育成できているかについて測定できるよう、交付先である大学等と協力し、引き続き一層の工夫・改善に努めるべきである。</t>
    <phoneticPr fontId="5"/>
  </si>
  <si>
    <t>執行等改善</t>
  </si>
  <si>
    <t>所見を踏まえ、事業成果をより的確に把握するため、交付先である大学等の意見を聴取した上で、より適切な成果指標を設定するために検討を行う。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</si>
</sst>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161022</xdr:colOff>
      <xdr:row>743</xdr:row>
      <xdr:rowOff>219075</xdr:rowOff>
    </xdr:from>
    <xdr:to>
      <xdr:col>35</xdr:col>
      <xdr:colOff>40647</xdr:colOff>
      <xdr:row>745</xdr:row>
      <xdr:rowOff>79050</xdr:rowOff>
    </xdr:to>
    <xdr:sp macro="" textlink="">
      <xdr:nvSpPr>
        <xdr:cNvPr id="3" name="Text Box 1">
          <a:extLst>
            <a:ext uri="{FF2B5EF4-FFF2-40B4-BE49-F238E27FC236}">
              <a16:creationId xmlns:a16="http://schemas.microsoft.com/office/drawing/2014/main" id="{0586B64A-69A1-4053-9513-905E13691957}"/>
            </a:ext>
          </a:extLst>
        </xdr:cNvPr>
        <xdr:cNvSpPr txBox="1">
          <a:spLocks noChangeArrowheads="1"/>
        </xdr:cNvSpPr>
      </xdr:nvSpPr>
      <xdr:spPr bwMode="auto">
        <a:xfrm>
          <a:off x="4161522" y="43653075"/>
          <a:ext cx="2880000" cy="56482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161022</xdr:colOff>
      <xdr:row>745</xdr:row>
      <xdr:rowOff>150197</xdr:rowOff>
    </xdr:from>
    <xdr:to>
      <xdr:col>35</xdr:col>
      <xdr:colOff>40647</xdr:colOff>
      <xdr:row>748</xdr:row>
      <xdr:rowOff>50759</xdr:rowOff>
    </xdr:to>
    <xdr:sp macro="" textlink="">
      <xdr:nvSpPr>
        <xdr:cNvPr id="4" name="Text Box 13">
          <a:extLst>
            <a:ext uri="{FF2B5EF4-FFF2-40B4-BE49-F238E27FC236}">
              <a16:creationId xmlns:a16="http://schemas.microsoft.com/office/drawing/2014/main" id="{AD935905-C792-43AC-BD40-7512D0427F48}"/>
            </a:ext>
          </a:extLst>
        </xdr:cNvPr>
        <xdr:cNvSpPr txBox="1">
          <a:spLocks noChangeArrowheads="1"/>
        </xdr:cNvSpPr>
      </xdr:nvSpPr>
      <xdr:spPr bwMode="auto">
        <a:xfrm>
          <a:off x="4161522" y="44289047"/>
          <a:ext cx="2880000" cy="95783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我が国の原子力研究開発・人材育成基盤の維持・発展に必要な取組を支援するため、事業実施や調査に必要な施設整備費や人件費、事業費等を支援する。</a:t>
          </a:r>
          <a:endParaRPr lang="ja-JP" altLang="en-US" sz="105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18147</xdr:colOff>
      <xdr:row>756</xdr:row>
      <xdr:rowOff>156969</xdr:rowOff>
    </xdr:from>
    <xdr:to>
      <xdr:col>25</xdr:col>
      <xdr:colOff>97797</xdr:colOff>
      <xdr:row>757</xdr:row>
      <xdr:rowOff>615578</xdr:rowOff>
    </xdr:to>
    <xdr:sp macro="" textlink="">
      <xdr:nvSpPr>
        <xdr:cNvPr id="5"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2218422" y="48172494"/>
          <a:ext cx="2880000" cy="112535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産学官の関係機関</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の</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連携</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によるネットワーク化を図り</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、効果的・効率的・戦略的に</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行う</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機関横断的な</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原子力</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人材</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の</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育成</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事業</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を</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実施</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する。</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18</xdr:col>
      <xdr:colOff>57972</xdr:colOff>
      <xdr:row>750</xdr:row>
      <xdr:rowOff>147858</xdr:rowOff>
    </xdr:from>
    <xdr:to>
      <xdr:col>18</xdr:col>
      <xdr:colOff>57972</xdr:colOff>
      <xdr:row>751</xdr:row>
      <xdr:rowOff>247650</xdr:rowOff>
    </xdr:to>
    <xdr:sp macro="" textlink="">
      <xdr:nvSpPr>
        <xdr:cNvPr id="6" name="Line 5">
          <a:extLst>
            <a:ext uri="{FF2B5EF4-FFF2-40B4-BE49-F238E27FC236}">
              <a16:creationId xmlns:a16="http://schemas.microsoft.com/office/drawing/2014/main" id="{DF917F29-3D50-480D-9B9F-D90A3187FCF7}"/>
            </a:ext>
          </a:extLst>
        </xdr:cNvPr>
        <xdr:cNvSpPr>
          <a:spLocks noChangeShapeType="1"/>
        </xdr:cNvSpPr>
      </xdr:nvSpPr>
      <xdr:spPr bwMode="auto">
        <a:xfrm>
          <a:off x="3658422" y="46048833"/>
          <a:ext cx="0" cy="4522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100807</xdr:colOff>
      <xdr:row>751</xdr:row>
      <xdr:rowOff>260751</xdr:rowOff>
    </xdr:from>
    <xdr:to>
      <xdr:col>22</xdr:col>
      <xdr:colOff>76200</xdr:colOff>
      <xdr:row>752</xdr:row>
      <xdr:rowOff>160966</xdr:rowOff>
    </xdr:to>
    <xdr:sp macro="" textlink="">
      <xdr:nvSpPr>
        <xdr:cNvPr id="7"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2301082" y="44342451"/>
          <a:ext cx="2175668"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18147</xdr:colOff>
      <xdr:row>752</xdr:row>
      <xdr:rowOff>155104</xdr:rowOff>
    </xdr:from>
    <xdr:to>
      <xdr:col>25</xdr:col>
      <xdr:colOff>97797</xdr:colOff>
      <xdr:row>756</xdr:row>
      <xdr:rowOff>24893</xdr:rowOff>
    </xdr:to>
    <xdr:sp macro="" textlink="">
      <xdr:nvSpPr>
        <xdr:cNvPr id="8"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2218422" y="46760929"/>
          <a:ext cx="2880000" cy="12794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．機関横断的な人材育成事業</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37197</xdr:colOff>
      <xdr:row>756</xdr:row>
      <xdr:rowOff>156969</xdr:rowOff>
    </xdr:from>
    <xdr:to>
      <xdr:col>45</xdr:col>
      <xdr:colOff>116847</xdr:colOff>
      <xdr:row>757</xdr:row>
      <xdr:rowOff>615578</xdr:rowOff>
    </xdr:to>
    <xdr:sp macro="" textlink="">
      <xdr:nvSpPr>
        <xdr:cNvPr id="11" name="Text Box 9">
          <a:extLst>
            <a:ext uri="{FF2B5EF4-FFF2-40B4-BE49-F238E27FC236}">
              <a16:creationId xmlns:a16="http://schemas.microsoft.com/office/drawing/2014/main" id="{63DDEDA9-8B19-4159-BD38-9C80D2D49635}"/>
            </a:ext>
          </a:extLst>
        </xdr:cNvPr>
        <xdr:cNvSpPr txBox="1">
          <a:spLocks noChangeArrowheads="1"/>
        </xdr:cNvSpPr>
      </xdr:nvSpPr>
      <xdr:spPr bwMode="auto">
        <a:xfrm>
          <a:off x="6237972" y="48172494"/>
          <a:ext cx="2880000" cy="112535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原子力施設の国際供用支援に係る窓口業務の試行や国際供用のあるべき姿に関する調査・検討を行う。</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38</xdr:col>
      <xdr:colOff>77022</xdr:colOff>
      <xdr:row>750</xdr:row>
      <xdr:rowOff>147858</xdr:rowOff>
    </xdr:from>
    <xdr:to>
      <xdr:col>38</xdr:col>
      <xdr:colOff>77022</xdr:colOff>
      <xdr:row>751</xdr:row>
      <xdr:rowOff>266700</xdr:rowOff>
    </xdr:to>
    <xdr:sp macro="" textlink="">
      <xdr:nvSpPr>
        <xdr:cNvPr id="12" name="Line 5">
          <a:extLst>
            <a:ext uri="{FF2B5EF4-FFF2-40B4-BE49-F238E27FC236}">
              <a16:creationId xmlns:a16="http://schemas.microsoft.com/office/drawing/2014/main" id="{82D51AAE-5D10-4837-B62B-4F298BEC9EC4}"/>
            </a:ext>
          </a:extLst>
        </xdr:cNvPr>
        <xdr:cNvSpPr>
          <a:spLocks noChangeShapeType="1"/>
        </xdr:cNvSpPr>
      </xdr:nvSpPr>
      <xdr:spPr bwMode="auto">
        <a:xfrm>
          <a:off x="7677972" y="46048833"/>
          <a:ext cx="0" cy="4712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119857</xdr:colOff>
      <xdr:row>751</xdr:row>
      <xdr:rowOff>260751</xdr:rowOff>
    </xdr:from>
    <xdr:to>
      <xdr:col>44</xdr:col>
      <xdr:colOff>142875</xdr:colOff>
      <xdr:row>752</xdr:row>
      <xdr:rowOff>160966</xdr:rowOff>
    </xdr:to>
    <xdr:sp macro="" textlink="">
      <xdr:nvSpPr>
        <xdr:cNvPr id="13" name="Text Box 6">
          <a:extLst>
            <a:ext uri="{FF2B5EF4-FFF2-40B4-BE49-F238E27FC236}">
              <a16:creationId xmlns:a16="http://schemas.microsoft.com/office/drawing/2014/main" id="{2FD6198E-68AB-41A2-B2B0-79E6F65E342F}"/>
            </a:ext>
          </a:extLst>
        </xdr:cNvPr>
        <xdr:cNvSpPr txBox="1">
          <a:spLocks noChangeArrowheads="1"/>
        </xdr:cNvSpPr>
      </xdr:nvSpPr>
      <xdr:spPr bwMode="auto">
        <a:xfrm>
          <a:off x="6320632" y="44342451"/>
          <a:ext cx="2623343"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37197</xdr:colOff>
      <xdr:row>752</xdr:row>
      <xdr:rowOff>155104</xdr:rowOff>
    </xdr:from>
    <xdr:to>
      <xdr:col>45</xdr:col>
      <xdr:colOff>116847</xdr:colOff>
      <xdr:row>756</xdr:row>
      <xdr:rowOff>24893</xdr:rowOff>
    </xdr:to>
    <xdr:sp macro="" textlink="">
      <xdr:nvSpPr>
        <xdr:cNvPr id="14" name="Text Box 3">
          <a:extLst>
            <a:ext uri="{FF2B5EF4-FFF2-40B4-BE49-F238E27FC236}">
              <a16:creationId xmlns:a16="http://schemas.microsoft.com/office/drawing/2014/main" id="{591E887E-415B-4162-8CBC-7F0D4E183448}"/>
            </a:ext>
          </a:extLst>
        </xdr:cNvPr>
        <xdr:cNvSpPr txBox="1">
          <a:spLocks noChangeArrowheads="1"/>
        </xdr:cNvSpPr>
      </xdr:nvSpPr>
      <xdr:spPr bwMode="auto">
        <a:xfrm>
          <a:off x="6237972" y="46760929"/>
          <a:ext cx="2880000" cy="12794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．（一財）放射線利用振興協会</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（１社）</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748</xdr:row>
      <xdr:rowOff>50759</xdr:rowOff>
    </xdr:from>
    <xdr:to>
      <xdr:col>28</xdr:col>
      <xdr:colOff>822</xdr:colOff>
      <xdr:row>750</xdr:row>
      <xdr:rowOff>161925</xdr:rowOff>
    </xdr:to>
    <xdr:cxnSp macro="">
      <xdr:nvCxnSpPr>
        <xdr:cNvPr id="17" name="直線コネクタ 16">
          <a:extLst>
            <a:ext uri="{FF2B5EF4-FFF2-40B4-BE49-F238E27FC236}">
              <a16:creationId xmlns:a16="http://schemas.microsoft.com/office/drawing/2014/main" id="{0DFCAE5D-3975-4592-9D02-202AAA1F42C9}"/>
            </a:ext>
          </a:extLst>
        </xdr:cNvPr>
        <xdr:cNvCxnSpPr>
          <a:stCxn id="4" idx="2"/>
        </xdr:cNvCxnSpPr>
      </xdr:nvCxnSpPr>
      <xdr:spPr>
        <a:xfrm flipH="1">
          <a:off x="5600700" y="45246884"/>
          <a:ext cx="822" cy="8160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750</xdr:row>
      <xdr:rowOff>142875</xdr:rowOff>
    </xdr:from>
    <xdr:to>
      <xdr:col>38</xdr:col>
      <xdr:colOff>77022</xdr:colOff>
      <xdr:row>750</xdr:row>
      <xdr:rowOff>147858</xdr:rowOff>
    </xdr:to>
    <xdr:cxnSp macro="">
      <xdr:nvCxnSpPr>
        <xdr:cNvPr id="19" name="直線コネクタ 18">
          <a:extLst>
            <a:ext uri="{FF2B5EF4-FFF2-40B4-BE49-F238E27FC236}">
              <a16:creationId xmlns:a16="http://schemas.microsoft.com/office/drawing/2014/main" id="{503028CB-13B3-495B-8F90-9DE588F4818B}"/>
            </a:ext>
          </a:extLst>
        </xdr:cNvPr>
        <xdr:cNvCxnSpPr>
          <a:endCxn id="12" idx="0"/>
        </xdr:cNvCxnSpPr>
      </xdr:nvCxnSpPr>
      <xdr:spPr>
        <a:xfrm>
          <a:off x="3667125" y="46043850"/>
          <a:ext cx="4010847" cy="49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262</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613</v>
      </c>
      <c r="AF4" s="688"/>
      <c r="AG4" s="688"/>
      <c r="AH4" s="688"/>
      <c r="AI4" s="688"/>
      <c r="AJ4" s="688"/>
      <c r="AK4" s="688"/>
      <c r="AL4" s="688"/>
      <c r="AM4" s="688"/>
      <c r="AN4" s="688"/>
      <c r="AO4" s="688"/>
      <c r="AP4" s="689"/>
      <c r="AQ4" s="690" t="s">
        <v>2</v>
      </c>
      <c r="AR4" s="685"/>
      <c r="AS4" s="685"/>
      <c r="AT4" s="685"/>
      <c r="AU4" s="685"/>
      <c r="AV4" s="685"/>
      <c r="AW4" s="685"/>
      <c r="AX4" s="691"/>
    </row>
    <row r="5" spans="1:50" ht="58.5"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672</v>
      </c>
      <c r="AF5" s="699"/>
      <c r="AG5" s="699"/>
      <c r="AH5" s="699"/>
      <c r="AI5" s="699"/>
      <c r="AJ5" s="699"/>
      <c r="AK5" s="699"/>
      <c r="AL5" s="699"/>
      <c r="AM5" s="699"/>
      <c r="AN5" s="699"/>
      <c r="AO5" s="699"/>
      <c r="AP5" s="700"/>
      <c r="AQ5" s="701" t="s">
        <v>673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646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299</v>
      </c>
      <c r="Q13" s="658"/>
      <c r="R13" s="658"/>
      <c r="S13" s="658"/>
      <c r="T13" s="658"/>
      <c r="U13" s="658"/>
      <c r="V13" s="659"/>
      <c r="W13" s="657">
        <v>208</v>
      </c>
      <c r="X13" s="658"/>
      <c r="Y13" s="658"/>
      <c r="Z13" s="658"/>
      <c r="AA13" s="658"/>
      <c r="AB13" s="658"/>
      <c r="AC13" s="659"/>
      <c r="AD13" s="657">
        <v>228</v>
      </c>
      <c r="AE13" s="658"/>
      <c r="AF13" s="658"/>
      <c r="AG13" s="658"/>
      <c r="AH13" s="658"/>
      <c r="AI13" s="658"/>
      <c r="AJ13" s="659"/>
      <c r="AK13" s="657">
        <v>224</v>
      </c>
      <c r="AL13" s="658"/>
      <c r="AM13" s="658"/>
      <c r="AN13" s="658"/>
      <c r="AO13" s="658"/>
      <c r="AP13" s="658"/>
      <c r="AQ13" s="659"/>
      <c r="AR13" s="919">
        <v>293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614</v>
      </c>
      <c r="AE14" s="658"/>
      <c r="AF14" s="658"/>
      <c r="AG14" s="658"/>
      <c r="AH14" s="658"/>
      <c r="AI14" s="658"/>
      <c r="AJ14" s="659"/>
      <c r="AK14" s="657" t="s">
        <v>562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579</v>
      </c>
      <c r="AE15" s="658"/>
      <c r="AF15" s="658"/>
      <c r="AG15" s="658"/>
      <c r="AH15" s="658"/>
      <c r="AI15" s="658"/>
      <c r="AJ15" s="659"/>
      <c r="AK15" s="657" t="s">
        <v>562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580</v>
      </c>
      <c r="X16" s="658"/>
      <c r="Y16" s="658"/>
      <c r="Z16" s="658"/>
      <c r="AA16" s="658"/>
      <c r="AB16" s="658"/>
      <c r="AC16" s="659"/>
      <c r="AD16" s="657" t="s">
        <v>581</v>
      </c>
      <c r="AE16" s="658"/>
      <c r="AF16" s="658"/>
      <c r="AG16" s="658"/>
      <c r="AH16" s="658"/>
      <c r="AI16" s="658"/>
      <c r="AJ16" s="659"/>
      <c r="AK16" s="657" t="s">
        <v>562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578</v>
      </c>
      <c r="AE17" s="658"/>
      <c r="AF17" s="658"/>
      <c r="AG17" s="658"/>
      <c r="AH17" s="658"/>
      <c r="AI17" s="658"/>
      <c r="AJ17" s="659"/>
      <c r="AK17" s="657" t="s">
        <v>562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299</v>
      </c>
      <c r="Q18" s="879"/>
      <c r="R18" s="879"/>
      <c r="S18" s="879"/>
      <c r="T18" s="879"/>
      <c r="U18" s="879"/>
      <c r="V18" s="880"/>
      <c r="W18" s="878">
        <f>SUM(W13:AC17)</f>
        <v>208</v>
      </c>
      <c r="X18" s="879"/>
      <c r="Y18" s="879"/>
      <c r="Z18" s="879"/>
      <c r="AA18" s="879"/>
      <c r="AB18" s="879"/>
      <c r="AC18" s="880"/>
      <c r="AD18" s="878">
        <f>SUM(AD13:AJ17)</f>
        <v>228</v>
      </c>
      <c r="AE18" s="879"/>
      <c r="AF18" s="879"/>
      <c r="AG18" s="879"/>
      <c r="AH18" s="879"/>
      <c r="AI18" s="879"/>
      <c r="AJ18" s="880"/>
      <c r="AK18" s="878">
        <f>SUM(AK13:AQ17)</f>
        <v>224</v>
      </c>
      <c r="AL18" s="879"/>
      <c r="AM18" s="879"/>
      <c r="AN18" s="879"/>
      <c r="AO18" s="879"/>
      <c r="AP18" s="879"/>
      <c r="AQ18" s="880"/>
      <c r="AR18" s="878">
        <f>SUM(AR13:AX17)</f>
        <v>293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298</v>
      </c>
      <c r="Q19" s="658"/>
      <c r="R19" s="658"/>
      <c r="S19" s="658"/>
      <c r="T19" s="658"/>
      <c r="U19" s="658"/>
      <c r="V19" s="659"/>
      <c r="W19" s="657">
        <v>208</v>
      </c>
      <c r="X19" s="658"/>
      <c r="Y19" s="658"/>
      <c r="Z19" s="658"/>
      <c r="AA19" s="658"/>
      <c r="AB19" s="658"/>
      <c r="AC19" s="659"/>
      <c r="AD19" s="657">
        <v>224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0.99665551839464883</v>
      </c>
      <c r="Q20" s="318"/>
      <c r="R20" s="318"/>
      <c r="S20" s="318"/>
      <c r="T20" s="318"/>
      <c r="U20" s="318"/>
      <c r="V20" s="318"/>
      <c r="W20" s="318">
        <f t="shared" ref="W20" si="0">IF(W18=0, "-", SUM(W19)/W18)</f>
        <v>1</v>
      </c>
      <c r="X20" s="318"/>
      <c r="Y20" s="318"/>
      <c r="Z20" s="318"/>
      <c r="AA20" s="318"/>
      <c r="AB20" s="318"/>
      <c r="AC20" s="318"/>
      <c r="AD20" s="318">
        <f t="shared" ref="AD20" si="1">IF(AD18=0, "-", SUM(AD19)/AD18)</f>
        <v>0.98245614035087714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0.99665551839464883</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0.98245614035087714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9.25" customHeight="1" x14ac:dyDescent="0.15">
      <c r="A23" s="967"/>
      <c r="B23" s="968"/>
      <c r="C23" s="968"/>
      <c r="D23" s="968"/>
      <c r="E23" s="968"/>
      <c r="F23" s="969"/>
      <c r="G23" s="952" t="s">
        <v>582</v>
      </c>
      <c r="H23" s="953"/>
      <c r="I23" s="953"/>
      <c r="J23" s="953"/>
      <c r="K23" s="953"/>
      <c r="L23" s="953"/>
      <c r="M23" s="953"/>
      <c r="N23" s="953"/>
      <c r="O23" s="954"/>
      <c r="P23" s="919">
        <v>205</v>
      </c>
      <c r="Q23" s="920"/>
      <c r="R23" s="920"/>
      <c r="S23" s="920"/>
      <c r="T23" s="920"/>
      <c r="U23" s="920"/>
      <c r="V23" s="937"/>
      <c r="W23" s="919">
        <v>218</v>
      </c>
      <c r="X23" s="920"/>
      <c r="Y23" s="920"/>
      <c r="Z23" s="920"/>
      <c r="AA23" s="920"/>
      <c r="AB23" s="920"/>
      <c r="AC23" s="937"/>
      <c r="AD23" s="974" t="s">
        <v>674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9.25" customHeight="1" x14ac:dyDescent="0.15">
      <c r="A24" s="967"/>
      <c r="B24" s="968"/>
      <c r="C24" s="968"/>
      <c r="D24" s="968"/>
      <c r="E24" s="968"/>
      <c r="F24" s="969"/>
      <c r="G24" s="955" t="s">
        <v>660</v>
      </c>
      <c r="H24" s="956"/>
      <c r="I24" s="956"/>
      <c r="J24" s="956"/>
      <c r="K24" s="956"/>
      <c r="L24" s="956"/>
      <c r="M24" s="956"/>
      <c r="N24" s="956"/>
      <c r="O24" s="957"/>
      <c r="P24" s="657" t="s">
        <v>661</v>
      </c>
      <c r="Q24" s="658"/>
      <c r="R24" s="658"/>
      <c r="S24" s="658"/>
      <c r="T24" s="658"/>
      <c r="U24" s="658"/>
      <c r="V24" s="659"/>
      <c r="W24" s="657">
        <v>25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659</v>
      </c>
      <c r="H25" s="956"/>
      <c r="I25" s="956"/>
      <c r="J25" s="956"/>
      <c r="K25" s="956"/>
      <c r="L25" s="956"/>
      <c r="M25" s="956"/>
      <c r="N25" s="956"/>
      <c r="O25" s="957"/>
      <c r="P25" s="657">
        <v>19</v>
      </c>
      <c r="Q25" s="658"/>
      <c r="R25" s="658"/>
      <c r="S25" s="658"/>
      <c r="T25" s="658"/>
      <c r="U25" s="658"/>
      <c r="V25" s="659"/>
      <c r="W25" s="657">
        <v>50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224</v>
      </c>
      <c r="Q29" s="658"/>
      <c r="R29" s="658"/>
      <c r="S29" s="658"/>
      <c r="T29" s="658"/>
      <c r="U29" s="658"/>
      <c r="V29" s="659"/>
      <c r="W29" s="933">
        <v>293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579</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4070</v>
      </c>
      <c r="AF32" s="219"/>
      <c r="AG32" s="219"/>
      <c r="AH32" s="219"/>
      <c r="AI32" s="218">
        <v>5925</v>
      </c>
      <c r="AJ32" s="219"/>
      <c r="AK32" s="219"/>
      <c r="AL32" s="219"/>
      <c r="AM32" s="218">
        <v>4925</v>
      </c>
      <c r="AN32" s="219"/>
      <c r="AO32" s="219"/>
      <c r="AP32" s="219"/>
      <c r="AQ32" s="340" t="s">
        <v>587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4445</v>
      </c>
      <c r="AF33" s="219"/>
      <c r="AG33" s="219"/>
      <c r="AH33" s="219"/>
      <c r="AI33" s="218">
        <v>3926</v>
      </c>
      <c r="AJ33" s="219"/>
      <c r="AK33" s="219"/>
      <c r="AL33" s="219"/>
      <c r="AM33" s="218">
        <v>5542</v>
      </c>
      <c r="AN33" s="219"/>
      <c r="AO33" s="219"/>
      <c r="AP33" s="219"/>
      <c r="AQ33" s="340" t="s">
        <v>566</v>
      </c>
      <c r="AR33" s="207"/>
      <c r="AS33" s="207"/>
      <c r="AT33" s="341"/>
      <c r="AU33" s="219" t="s">
        <v>566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91.56355455568054</v>
      </c>
      <c r="AF34" s="219"/>
      <c r="AG34" s="219"/>
      <c r="AH34" s="219"/>
      <c r="AI34" s="218">
        <v>150.91696383087111</v>
      </c>
      <c r="AJ34" s="219"/>
      <c r="AK34" s="219"/>
      <c r="AL34" s="219"/>
      <c r="AM34" s="218">
        <v>88.9</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22</v>
      </c>
      <c r="AF101" s="219"/>
      <c r="AG101" s="219"/>
      <c r="AH101" s="220"/>
      <c r="AI101" s="218">
        <v>19</v>
      </c>
      <c r="AJ101" s="219"/>
      <c r="AK101" s="219"/>
      <c r="AL101" s="220"/>
      <c r="AM101" s="218">
        <v>14</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20</v>
      </c>
      <c r="AF102" s="418"/>
      <c r="AG102" s="418"/>
      <c r="AH102" s="418"/>
      <c r="AI102" s="418">
        <v>19</v>
      </c>
      <c r="AJ102" s="418"/>
      <c r="AK102" s="418"/>
      <c r="AL102" s="418"/>
      <c r="AM102" s="418">
        <v>13</v>
      </c>
      <c r="AN102" s="418"/>
      <c r="AO102" s="418"/>
      <c r="AP102" s="418"/>
      <c r="AQ102" s="273">
        <v>13</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13.5</v>
      </c>
      <c r="AF116" s="418"/>
      <c r="AG116" s="418"/>
      <c r="AH116" s="418"/>
      <c r="AI116" s="418">
        <v>10.9</v>
      </c>
      <c r="AJ116" s="418"/>
      <c r="AK116" s="418"/>
      <c r="AL116" s="418"/>
      <c r="AM116" s="418">
        <v>14.9</v>
      </c>
      <c r="AN116" s="418"/>
      <c r="AO116" s="418"/>
      <c r="AP116" s="418"/>
      <c r="AQ116" s="218">
        <v>15.8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647</v>
      </c>
      <c r="AN117" s="551"/>
      <c r="AO117" s="551"/>
      <c r="AP117" s="551"/>
      <c r="AQ117" s="551" t="s">
        <v>648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572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573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573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573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4070</v>
      </c>
      <c r="AF134" s="207"/>
      <c r="AG134" s="207"/>
      <c r="AH134" s="207"/>
      <c r="AI134" s="206">
        <v>5925</v>
      </c>
      <c r="AJ134" s="207"/>
      <c r="AK134" s="207"/>
      <c r="AL134" s="207"/>
      <c r="AM134" s="206">
        <v>4925</v>
      </c>
      <c r="AN134" s="207"/>
      <c r="AO134" s="207"/>
      <c r="AP134" s="207"/>
      <c r="AQ134" s="206" t="s">
        <v>567</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4445</v>
      </c>
      <c r="AF135" s="207"/>
      <c r="AG135" s="207"/>
      <c r="AH135" s="207"/>
      <c r="AI135" s="206">
        <v>3926</v>
      </c>
      <c r="AJ135" s="207"/>
      <c r="AK135" s="207"/>
      <c r="AL135" s="207"/>
      <c r="AM135" s="206">
        <v>5542</v>
      </c>
      <c r="AN135" s="207"/>
      <c r="AO135" s="207"/>
      <c r="AP135" s="207"/>
      <c r="AQ135" s="206" t="s">
        <v>567</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567</v>
      </c>
      <c r="K430" s="901"/>
      <c r="L430" s="901"/>
      <c r="M430" s="901"/>
      <c r="N430" s="901"/>
      <c r="O430" s="901"/>
      <c r="P430" s="901"/>
      <c r="Q430" s="901"/>
      <c r="R430" s="901"/>
      <c r="S430" s="901"/>
      <c r="T430" s="902"/>
      <c r="U430" s="588" t="s">
        <v>567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0"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341"/>
      <c r="AI433" s="340" t="s">
        <v>567</v>
      </c>
      <c r="AJ433" s="207"/>
      <c r="AK433" s="207"/>
      <c r="AL433" s="207"/>
      <c r="AM433" s="340" t="s">
        <v>566</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567</v>
      </c>
      <c r="AF434" s="207"/>
      <c r="AG434" s="207"/>
      <c r="AH434" s="341"/>
      <c r="AI434" s="340" t="s">
        <v>567</v>
      </c>
      <c r="AJ434" s="207"/>
      <c r="AK434" s="207"/>
      <c r="AL434" s="207"/>
      <c r="AM434" s="340" t="s">
        <v>566</v>
      </c>
      <c r="AN434" s="207"/>
      <c r="AO434" s="207"/>
      <c r="AP434" s="341"/>
      <c r="AQ434" s="340" t="s">
        <v>567</v>
      </c>
      <c r="AR434" s="207"/>
      <c r="AS434" s="207"/>
      <c r="AT434" s="341"/>
      <c r="AU434" s="207" t="s">
        <v>567</v>
      </c>
      <c r="AV434" s="207"/>
      <c r="AW434" s="207"/>
      <c r="AX434" s="208"/>
    </row>
    <row r="435" spans="1:50" ht="23.25"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207"/>
      <c r="AM435" s="340" t="s">
        <v>566</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567</v>
      </c>
      <c r="AF457" s="200"/>
      <c r="AG457" s="133" t="s">
        <v>355</v>
      </c>
      <c r="AH457" s="134"/>
      <c r="AI457" s="156"/>
      <c r="AJ457" s="156"/>
      <c r="AK457" s="156"/>
      <c r="AL457" s="154"/>
      <c r="AM457" s="156"/>
      <c r="AN457" s="156"/>
      <c r="AO457" s="156"/>
      <c r="AP457" s="154"/>
      <c r="AQ457" s="590" t="s">
        <v>567</v>
      </c>
      <c r="AR457" s="200"/>
      <c r="AS457" s="133" t="s">
        <v>355</v>
      </c>
      <c r="AT457" s="134"/>
      <c r="AU457" s="200" t="s">
        <v>567</v>
      </c>
      <c r="AV457" s="200"/>
      <c r="AW457" s="133" t="s">
        <v>300</v>
      </c>
      <c r="AX457" s="195"/>
    </row>
    <row r="458" spans="1:50" ht="23.25" hidden="1"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566</v>
      </c>
      <c r="AN458" s="207"/>
      <c r="AO458" s="207"/>
      <c r="AP458" s="341"/>
      <c r="AQ458" s="340" t="s">
        <v>567</v>
      </c>
      <c r="AR458" s="207"/>
      <c r="AS458" s="207"/>
      <c r="AT458" s="341"/>
      <c r="AU458" s="207" t="s">
        <v>567</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578</v>
      </c>
      <c r="AF459" s="207"/>
      <c r="AG459" s="207"/>
      <c r="AH459" s="341"/>
      <c r="AI459" s="340" t="s">
        <v>567</v>
      </c>
      <c r="AJ459" s="207"/>
      <c r="AK459" s="207"/>
      <c r="AL459" s="207"/>
      <c r="AM459" s="340" t="s">
        <v>566</v>
      </c>
      <c r="AN459" s="207"/>
      <c r="AO459" s="207"/>
      <c r="AP459" s="341"/>
      <c r="AQ459" s="340" t="s">
        <v>567</v>
      </c>
      <c r="AR459" s="207"/>
      <c r="AS459" s="207"/>
      <c r="AT459" s="341"/>
      <c r="AU459" s="207" t="s">
        <v>567</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567</v>
      </c>
      <c r="AF460" s="207"/>
      <c r="AG460" s="207"/>
      <c r="AH460" s="341"/>
      <c r="AI460" s="340" t="s">
        <v>567</v>
      </c>
      <c r="AJ460" s="207"/>
      <c r="AK460" s="207"/>
      <c r="AL460" s="207"/>
      <c r="AM460" s="340" t="s">
        <v>566</v>
      </c>
      <c r="AN460" s="207"/>
      <c r="AO460" s="207"/>
      <c r="AP460" s="341"/>
      <c r="AQ460" s="340" t="s">
        <v>567</v>
      </c>
      <c r="AR460" s="207"/>
      <c r="AS460" s="207"/>
      <c r="AT460" s="341"/>
      <c r="AU460" s="207" t="s">
        <v>567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641</v>
      </c>
      <c r="AE702" s="346"/>
      <c r="AF702" s="346"/>
      <c r="AG702" s="385" t="s">
        <v>651</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653</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670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643</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656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643</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643</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643</v>
      </c>
      <c r="AE719" s="605"/>
      <c r="AF719" s="605"/>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9.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9.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9.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9.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9.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4.25" customHeight="1" thickBot="1" x14ac:dyDescent="0.2">
      <c r="A731" s="799" t="s">
        <v>256</v>
      </c>
      <c r="B731" s="800"/>
      <c r="C731" s="800"/>
      <c r="D731" s="800"/>
      <c r="E731" s="801"/>
      <c r="F731" s="729" t="s">
        <v>676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677</v>
      </c>
      <c r="B733" s="674"/>
      <c r="C733" s="674"/>
      <c r="D733" s="674"/>
      <c r="E733" s="675"/>
      <c r="F733" s="637" t="s">
        <v>678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579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567</v>
      </c>
      <c r="F737" s="990"/>
      <c r="G737" s="990"/>
      <c r="H737" s="990"/>
      <c r="I737" s="990"/>
      <c r="J737" s="990"/>
      <c r="K737" s="990"/>
      <c r="L737" s="990"/>
      <c r="M737" s="990"/>
      <c r="N737" s="365" t="s">
        <v>538</v>
      </c>
      <c r="O737" s="365"/>
      <c r="P737" s="365"/>
      <c r="Q737" s="365"/>
      <c r="R737" s="990" t="s">
        <v>604</v>
      </c>
      <c r="S737" s="990"/>
      <c r="T737" s="990"/>
      <c r="U737" s="990"/>
      <c r="V737" s="990"/>
      <c r="W737" s="990"/>
      <c r="X737" s="990"/>
      <c r="Y737" s="990"/>
      <c r="Z737" s="990"/>
      <c r="AA737" s="365" t="s">
        <v>537</v>
      </c>
      <c r="AB737" s="365"/>
      <c r="AC737" s="365"/>
      <c r="AD737" s="365"/>
      <c r="AE737" s="990" t="s">
        <v>605</v>
      </c>
      <c r="AF737" s="990"/>
      <c r="AG737" s="990"/>
      <c r="AH737" s="990"/>
      <c r="AI737" s="990"/>
      <c r="AJ737" s="990"/>
      <c r="AK737" s="990"/>
      <c r="AL737" s="990"/>
      <c r="AM737" s="990"/>
      <c r="AN737" s="365" t="s">
        <v>536</v>
      </c>
      <c r="AO737" s="365"/>
      <c r="AP737" s="365"/>
      <c r="AQ737" s="365"/>
      <c r="AR737" s="982" t="s">
        <v>606</v>
      </c>
      <c r="AS737" s="983"/>
      <c r="AT737" s="983"/>
      <c r="AU737" s="983"/>
      <c r="AV737" s="983"/>
      <c r="AW737" s="983"/>
      <c r="AX737" s="984"/>
      <c r="AY737" s="89"/>
      <c r="AZ737" s="89"/>
    </row>
    <row r="738" spans="1:52" ht="24.75" customHeight="1" x14ac:dyDescent="0.15">
      <c r="A738" s="991" t="s">
        <v>535</v>
      </c>
      <c r="B738" s="210"/>
      <c r="C738" s="210"/>
      <c r="D738" s="211"/>
      <c r="E738" s="990" t="s">
        <v>606</v>
      </c>
      <c r="F738" s="990"/>
      <c r="G738" s="990"/>
      <c r="H738" s="990"/>
      <c r="I738" s="990"/>
      <c r="J738" s="990"/>
      <c r="K738" s="990"/>
      <c r="L738" s="990"/>
      <c r="M738" s="990"/>
      <c r="N738" s="365" t="s">
        <v>534</v>
      </c>
      <c r="O738" s="365"/>
      <c r="P738" s="365"/>
      <c r="Q738" s="365"/>
      <c r="R738" s="990" t="s">
        <v>607</v>
      </c>
      <c r="S738" s="990"/>
      <c r="T738" s="990"/>
      <c r="U738" s="990"/>
      <c r="V738" s="990"/>
      <c r="W738" s="990"/>
      <c r="X738" s="990"/>
      <c r="Y738" s="990"/>
      <c r="Z738" s="990"/>
      <c r="AA738" s="365" t="s">
        <v>533</v>
      </c>
      <c r="AB738" s="365"/>
      <c r="AC738" s="365"/>
      <c r="AD738" s="365"/>
      <c r="AE738" s="990" t="s">
        <v>608</v>
      </c>
      <c r="AF738" s="990"/>
      <c r="AG738" s="990"/>
      <c r="AH738" s="990"/>
      <c r="AI738" s="990"/>
      <c r="AJ738" s="990"/>
      <c r="AK738" s="990"/>
      <c r="AL738" s="990"/>
      <c r="AM738" s="990"/>
      <c r="AN738" s="365" t="s">
        <v>529</v>
      </c>
      <c r="AO738" s="365"/>
      <c r="AP738" s="365"/>
      <c r="AQ738" s="365"/>
      <c r="AR738" s="982">
        <v>260</v>
      </c>
      <c r="AS738" s="983"/>
      <c r="AT738" s="983"/>
      <c r="AU738" s="983"/>
      <c r="AV738" s="983"/>
      <c r="AW738" s="983"/>
      <c r="AX738" s="984"/>
    </row>
    <row r="739" spans="1:52" ht="24.75" customHeight="1" thickBot="1" x14ac:dyDescent="0.2">
      <c r="A739" s="992" t="s">
        <v>525</v>
      </c>
      <c r="B739" s="993"/>
      <c r="C739" s="993"/>
      <c r="D739" s="994"/>
      <c r="E739" s="995" t="s">
        <v>575</v>
      </c>
      <c r="F739" s="985"/>
      <c r="G739" s="985"/>
      <c r="H739" s="93" t="str">
        <f>IF(E739="", "", "(")</f>
        <v>(</v>
      </c>
      <c r="I739" s="985"/>
      <c r="J739" s="985"/>
      <c r="K739" s="93" t="str">
        <f>IF(OR(I739="　", I739=""), "", "-")</f>
        <v/>
      </c>
      <c r="L739" s="986">
        <v>268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637</v>
      </c>
      <c r="M781" s="665"/>
      <c r="N781" s="665"/>
      <c r="O781" s="665"/>
      <c r="P781" s="665"/>
      <c r="Q781" s="665"/>
      <c r="R781" s="665"/>
      <c r="S781" s="665"/>
      <c r="T781" s="665"/>
      <c r="U781" s="665"/>
      <c r="V781" s="665"/>
      <c r="W781" s="665"/>
      <c r="X781" s="666"/>
      <c r="Y781" s="388">
        <v>1</v>
      </c>
      <c r="Z781" s="389"/>
      <c r="AA781" s="389"/>
      <c r="AB781" s="805"/>
      <c r="AC781" s="670" t="s">
        <v>663</v>
      </c>
      <c r="AD781" s="671"/>
      <c r="AE781" s="671"/>
      <c r="AF781" s="671"/>
      <c r="AG781" s="672"/>
      <c r="AH781" s="664" t="s">
        <v>666</v>
      </c>
      <c r="AI781" s="665"/>
      <c r="AJ781" s="665"/>
      <c r="AK781" s="665"/>
      <c r="AL781" s="665"/>
      <c r="AM781" s="665"/>
      <c r="AN781" s="665"/>
      <c r="AO781" s="665"/>
      <c r="AP781" s="665"/>
      <c r="AQ781" s="665"/>
      <c r="AR781" s="665"/>
      <c r="AS781" s="665"/>
      <c r="AT781" s="666"/>
      <c r="AU781" s="388">
        <v>8</v>
      </c>
      <c r="AV781" s="389"/>
      <c r="AW781" s="389"/>
      <c r="AX781" s="390"/>
    </row>
    <row r="782" spans="1:50" ht="24.75" customHeight="1" x14ac:dyDescent="0.15">
      <c r="A782" s="631"/>
      <c r="B782" s="632"/>
      <c r="C782" s="632"/>
      <c r="D782" s="632"/>
      <c r="E782" s="632"/>
      <c r="F782" s="633"/>
      <c r="G782" s="606" t="s">
        <v>638</v>
      </c>
      <c r="H782" s="607"/>
      <c r="I782" s="607"/>
      <c r="J782" s="607"/>
      <c r="K782" s="608"/>
      <c r="L782" s="598" t="s">
        <v>639</v>
      </c>
      <c r="M782" s="599"/>
      <c r="N782" s="599"/>
      <c r="O782" s="599"/>
      <c r="P782" s="599"/>
      <c r="Q782" s="599"/>
      <c r="R782" s="599"/>
      <c r="S782" s="599"/>
      <c r="T782" s="599"/>
      <c r="U782" s="599"/>
      <c r="V782" s="599"/>
      <c r="W782" s="599"/>
      <c r="X782" s="600"/>
      <c r="Y782" s="601">
        <v>7</v>
      </c>
      <c r="Z782" s="602"/>
      <c r="AA782" s="602"/>
      <c r="AB782" s="612"/>
      <c r="AC782" s="606" t="s">
        <v>664</v>
      </c>
      <c r="AD782" s="607"/>
      <c r="AE782" s="607"/>
      <c r="AF782" s="607"/>
      <c r="AG782" s="608"/>
      <c r="AH782" s="598" t="s">
        <v>667</v>
      </c>
      <c r="AI782" s="599"/>
      <c r="AJ782" s="599"/>
      <c r="AK782" s="599"/>
      <c r="AL782" s="599"/>
      <c r="AM782" s="599"/>
      <c r="AN782" s="599"/>
      <c r="AO782" s="599"/>
      <c r="AP782" s="599"/>
      <c r="AQ782" s="599"/>
      <c r="AR782" s="599"/>
      <c r="AS782" s="599"/>
      <c r="AT782" s="600"/>
      <c r="AU782" s="601">
        <v>7</v>
      </c>
      <c r="AV782" s="602"/>
      <c r="AW782" s="602"/>
      <c r="AX782" s="603"/>
    </row>
    <row r="783" spans="1:50" ht="24.75" customHeight="1" x14ac:dyDescent="0.15">
      <c r="A783" s="631"/>
      <c r="B783" s="632"/>
      <c r="C783" s="632"/>
      <c r="D783" s="632"/>
      <c r="E783" s="632"/>
      <c r="F783" s="633"/>
      <c r="G783" s="606" t="s">
        <v>638</v>
      </c>
      <c r="H783" s="607"/>
      <c r="I783" s="607"/>
      <c r="J783" s="607"/>
      <c r="K783" s="608"/>
      <c r="L783" s="598" t="s">
        <v>640</v>
      </c>
      <c r="M783" s="599"/>
      <c r="N783" s="599"/>
      <c r="O783" s="599"/>
      <c r="P783" s="599"/>
      <c r="Q783" s="599"/>
      <c r="R783" s="599"/>
      <c r="S783" s="599"/>
      <c r="T783" s="599"/>
      <c r="U783" s="599"/>
      <c r="V783" s="599"/>
      <c r="W783" s="599"/>
      <c r="X783" s="600"/>
      <c r="Y783" s="601">
        <v>12</v>
      </c>
      <c r="Z783" s="602"/>
      <c r="AA783" s="602"/>
      <c r="AB783" s="612"/>
      <c r="AC783" s="606" t="s">
        <v>665</v>
      </c>
      <c r="AD783" s="607"/>
      <c r="AE783" s="607"/>
      <c r="AF783" s="607"/>
      <c r="AG783" s="608"/>
      <c r="AH783" s="598"/>
      <c r="AI783" s="599"/>
      <c r="AJ783" s="599"/>
      <c r="AK783" s="599"/>
      <c r="AL783" s="599"/>
      <c r="AM783" s="599"/>
      <c r="AN783" s="599"/>
      <c r="AO783" s="599"/>
      <c r="AP783" s="599"/>
      <c r="AQ783" s="599"/>
      <c r="AR783" s="599"/>
      <c r="AS783" s="599"/>
      <c r="AT783" s="600"/>
      <c r="AU783" s="601">
        <v>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6.5" customHeight="1" x14ac:dyDescent="0.15">
      <c r="A837" s="376">
        <v>1</v>
      </c>
      <c r="B837" s="376">
        <v>1</v>
      </c>
      <c r="C837" s="361" t="s">
        <v>615</v>
      </c>
      <c r="D837" s="347"/>
      <c r="E837" s="347"/>
      <c r="F837" s="347"/>
      <c r="G837" s="347"/>
      <c r="H837" s="347"/>
      <c r="I837" s="347"/>
      <c r="J837" s="348">
        <v>5010005007398</v>
      </c>
      <c r="K837" s="349"/>
      <c r="L837" s="349"/>
      <c r="M837" s="349"/>
      <c r="N837" s="349"/>
      <c r="O837" s="349"/>
      <c r="P837" s="362" t="s">
        <v>616</v>
      </c>
      <c r="Q837" s="350"/>
      <c r="R837" s="350"/>
      <c r="S837" s="350"/>
      <c r="T837" s="350"/>
      <c r="U837" s="350"/>
      <c r="V837" s="350"/>
      <c r="W837" s="350"/>
      <c r="X837" s="350"/>
      <c r="Y837" s="351">
        <v>20</v>
      </c>
      <c r="Z837" s="352"/>
      <c r="AA837" s="352"/>
      <c r="AB837" s="353"/>
      <c r="AC837" s="363" t="s">
        <v>655</v>
      </c>
      <c r="AD837" s="371"/>
      <c r="AE837" s="371"/>
      <c r="AF837" s="371"/>
      <c r="AG837" s="371"/>
      <c r="AH837" s="372">
        <v>16</v>
      </c>
      <c r="AI837" s="373"/>
      <c r="AJ837" s="373"/>
      <c r="AK837" s="373"/>
      <c r="AL837" s="357">
        <v>37.5</v>
      </c>
      <c r="AM837" s="358"/>
      <c r="AN837" s="358"/>
      <c r="AO837" s="359"/>
      <c r="AP837" s="360"/>
      <c r="AQ837" s="360"/>
      <c r="AR837" s="360"/>
      <c r="AS837" s="360"/>
      <c r="AT837" s="360"/>
      <c r="AU837" s="360"/>
      <c r="AV837" s="360"/>
      <c r="AW837" s="360"/>
      <c r="AX837" s="360"/>
    </row>
    <row r="838" spans="1:50" ht="46.5" customHeight="1" x14ac:dyDescent="0.15">
      <c r="A838" s="376">
        <v>2</v>
      </c>
      <c r="B838" s="376">
        <v>1</v>
      </c>
      <c r="C838" s="361" t="s">
        <v>617</v>
      </c>
      <c r="D838" s="347"/>
      <c r="E838" s="347"/>
      <c r="F838" s="347"/>
      <c r="G838" s="347"/>
      <c r="H838" s="347"/>
      <c r="I838" s="347"/>
      <c r="J838" s="348">
        <v>7020001121200</v>
      </c>
      <c r="K838" s="349"/>
      <c r="L838" s="349"/>
      <c r="M838" s="349"/>
      <c r="N838" s="349"/>
      <c r="O838" s="349"/>
      <c r="P838" s="362" t="s">
        <v>618</v>
      </c>
      <c r="Q838" s="350"/>
      <c r="R838" s="350"/>
      <c r="S838" s="350"/>
      <c r="T838" s="350"/>
      <c r="U838" s="350"/>
      <c r="V838" s="350"/>
      <c r="W838" s="350"/>
      <c r="X838" s="350"/>
      <c r="Y838" s="351">
        <v>20</v>
      </c>
      <c r="Z838" s="352"/>
      <c r="AA838" s="352"/>
      <c r="AB838" s="353"/>
      <c r="AC838" s="363" t="s">
        <v>655</v>
      </c>
      <c r="AD838" s="363"/>
      <c r="AE838" s="363"/>
      <c r="AF838" s="363"/>
      <c r="AG838" s="363"/>
      <c r="AH838" s="372">
        <v>16</v>
      </c>
      <c r="AI838" s="373"/>
      <c r="AJ838" s="373"/>
      <c r="AK838" s="373"/>
      <c r="AL838" s="357">
        <v>37.5</v>
      </c>
      <c r="AM838" s="358"/>
      <c r="AN838" s="358"/>
      <c r="AO838" s="359"/>
      <c r="AP838" s="360"/>
      <c r="AQ838" s="360"/>
      <c r="AR838" s="360"/>
      <c r="AS838" s="360"/>
      <c r="AT838" s="360"/>
      <c r="AU838" s="360"/>
      <c r="AV838" s="360"/>
      <c r="AW838" s="360"/>
      <c r="AX838" s="360"/>
    </row>
    <row r="839" spans="1:50" ht="39" customHeight="1" x14ac:dyDescent="0.15">
      <c r="A839" s="376">
        <v>3</v>
      </c>
      <c r="B839" s="376">
        <v>1</v>
      </c>
      <c r="C839" s="361" t="s">
        <v>619</v>
      </c>
      <c r="D839" s="347"/>
      <c r="E839" s="347"/>
      <c r="F839" s="347"/>
      <c r="G839" s="347"/>
      <c r="H839" s="347"/>
      <c r="I839" s="347"/>
      <c r="J839" s="348">
        <v>8010401050387</v>
      </c>
      <c r="K839" s="349"/>
      <c r="L839" s="349"/>
      <c r="M839" s="349"/>
      <c r="N839" s="349"/>
      <c r="O839" s="349"/>
      <c r="P839" s="362" t="s">
        <v>620</v>
      </c>
      <c r="Q839" s="350"/>
      <c r="R839" s="350"/>
      <c r="S839" s="350"/>
      <c r="T839" s="350"/>
      <c r="U839" s="350"/>
      <c r="V839" s="350"/>
      <c r="W839" s="350"/>
      <c r="X839" s="350"/>
      <c r="Y839" s="351">
        <v>17</v>
      </c>
      <c r="Z839" s="352"/>
      <c r="AA839" s="352"/>
      <c r="AB839" s="353"/>
      <c r="AC839" s="363" t="s">
        <v>655</v>
      </c>
      <c r="AD839" s="363"/>
      <c r="AE839" s="363"/>
      <c r="AF839" s="363"/>
      <c r="AG839" s="363"/>
      <c r="AH839" s="355">
        <v>10</v>
      </c>
      <c r="AI839" s="356"/>
      <c r="AJ839" s="356"/>
      <c r="AK839" s="356"/>
      <c r="AL839" s="357">
        <v>60</v>
      </c>
      <c r="AM839" s="358"/>
      <c r="AN839" s="358"/>
      <c r="AO839" s="359"/>
      <c r="AP839" s="360"/>
      <c r="AQ839" s="360"/>
      <c r="AR839" s="360"/>
      <c r="AS839" s="360"/>
      <c r="AT839" s="360"/>
      <c r="AU839" s="360"/>
      <c r="AV839" s="360"/>
      <c r="AW839" s="360"/>
      <c r="AX839" s="360"/>
    </row>
    <row r="840" spans="1:50" ht="54" customHeight="1" x14ac:dyDescent="0.15">
      <c r="A840" s="376">
        <v>4</v>
      </c>
      <c r="B840" s="376">
        <v>1</v>
      </c>
      <c r="C840" s="361" t="s">
        <v>633</v>
      </c>
      <c r="D840" s="347"/>
      <c r="E840" s="347"/>
      <c r="F840" s="347"/>
      <c r="G840" s="347"/>
      <c r="H840" s="347"/>
      <c r="I840" s="347"/>
      <c r="J840" s="348">
        <v>8010105000820</v>
      </c>
      <c r="K840" s="349"/>
      <c r="L840" s="349"/>
      <c r="M840" s="349"/>
      <c r="N840" s="349"/>
      <c r="O840" s="349"/>
      <c r="P840" s="362" t="s">
        <v>621</v>
      </c>
      <c r="Q840" s="350"/>
      <c r="R840" s="350"/>
      <c r="S840" s="350"/>
      <c r="T840" s="350"/>
      <c r="U840" s="350"/>
      <c r="V840" s="350"/>
      <c r="W840" s="350"/>
      <c r="X840" s="350"/>
      <c r="Y840" s="351">
        <v>16</v>
      </c>
      <c r="Z840" s="352"/>
      <c r="AA840" s="352"/>
      <c r="AB840" s="353"/>
      <c r="AC840" s="363" t="s">
        <v>655</v>
      </c>
      <c r="AD840" s="363"/>
      <c r="AE840" s="363"/>
      <c r="AF840" s="363"/>
      <c r="AG840" s="363"/>
      <c r="AH840" s="355">
        <v>8</v>
      </c>
      <c r="AI840" s="356"/>
      <c r="AJ840" s="356"/>
      <c r="AK840" s="356"/>
      <c r="AL840" s="357">
        <v>25</v>
      </c>
      <c r="AM840" s="358"/>
      <c r="AN840" s="358"/>
      <c r="AO840" s="359"/>
      <c r="AP840" s="360"/>
      <c r="AQ840" s="360"/>
      <c r="AR840" s="360"/>
      <c r="AS840" s="360"/>
      <c r="AT840" s="360"/>
      <c r="AU840" s="360"/>
      <c r="AV840" s="360"/>
      <c r="AW840" s="360"/>
      <c r="AX840" s="360"/>
    </row>
    <row r="841" spans="1:50" ht="48" customHeight="1" x14ac:dyDescent="0.15">
      <c r="A841" s="376">
        <v>5</v>
      </c>
      <c r="B841" s="376">
        <v>1</v>
      </c>
      <c r="C841" s="361" t="s">
        <v>622</v>
      </c>
      <c r="D841" s="347"/>
      <c r="E841" s="347"/>
      <c r="F841" s="347"/>
      <c r="G841" s="347"/>
      <c r="H841" s="347"/>
      <c r="I841" s="347"/>
      <c r="J841" s="348">
        <v>6430005004014</v>
      </c>
      <c r="K841" s="349"/>
      <c r="L841" s="349"/>
      <c r="M841" s="349"/>
      <c r="N841" s="349"/>
      <c r="O841" s="349"/>
      <c r="P841" s="362" t="s">
        <v>623</v>
      </c>
      <c r="Q841" s="350"/>
      <c r="R841" s="350"/>
      <c r="S841" s="350"/>
      <c r="T841" s="350"/>
      <c r="U841" s="350"/>
      <c r="V841" s="350"/>
      <c r="W841" s="350"/>
      <c r="X841" s="350"/>
      <c r="Y841" s="351">
        <v>16</v>
      </c>
      <c r="Z841" s="352"/>
      <c r="AA841" s="352"/>
      <c r="AB841" s="353"/>
      <c r="AC841" s="354" t="s">
        <v>655</v>
      </c>
      <c r="AD841" s="354"/>
      <c r="AE841" s="354"/>
      <c r="AF841" s="354"/>
      <c r="AG841" s="354"/>
      <c r="AH841" s="355">
        <v>8</v>
      </c>
      <c r="AI841" s="356"/>
      <c r="AJ841" s="356"/>
      <c r="AK841" s="356"/>
      <c r="AL841" s="357">
        <v>25</v>
      </c>
      <c r="AM841" s="358"/>
      <c r="AN841" s="358"/>
      <c r="AO841" s="359"/>
      <c r="AP841" s="360"/>
      <c r="AQ841" s="360"/>
      <c r="AR841" s="360"/>
      <c r="AS841" s="360"/>
      <c r="AT841" s="360"/>
      <c r="AU841" s="360"/>
      <c r="AV841" s="360"/>
      <c r="AW841" s="360"/>
      <c r="AX841" s="360"/>
    </row>
    <row r="842" spans="1:50" ht="39" customHeight="1" x14ac:dyDescent="0.15">
      <c r="A842" s="376">
        <v>6</v>
      </c>
      <c r="B842" s="376">
        <v>1</v>
      </c>
      <c r="C842" s="361" t="s">
        <v>624</v>
      </c>
      <c r="D842" s="347"/>
      <c r="E842" s="347"/>
      <c r="F842" s="347"/>
      <c r="G842" s="347"/>
      <c r="H842" s="347"/>
      <c r="I842" s="347"/>
      <c r="J842" s="348">
        <v>5210005000655</v>
      </c>
      <c r="K842" s="349"/>
      <c r="L842" s="349"/>
      <c r="M842" s="349"/>
      <c r="N842" s="349"/>
      <c r="O842" s="349"/>
      <c r="P842" s="362" t="s">
        <v>625</v>
      </c>
      <c r="Q842" s="350"/>
      <c r="R842" s="350"/>
      <c r="S842" s="350"/>
      <c r="T842" s="350"/>
      <c r="U842" s="350"/>
      <c r="V842" s="350"/>
      <c r="W842" s="350"/>
      <c r="X842" s="350"/>
      <c r="Y842" s="351">
        <v>16</v>
      </c>
      <c r="Z842" s="352"/>
      <c r="AA842" s="352"/>
      <c r="AB842" s="353"/>
      <c r="AC842" s="354" t="s">
        <v>655</v>
      </c>
      <c r="AD842" s="354"/>
      <c r="AE842" s="354"/>
      <c r="AF842" s="354"/>
      <c r="AG842" s="354"/>
      <c r="AH842" s="355">
        <v>16</v>
      </c>
      <c r="AI842" s="356"/>
      <c r="AJ842" s="356"/>
      <c r="AK842" s="356"/>
      <c r="AL842" s="357">
        <v>37.5</v>
      </c>
      <c r="AM842" s="358"/>
      <c r="AN842" s="358"/>
      <c r="AO842" s="359"/>
      <c r="AP842" s="360"/>
      <c r="AQ842" s="360"/>
      <c r="AR842" s="360"/>
      <c r="AS842" s="360"/>
      <c r="AT842" s="360"/>
      <c r="AU842" s="360"/>
      <c r="AV842" s="360"/>
      <c r="AW842" s="360"/>
      <c r="AX842" s="360"/>
    </row>
    <row r="843" spans="1:50" ht="60" customHeight="1" x14ac:dyDescent="0.15">
      <c r="A843" s="376">
        <v>7</v>
      </c>
      <c r="B843" s="376">
        <v>1</v>
      </c>
      <c r="C843" s="361" t="s">
        <v>626</v>
      </c>
      <c r="D843" s="347"/>
      <c r="E843" s="347"/>
      <c r="F843" s="347"/>
      <c r="G843" s="347"/>
      <c r="H843" s="347"/>
      <c r="I843" s="347"/>
      <c r="J843" s="348">
        <v>8010105000820</v>
      </c>
      <c r="K843" s="349"/>
      <c r="L843" s="349"/>
      <c r="M843" s="349"/>
      <c r="N843" s="349"/>
      <c r="O843" s="349"/>
      <c r="P843" s="362" t="s">
        <v>627</v>
      </c>
      <c r="Q843" s="350"/>
      <c r="R843" s="350"/>
      <c r="S843" s="350"/>
      <c r="T843" s="350"/>
      <c r="U843" s="350"/>
      <c r="V843" s="350"/>
      <c r="W843" s="350"/>
      <c r="X843" s="350"/>
      <c r="Y843" s="351">
        <v>16</v>
      </c>
      <c r="Z843" s="352"/>
      <c r="AA843" s="352"/>
      <c r="AB843" s="353"/>
      <c r="AC843" s="354" t="s">
        <v>655</v>
      </c>
      <c r="AD843" s="354"/>
      <c r="AE843" s="354"/>
      <c r="AF843" s="354"/>
      <c r="AG843" s="354"/>
      <c r="AH843" s="355">
        <v>16</v>
      </c>
      <c r="AI843" s="356"/>
      <c r="AJ843" s="356"/>
      <c r="AK843" s="356"/>
      <c r="AL843" s="357">
        <v>37.5</v>
      </c>
      <c r="AM843" s="358"/>
      <c r="AN843" s="358"/>
      <c r="AO843" s="359"/>
      <c r="AP843" s="360"/>
      <c r="AQ843" s="360"/>
      <c r="AR843" s="360"/>
      <c r="AS843" s="360"/>
      <c r="AT843" s="360"/>
      <c r="AU843" s="360"/>
      <c r="AV843" s="360"/>
      <c r="AW843" s="360"/>
      <c r="AX843" s="360"/>
    </row>
    <row r="844" spans="1:50" ht="45.75" customHeight="1" x14ac:dyDescent="0.15">
      <c r="A844" s="376">
        <v>8</v>
      </c>
      <c r="B844" s="376">
        <v>1</v>
      </c>
      <c r="C844" s="361" t="s">
        <v>628</v>
      </c>
      <c r="D844" s="347"/>
      <c r="E844" s="347"/>
      <c r="F844" s="347"/>
      <c r="G844" s="347"/>
      <c r="H844" s="347"/>
      <c r="I844" s="347"/>
      <c r="J844" s="348">
        <v>9013205001282</v>
      </c>
      <c r="K844" s="349"/>
      <c r="L844" s="349"/>
      <c r="M844" s="349"/>
      <c r="N844" s="349"/>
      <c r="O844" s="349"/>
      <c r="P844" s="362" t="s">
        <v>629</v>
      </c>
      <c r="Q844" s="350"/>
      <c r="R844" s="350"/>
      <c r="S844" s="350"/>
      <c r="T844" s="350"/>
      <c r="U844" s="350"/>
      <c r="V844" s="350"/>
      <c r="W844" s="350"/>
      <c r="X844" s="350"/>
      <c r="Y844" s="351">
        <v>15</v>
      </c>
      <c r="Z844" s="352"/>
      <c r="AA844" s="352"/>
      <c r="AB844" s="353"/>
      <c r="AC844" s="354" t="s">
        <v>655</v>
      </c>
      <c r="AD844" s="354"/>
      <c r="AE844" s="354"/>
      <c r="AF844" s="354"/>
      <c r="AG844" s="354"/>
      <c r="AH844" s="355">
        <v>10</v>
      </c>
      <c r="AI844" s="356"/>
      <c r="AJ844" s="356"/>
      <c r="AK844" s="356"/>
      <c r="AL844" s="357">
        <v>60</v>
      </c>
      <c r="AM844" s="358"/>
      <c r="AN844" s="358"/>
      <c r="AO844" s="359"/>
      <c r="AP844" s="360"/>
      <c r="AQ844" s="360"/>
      <c r="AR844" s="360"/>
      <c r="AS844" s="360"/>
      <c r="AT844" s="360"/>
      <c r="AU844" s="360"/>
      <c r="AV844" s="360"/>
      <c r="AW844" s="360"/>
      <c r="AX844" s="360"/>
    </row>
    <row r="845" spans="1:50" ht="46.5" customHeight="1" x14ac:dyDescent="0.15">
      <c r="A845" s="376">
        <v>9</v>
      </c>
      <c r="B845" s="376">
        <v>1</v>
      </c>
      <c r="C845" s="361" t="s">
        <v>634</v>
      </c>
      <c r="D845" s="347"/>
      <c r="E845" s="347"/>
      <c r="F845" s="347"/>
      <c r="G845" s="347"/>
      <c r="H845" s="347"/>
      <c r="I845" s="347"/>
      <c r="J845" s="348">
        <v>4050001024551</v>
      </c>
      <c r="K845" s="349"/>
      <c r="L845" s="349"/>
      <c r="M845" s="349"/>
      <c r="N845" s="349"/>
      <c r="O845" s="349"/>
      <c r="P845" s="362" t="s">
        <v>630</v>
      </c>
      <c r="Q845" s="350"/>
      <c r="R845" s="350"/>
      <c r="S845" s="350"/>
      <c r="T845" s="350"/>
      <c r="U845" s="350"/>
      <c r="V845" s="350"/>
      <c r="W845" s="350"/>
      <c r="X845" s="350"/>
      <c r="Y845" s="351">
        <v>14</v>
      </c>
      <c r="Z845" s="352"/>
      <c r="AA845" s="352"/>
      <c r="AB845" s="353"/>
      <c r="AC845" s="354" t="s">
        <v>655</v>
      </c>
      <c r="AD845" s="354"/>
      <c r="AE845" s="354"/>
      <c r="AF845" s="354"/>
      <c r="AG845" s="354"/>
      <c r="AH845" s="355">
        <v>16</v>
      </c>
      <c r="AI845" s="356"/>
      <c r="AJ845" s="356"/>
      <c r="AK845" s="356"/>
      <c r="AL845" s="357">
        <v>37.5</v>
      </c>
      <c r="AM845" s="358"/>
      <c r="AN845" s="358"/>
      <c r="AO845" s="359"/>
      <c r="AP845" s="360"/>
      <c r="AQ845" s="360"/>
      <c r="AR845" s="360"/>
      <c r="AS845" s="360"/>
      <c r="AT845" s="360"/>
      <c r="AU845" s="360"/>
      <c r="AV845" s="360"/>
      <c r="AW845" s="360"/>
      <c r="AX845" s="360"/>
    </row>
    <row r="846" spans="1:50" ht="48" customHeight="1" x14ac:dyDescent="0.15">
      <c r="A846" s="376">
        <v>10</v>
      </c>
      <c r="B846" s="376">
        <v>1</v>
      </c>
      <c r="C846" s="361" t="s">
        <v>631</v>
      </c>
      <c r="D846" s="347"/>
      <c r="E846" s="347"/>
      <c r="F846" s="347"/>
      <c r="G846" s="347"/>
      <c r="H846" s="347"/>
      <c r="I846" s="347"/>
      <c r="J846" s="348">
        <v>4210005005077</v>
      </c>
      <c r="K846" s="349"/>
      <c r="L846" s="349"/>
      <c r="M846" s="349"/>
      <c r="N846" s="349"/>
      <c r="O846" s="349"/>
      <c r="P846" s="362" t="s">
        <v>632</v>
      </c>
      <c r="Q846" s="350"/>
      <c r="R846" s="350"/>
      <c r="S846" s="350"/>
      <c r="T846" s="350"/>
      <c r="U846" s="350"/>
      <c r="V846" s="350"/>
      <c r="W846" s="350"/>
      <c r="X846" s="350"/>
      <c r="Y846" s="351">
        <v>14</v>
      </c>
      <c r="Z846" s="352"/>
      <c r="AA846" s="352"/>
      <c r="AB846" s="353"/>
      <c r="AC846" s="354" t="s">
        <v>655</v>
      </c>
      <c r="AD846" s="354"/>
      <c r="AE846" s="354"/>
      <c r="AF846" s="354"/>
      <c r="AG846" s="354"/>
      <c r="AH846" s="355">
        <v>16</v>
      </c>
      <c r="AI846" s="356"/>
      <c r="AJ846" s="356"/>
      <c r="AK846" s="356"/>
      <c r="AL846" s="357">
        <v>37.5</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2.25" customHeight="1" x14ac:dyDescent="0.15">
      <c r="A870" s="376">
        <v>1</v>
      </c>
      <c r="B870" s="376">
        <v>1</v>
      </c>
      <c r="C870" s="361" t="s">
        <v>671</v>
      </c>
      <c r="D870" s="347"/>
      <c r="E870" s="347"/>
      <c r="F870" s="347"/>
      <c r="G870" s="347"/>
      <c r="H870" s="347"/>
      <c r="I870" s="347"/>
      <c r="J870" s="348">
        <v>6050005001735</v>
      </c>
      <c r="K870" s="349"/>
      <c r="L870" s="349"/>
      <c r="M870" s="349"/>
      <c r="N870" s="349"/>
      <c r="O870" s="349"/>
      <c r="P870" s="362" t="s">
        <v>662</v>
      </c>
      <c r="Q870" s="350"/>
      <c r="R870" s="350"/>
      <c r="S870" s="350"/>
      <c r="T870" s="350"/>
      <c r="U870" s="350"/>
      <c r="V870" s="350"/>
      <c r="W870" s="350"/>
      <c r="X870" s="350"/>
      <c r="Y870" s="351">
        <v>17</v>
      </c>
      <c r="Z870" s="352"/>
      <c r="AA870" s="352"/>
      <c r="AB870" s="353"/>
      <c r="AC870" s="363" t="s">
        <v>494</v>
      </c>
      <c r="AD870" s="371"/>
      <c r="AE870" s="371"/>
      <c r="AF870" s="371"/>
      <c r="AG870" s="371"/>
      <c r="AH870" s="372">
        <v>1</v>
      </c>
      <c r="AI870" s="373"/>
      <c r="AJ870" s="373"/>
      <c r="AK870" s="373"/>
      <c r="AL870" s="357">
        <v>98.9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6">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1:AO871">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5" manualBreakCount="5">
    <brk id="68" max="49" man="1"/>
    <brk id="440" max="49" man="1"/>
    <brk id="55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K1" zoomScale="115" zoomScaleNormal="115" workbookViewId="0">
      <selection activeCell="L11" sqref="K1: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t="s">
        <v>571</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Normal="75" zoomScaleSheetLayoutView="100" zoomScalePageLayoutView="70" workbookViewId="0">
      <selection activeCell="AU46" sqref="AU46:AX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H14" sqref="AH14:AK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2019-08-22T04:34:22Z</cp:lastPrinted>
  <dcterms:created xsi:type="dcterms:W3CDTF">2012-03-13T00:50:25Z</dcterms:created>
  <dcterms:modified xsi:type="dcterms:W3CDTF">2019-09-02T10:49:48Z</dcterms:modified>
</cp:coreProperties>
</file>