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D95D010-87AB-4214-B506-21E6121665ED}" xr6:coauthVersionLast="36" xr6:coauthVersionMax="36" xr10:uidLastSave="{00000000-0000-0000-0000-000000000000}"/>
  <bookViews>
    <workbookView xWindow="259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<sst xmlns="http://schemas.openxmlformats.org/spreadsheetml/2006/main" count="3114" uniqueCount="681">
  <si>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</si>
  <si>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</si>
  <si>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</si>
  <si>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</si>
  <si>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</si>
  <si>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</si>
  <si>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</si>
  <si>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</si>
  <si>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</si>
  <si>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</si>
  <si>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</si>
  <si>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</si>
  <si>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</si>
  <si>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</si>
  <si>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</si>
  <si>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</si>
  <si>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</si>
  <si>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</si>
  <si>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</si>
  <si>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</si>
  <si>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</si>
  <si>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</si>
  <si>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</si>
  <si>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</si>
  <si>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</si>
  <si>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</si>
  <si>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</si>
  <si>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</si>
  <si>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</si>
  <si>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</si>
  <si>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</si>
  <si>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</si>
  <si>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</si>
  <si>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</si>
  <si>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</si>
  <si>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</si>
  <si>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</si>
  <si>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</si>
  <si>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</si>
  <si>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</si>
  <si>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</si>
  <si>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</si>
  <si>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</si>
  <si>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</si>
  <si>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</si>
  <si>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</si>
  <si>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</si>
  <si>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</si>
  <si>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</si>
  <si>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</si>
  <si>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</si>
  <si>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</si>
  <si>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</si>
  <si>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</si>
  <si>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</si>
  <si>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</si>
  <si>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</si>
  <si>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</si>
  <si>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</si>
  <si>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</si>
  <si>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</si>
  <si>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</si>
  <si>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</si>
  <si>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</si>
  <si>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</si>
  <si>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</si>
  <si>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</si>
  <si>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</si>
  <si>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</si>
  <si>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</si>
  <si>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</si>
  <si>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</si>
  <si>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</si>
  <si>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</si>
  <si>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</si>
  <si>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</si>
  <si>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</si>
  <si>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</si>
  <si>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</si>
  <si>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</si>
  <si>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</si>
  <si>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</si>
  <si>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</si>
  <si>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</si>
  <si>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</si>
  <si>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</si>
  <si>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</si>
  <si>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</si>
  <si>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</si>
  <si>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</si>
  <si>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</si>
  <si>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</si>
  <si>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</si>
  <si>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</si>
  <si>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</si>
  <si>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</si>
  <si>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</si>
  <si>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</si>
  <si>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</si>
  <si>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</si>
  <si>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</si>
  <si>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</si>
  <si>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</si>
  <si>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</si>
  <si>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</si>
  <si>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</si>
  <si>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</si>
  <si>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</si>
  <si>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</si>
  <si>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</si>
  <si>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</si>
  <si>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</si>
  <si>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</si>
  <si>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</si>
  <si>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</si>
  <si>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</si>
  <si>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</si>
  <si>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</si>
  <si>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</si>
  <si>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</si>
  <si>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</si>
  <si>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</si>
  <si>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</si>
  <si>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</si>
  <si>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</si>
  <si>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</si>
  <si>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</si>
  <si>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</si>
  <si>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</si>
  <si>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</si>
  <si>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</si>
  <si>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</si>
  <si>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</si>
  <si>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</si>
  <si>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</si>
  <si>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</si>
  <si>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</si>
  <si>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</si>
  <si>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</si>
  <si>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</si>
  <si>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</si>
  <si>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</si>
  <si>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</si>
  <si>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</si>
  <si>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</si>
  <si>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</si>
  <si>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</si>
  <si>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</si>
  <si>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</si>
  <si>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</si>
  <si>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</si>
  <si>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</si>
  <si>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</si>
  <si>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</si>
  <si>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</si>
  <si>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</si>
  <si>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</si>
  <si>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</si>
  <si>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</si>
  <si>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</si>
  <si>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</si>
  <si>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</si>
  <si>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</si>
  <si>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</si>
  <si>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</si>
  <si>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</si>
  <si>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</si>
  <si>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</si>
  <si>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</si>
  <si>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</si>
  <si>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</si>
  <si>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</si>
  <si>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</si>
  <si>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</si>
  <si>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</si>
  <si>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</si>
  <si>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</si>
  <si>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</si>
  <si>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</si>
  <si>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</si>
  <si>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</si>
  <si>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</si>
  <si>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</si>
  <si>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</si>
  <si>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</si>
  <si>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</si>
  <si>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</si>
  <si>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</si>
  <si>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</si>
  <si>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</si>
  <si>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</si>
  <si>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</si>
  <si>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</si>
  <si>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</si>
  <si>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</si>
  <si>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</si>
  <si>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</si>
  <si>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</si>
  <si>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</si>
  <si>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</si>
  <si>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</si>
  <si>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</si>
  <si>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</si>
  <si>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</si>
  <si>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</si>
  <si>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</si>
  <si>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</si>
  <si>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</si>
  <si>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</si>
  <si>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</si>
  <si>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</si>
  <si>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</si>
  <si>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</si>
  <si>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</si>
  <si>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</si>
  <si>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</si>
  <si>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</si>
  <si>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</si>
  <si>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</si>
  <si>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</si>
  <si>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</si>
  <si>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</si>
  <si>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</si>
  <si>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</si>
  <si>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</si>
  <si>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</si>
  <si>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</si>
  <si>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</si>
  <si>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</si>
  <si>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</si>
  <si>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</si>
  <si>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</si>
  <si>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</si>
  <si>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</si>
  <si>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</si>
  <si>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</si>
  <si>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</si>
  <si>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</si>
  <si>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</si>
  <si>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</si>
  <si>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</si>
  <si>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</si>
  <si>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</si>
  <si>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</si>
  <si>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</si>
  <si>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</si>
  <si>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</si>
  <si>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</si>
  <si>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</si>
  <si>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</si>
  <si>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</si>
  <si>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</si>
  <si>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</si>
  <si>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</si>
  <si>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</si>
  <si>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</si>
  <si>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</si>
  <si>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</si>
  <si>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</si>
  <si>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</si>
  <si>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</si>
  <si>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</si>
  <si>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</si>
  <si>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</si>
  <si>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</si>
  <si>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</si>
  <si>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</si>
  <si>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</si>
  <si>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</si>
  <si>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</si>
  <si>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</si>
  <si>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</si>
  <si>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</si>
  <si>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</si>
  <si>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</si>
  <si>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</si>
  <si>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</si>
  <si>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</si>
  <si>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</si>
  <si>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</si>
  <si>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</si>
  <si>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</si>
  <si>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</si>
  <si>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</si>
  <si>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</si>
  <si>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</si>
  <si>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</si>
  <si>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</si>
  <si>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</si>
  <si>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</si>
  <si>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</si>
  <si>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</si>
  <si>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</si>
  <si>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</si>
  <si>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</si>
  <si>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</si>
  <si>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</si>
  <si>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</si>
  <si>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</si>
  <si>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</si>
  <si>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</si>
  <si>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</si>
  <si>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</si>
  <si>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</si>
  <si>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</si>
  <si>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</si>
  <si>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</si>
  <si>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</si>
  <si>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</si>
  <si>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</si>
  <si>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</si>
  <si>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</si>
  <si>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</si>
  <si>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</si>
  <si>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</si>
  <si>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</si>
  <si>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</si>
  <si>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</si>
  <si>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</si>
  <si>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</si>
  <si>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</si>
  <si>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</si>
  <si>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</si>
  <si>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</si>
  <si>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</si>
  <si>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</si>
  <si>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</si>
  <si>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</si>
  <si>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</si>
  <si>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</si>
  <si>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</si>
  <si>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</si>
  <si>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</si>
  <si>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</si>
  <si>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</si>
  <si>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</si>
  <si>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</si>
  <si>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</si>
  <si>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</si>
  <si>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</si>
  <si>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</si>
  <si>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</si>
  <si>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</si>
  <si>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</si>
  <si>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</si>
  <si>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</si>
  <si>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</si>
  <si>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</si>
  <si>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</si>
  <si>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</si>
  <si>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</si>
  <si>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</si>
  <si>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</si>
  <si>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</si>
  <si>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</si>
  <si>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</si>
  <si>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</si>
  <si>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</si>
  <si>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</si>
  <si>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</si>
  <si>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</si>
  <si>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</si>
  <si>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</si>
  <si>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</si>
  <si>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</si>
  <si>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</si>
  <si>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</si>
  <si>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</si>
  <si>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</si>
  <si>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</si>
  <si>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</si>
  <si>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</si>
  <si>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</si>
  <si>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</si>
  <si>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</si>
  <si>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</si>
  <si>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</si>
  <si>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</si>
  <si>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</si>
  <si>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</si>
  <si>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</si>
  <si>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</si>
  <si>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</si>
  <si>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</si>
  <si>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</si>
  <si>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</si>
  <si>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</si>
  <si>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</si>
  <si>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</si>
  <si>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</si>
  <si>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</si>
  <si>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</si>
  <si>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</si>
  <si>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</si>
  <si>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</si>
  <si>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</si>
  <si>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</si>
  <si>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</si>
  <si>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</si>
  <si>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</si>
  <si>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</si>
  <si>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</si>
  <si>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</si>
  <si>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</si>
  <si>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</si>
  <si>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</si>
  <si>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</si>
  <si>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</si>
  <si>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</si>
  <si>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</si>
  <si>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</si>
  <si>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</si>
  <si>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</si>
  <si>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</si>
  <si>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</si>
  <si>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</si>
  <si>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</si>
  <si>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</si>
  <si>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</si>
  <si>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</si>
  <si>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</si>
  <si>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</si>
  <si>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</si>
  <si>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</si>
  <si>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</si>
  <si>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</si>
  <si>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</si>
  <si>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</si>
  <si>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</si>
  <si>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</si>
  <si>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</si>
  <si>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</si>
  <si>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</si>
  <si>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</si>
  <si>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</si>
  <si>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</si>
  <si>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</si>
  <si>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</si>
  <si>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</si>
  <si>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</si>
  <si>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</si>
  <si>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</si>
  <si>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</si>
  <si>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</si>
  <si>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</si>
  <si>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</si>
  <si>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</si>
  <si>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</si>
  <si>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</si>
  <si>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</si>
  <si>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</si>
  <si>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</si>
  <si>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</si>
  <si>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</si>
  <si>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</si>
  <si>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</si>
  <si>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</si>
  <si>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</si>
  <si>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</si>
  <si>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</si>
  <si>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</si>
  <si>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</si>
  <si>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</si>
  <si>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</si>
  <si>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</si>
  <si>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</si>
  <si>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</si>
  <si>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</si>
  <si>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</si>
  <si>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</si>
  <si>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</si>
  <si>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</si>
  <si>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</si>
  <si>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</si>
  <si>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</si>
  <si>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</si>
  <si>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</si>
  <si>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</si>
  <si>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</si>
  <si>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</si>
  <si>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</si>
  <si>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</si>
  <si>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</si>
  <si>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</si>
  <si>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</si>
  <si>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</si>
  <si>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</si>
  <si>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</si>
  <si>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</si>
  <si>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</si>
  <si>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</si>
  <si>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</si>
  <si>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</si>
  <si>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</si>
  <si>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</si>
  <si>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</si>
  <si>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</si>
  <si>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</si>
  <si>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</si>
  <si>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</si>
  <si>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</si>
  <si>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</si>
  <si>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</si>
  <si>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</si>
  <si>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</si>
  <si>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</si>
  <si>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</si>
  <si>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</si>
  <si>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</si>
  <si>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</si>
  <si>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</si>
  <si>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</si>
  <si>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</si>
  <si>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</si>
  <si>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</si>
  <si>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</si>
  <si>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</si>
  <si>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</si>
  <si>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</si>
  <si>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</si>
  <si>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</si>
  <si>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</si>
  <si>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</si>
  <si>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</si>
  <si>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</si>
  <si>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</si>
  <si>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</si>
  <si>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</si>
  <si>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</si>
  <si>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</si>
  <si>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</si>
  <si>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</si>
  <si>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</si>
  <si>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</si>
  <si>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</si>
  <si>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</si>
  <si>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</si>
  <si>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</si>
  <si>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</si>
  <si>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</si>
  <si>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</si>
  <si>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</si>
  <si>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</si>
  <si>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</si>
  <si>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</si>
  <si>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</si>
  <si>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</si>
  <si>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</si>
  <si>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</si>
  <si>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</si>
  <si>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</si>
  <si>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</si>
  <si>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</si>
  <si>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</si>
  <si>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</si>
  <si>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</si>
  <si>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</si>
  <si>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</si>
  <si>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</si>
  <si>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</si>
  <si>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</si>
  <si>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</si>
  <si>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</si>
  <si>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</si>
  <si>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</si>
  <si>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</si>
  <si>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</si>
  <si>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</si>
  <si>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</si>
  <si>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</si>
  <si>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</si>
  <si>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</si>
  <si>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</si>
  <si>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</si>
  <si>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</si>
  <si>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</si>
  <si>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</si>
  <si>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学術基盤整備室長
丸山　修一</t>
  </si>
  <si>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</si>
  <si>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</si>
  <si>
    <t>庁費</t>
  </si>
  <si>
    <t>職員旅費</t>
  </si>
  <si>
    <t>委員等旅費</t>
  </si>
  <si>
    <t>諸謝金</t>
  </si>
  <si>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</si>
  <si>
    <t>回</t>
  </si>
  <si>
    <t>科学研究情報発信基盤の実態把握にかかる調査回数</t>
  </si>
  <si>
    <t>当初予算額／調査回数
（※事務経費を含む）　　　　　　　　　　　　　</t>
    <phoneticPr fontId="5"/>
  </si>
  <si>
    <t>　　/</t>
    <phoneticPr fontId="5"/>
  </si>
  <si>
    <t>9.7/2</t>
  </si>
  <si>
    <t>／　</t>
    <phoneticPr fontId="5"/>
  </si>
  <si>
    <t>　　/</t>
    <phoneticPr fontId="5"/>
  </si>
  <si>
    <t>／　　　　　　　　　　　　　　</t>
    <phoneticPr fontId="5"/>
  </si>
  <si>
    <t>独創的・先端的基礎研究の推進により生まれた成果の状況</t>
  </si>
  <si>
    <t>我が国の学術研究の発展に資する画期的な成果の創出</t>
  </si>
  <si>
    <t>毎年度</t>
  </si>
  <si>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</si>
  <si>
    <t>-</t>
    <phoneticPr fontId="5"/>
  </si>
  <si>
    <t>-</t>
    <phoneticPr fontId="5"/>
  </si>
  <si>
    <t>-</t>
    <phoneticPr fontId="5"/>
  </si>
  <si>
    <t>-</t>
    <phoneticPr fontId="5"/>
  </si>
  <si>
    <t>48</t>
  </si>
  <si>
    <t>244</t>
  </si>
  <si>
    <t>220</t>
  </si>
  <si>
    <t>217</t>
  </si>
  <si>
    <t>205</t>
  </si>
  <si>
    <t>204</t>
  </si>
  <si>
    <t>○</t>
  </si>
  <si>
    <t>8　科学技術イノベーションの基盤的な力の強化</t>
    <phoneticPr fontId="5"/>
  </si>
  <si>
    <t>8-2 イノベーションの源泉としての学術研究と基礎研究の推進</t>
    <phoneticPr fontId="5"/>
  </si>
  <si>
    <t>科学研究情報発信基盤の強化</t>
    <phoneticPr fontId="5"/>
  </si>
  <si>
    <t>研究振興局</t>
    <phoneticPr fontId="5"/>
  </si>
  <si>
    <t>学術基盤整備室</t>
    <phoneticPr fontId="5"/>
  </si>
  <si>
    <t>-</t>
    <phoneticPr fontId="5"/>
  </si>
  <si>
    <t>第５期科学技術基本計画
（平成28年1月閣議決定）</t>
    <phoneticPr fontId="5"/>
  </si>
  <si>
    <t>-</t>
    <phoneticPr fontId="5"/>
  </si>
  <si>
    <t>9.1/2</t>
    <phoneticPr fontId="5"/>
  </si>
  <si>
    <t>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t>
    <phoneticPr fontId="5"/>
  </si>
  <si>
    <t>無</t>
  </si>
  <si>
    <t>株式会社オーエムシー</t>
    <rPh sb="0" eb="4">
      <t>カブシキカイシャ</t>
    </rPh>
    <phoneticPr fontId="5"/>
  </si>
  <si>
    <t>システム改修及び運用・保守業務</t>
    <rPh sb="4" eb="6">
      <t>カイシュウ</t>
    </rPh>
    <phoneticPr fontId="5"/>
  </si>
  <si>
    <t>株式会社ディ・アンド・ワイ</t>
    <rPh sb="0" eb="4">
      <t>カブシキカイシャ</t>
    </rPh>
    <phoneticPr fontId="5"/>
  </si>
  <si>
    <t>関連資料翻訳業務</t>
    <rPh sb="0" eb="2">
      <t>カンレン</t>
    </rPh>
    <rPh sb="2" eb="4">
      <t>シリョウ</t>
    </rPh>
    <rPh sb="4" eb="6">
      <t>ホンヤク</t>
    </rPh>
    <rPh sb="6" eb="8">
      <t>ギョウム</t>
    </rPh>
    <phoneticPr fontId="5"/>
  </si>
  <si>
    <t xml:space="preserve">株式会社日本統計センター </t>
    <phoneticPr fontId="5"/>
  </si>
  <si>
    <t>調査業務</t>
    <rPh sb="0" eb="2">
      <t>チョウサ</t>
    </rPh>
    <rPh sb="2" eb="4">
      <t>ギョウム</t>
    </rPh>
    <phoneticPr fontId="5"/>
  </si>
  <si>
    <t>株式会社ゼック</t>
    <rPh sb="0" eb="2">
      <t>カブシキ</t>
    </rPh>
    <rPh sb="2" eb="4">
      <t>カイシャ</t>
    </rPh>
    <phoneticPr fontId="5"/>
  </si>
  <si>
    <t>部品等の購入</t>
    <rPh sb="0" eb="3">
      <t>ブヒンナド</t>
    </rPh>
    <rPh sb="4" eb="6">
      <t>コウニュウ</t>
    </rPh>
    <phoneticPr fontId="5"/>
  </si>
  <si>
    <t>株式会社エァクレーレン</t>
    <phoneticPr fontId="5"/>
  </si>
  <si>
    <t>リコージャパン株式会社</t>
    <rPh sb="7" eb="11">
      <t>カブシキガイシャ</t>
    </rPh>
    <phoneticPr fontId="5"/>
  </si>
  <si>
    <t>プリンター年間保守</t>
    <rPh sb="5" eb="7">
      <t>ネンカン</t>
    </rPh>
    <rPh sb="7" eb="9">
      <t>ホシュ</t>
    </rPh>
    <phoneticPr fontId="5"/>
  </si>
  <si>
    <t>株式会社紀伊国屋書店</t>
    <rPh sb="0" eb="2">
      <t>カブシキ</t>
    </rPh>
    <rPh sb="2" eb="4">
      <t>カイシャ</t>
    </rPh>
    <rPh sb="4" eb="10">
      <t>キノクニヤショテン</t>
    </rPh>
    <phoneticPr fontId="5"/>
  </si>
  <si>
    <t>図書の購入</t>
    <rPh sb="0" eb="2">
      <t>トショ</t>
    </rPh>
    <rPh sb="3" eb="5">
      <t>コウニュウ</t>
    </rPh>
    <phoneticPr fontId="5"/>
  </si>
  <si>
    <t>株式会社会議録研究所</t>
    <rPh sb="0" eb="4">
      <t>カブシキカイシャ</t>
    </rPh>
    <rPh sb="4" eb="7">
      <t>カイギロク</t>
    </rPh>
    <rPh sb="7" eb="10">
      <t>ケンキュウジョ</t>
    </rPh>
    <phoneticPr fontId="5"/>
  </si>
  <si>
    <t>テープ起こし業務</t>
    <rPh sb="3" eb="4">
      <t>オ</t>
    </rPh>
    <rPh sb="6" eb="8">
      <t>ギョウム</t>
    </rPh>
    <phoneticPr fontId="5"/>
  </si>
  <si>
    <t>東京官書普及株式会社</t>
    <rPh sb="0" eb="2">
      <t>トウキョウ</t>
    </rPh>
    <rPh sb="2" eb="3">
      <t>カン</t>
    </rPh>
    <rPh sb="3" eb="4">
      <t>ショ</t>
    </rPh>
    <rPh sb="4" eb="6">
      <t>フキュウ</t>
    </rPh>
    <rPh sb="6" eb="8">
      <t>カブシキ</t>
    </rPh>
    <rPh sb="8" eb="10">
      <t>カイシャ</t>
    </rPh>
    <phoneticPr fontId="5"/>
  </si>
  <si>
    <t>図書の購入</t>
    <phoneticPr fontId="5"/>
  </si>
  <si>
    <t>図書の購入</t>
    <phoneticPr fontId="5"/>
  </si>
  <si>
    <t>株式会社三省堂書店</t>
    <rPh sb="0" eb="2">
      <t>カブシキ</t>
    </rPh>
    <rPh sb="2" eb="4">
      <t>カイシャ</t>
    </rPh>
    <rPh sb="4" eb="7">
      <t>サンセイドウ</t>
    </rPh>
    <rPh sb="7" eb="9">
      <t>ショテン</t>
    </rPh>
    <phoneticPr fontId="5"/>
  </si>
  <si>
    <t>庁費</t>
    <rPh sb="0" eb="1">
      <t>チョウ</t>
    </rPh>
    <rPh sb="1" eb="2">
      <t>ヒ</t>
    </rPh>
    <phoneticPr fontId="5"/>
  </si>
  <si>
    <t>D.株式会社オーエムシー</t>
    <phoneticPr fontId="5"/>
  </si>
  <si>
    <t>システム改修及び運用・保守業務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</si>
  <si>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</si>
  <si>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</si>
  <si>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</si>
  <si>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</si>
  <si>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</si>
  <si>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</si>
  <si>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委員会等　出席謝金</t>
    <phoneticPr fontId="5"/>
  </si>
  <si>
    <t>委員会等　出席謝金</t>
    <phoneticPr fontId="5"/>
  </si>
  <si>
    <t>-</t>
    <phoneticPr fontId="5"/>
  </si>
  <si>
    <t>委員会等　出席旅費</t>
    <rPh sb="0" eb="3">
      <t>イインカイ</t>
    </rPh>
    <rPh sb="3" eb="4">
      <t>トウ</t>
    </rPh>
    <rPh sb="5" eb="7">
      <t>シュッセキ</t>
    </rPh>
    <rPh sb="7" eb="9">
      <t>リョヒ</t>
    </rPh>
    <phoneticPr fontId="5"/>
  </si>
  <si>
    <t>個人G</t>
    <rPh sb="0" eb="2">
      <t>コジン</t>
    </rPh>
    <phoneticPr fontId="5"/>
  </si>
  <si>
    <t>個人H</t>
    <rPh sb="0" eb="2">
      <t>コジン</t>
    </rPh>
    <phoneticPr fontId="5"/>
  </si>
  <si>
    <t>-</t>
    <phoneticPr fontId="5"/>
  </si>
  <si>
    <t>-</t>
    <phoneticPr fontId="5"/>
  </si>
  <si>
    <t>個人I</t>
    <rPh sb="0" eb="2">
      <t>コジン</t>
    </rPh>
    <phoneticPr fontId="5"/>
  </si>
  <si>
    <t>個人J</t>
    <rPh sb="0" eb="2">
      <t>コジン</t>
    </rPh>
    <phoneticPr fontId="5"/>
  </si>
  <si>
    <t>毎年度の国公私大学の科学研究情報発信基盤の実態を明らかにした報告書の公表</t>
    <rPh sb="2" eb="3">
      <t>ド</t>
    </rPh>
    <phoneticPr fontId="5"/>
  </si>
  <si>
    <t>科学研究情報発信基盤の実態を把握し、その改善検討・強化を促進する本事業の取組は、科学技術イノベーションの源泉となる学術研究・基礎研究に不可欠な要素であり、必要かつ適切な事業であるとともに、政策体系の中においても優先度の高い事業である。</t>
    <rPh sb="0" eb="2">
      <t>カガク</t>
    </rPh>
    <rPh sb="2" eb="4">
      <t>ケンキュウ</t>
    </rPh>
    <rPh sb="4" eb="6">
      <t>ジョウホウ</t>
    </rPh>
    <rPh sb="6" eb="8">
      <t>ハッシン</t>
    </rPh>
    <rPh sb="8" eb="10">
      <t>キバン</t>
    </rPh>
    <rPh sb="11" eb="13">
      <t>ジッタイ</t>
    </rPh>
    <rPh sb="14" eb="16">
      <t>ハアク</t>
    </rPh>
    <rPh sb="20" eb="22">
      <t>カイゼン</t>
    </rPh>
    <rPh sb="22" eb="24">
      <t>ケントウ</t>
    </rPh>
    <rPh sb="25" eb="27">
      <t>キョウカ</t>
    </rPh>
    <rPh sb="28" eb="30">
      <t>ソクシン</t>
    </rPh>
    <rPh sb="32" eb="33">
      <t>ホン</t>
    </rPh>
    <rPh sb="33" eb="35">
      <t>ジギョウ</t>
    </rPh>
    <rPh sb="36" eb="38">
      <t>トリクミ</t>
    </rPh>
    <rPh sb="40" eb="42">
      <t>カガク</t>
    </rPh>
    <rPh sb="42" eb="44">
      <t>ギジュツ</t>
    </rPh>
    <rPh sb="52" eb="54">
      <t>ゲンセン</t>
    </rPh>
    <rPh sb="57" eb="59">
      <t>ガクジュツ</t>
    </rPh>
    <rPh sb="59" eb="61">
      <t>ケンキュウ</t>
    </rPh>
    <rPh sb="62" eb="64">
      <t>キソ</t>
    </rPh>
    <rPh sb="64" eb="66">
      <t>ケンキュウ</t>
    </rPh>
    <rPh sb="67" eb="70">
      <t>フカケツ</t>
    </rPh>
    <rPh sb="71" eb="73">
      <t>ヨウソ</t>
    </rPh>
    <rPh sb="94" eb="96">
      <t>セイサク</t>
    </rPh>
    <rPh sb="96" eb="98">
      <t>タイケイ</t>
    </rPh>
    <rPh sb="99" eb="100">
      <t>ナカ</t>
    </rPh>
    <phoneticPr fontId="5"/>
  </si>
  <si>
    <t>科学研究情報発信基盤を強化するという業務の専門性を踏まえ、競争性を確保した上で支出先の選定を行っている。</t>
    <phoneticPr fontId="5"/>
  </si>
  <si>
    <t>文部科学省において直接執行しており、会計規則に基づき適切な処理に努めている。</t>
    <phoneticPr fontId="5"/>
  </si>
  <si>
    <t>‐</t>
  </si>
  <si>
    <t>科学研究情報発信基盤の強化に資するため、毎年着実に実態調査を行い、公開している。</t>
    <rPh sb="20" eb="22">
      <t>マイネン</t>
    </rPh>
    <rPh sb="22" eb="24">
      <t>チャクジツ</t>
    </rPh>
    <rPh sb="27" eb="29">
      <t>チョウサ</t>
    </rPh>
    <rPh sb="30" eb="31">
      <t>オコナ</t>
    </rPh>
    <rPh sb="33" eb="35">
      <t>コウカイ</t>
    </rPh>
    <phoneticPr fontId="5"/>
  </si>
  <si>
    <t>不必要な実態調査システムの改修を行わないよう、前年度実績を基に、十分な精査をした上で改修を実施しているなど業務目的に即した効率的・効果的な執行に努めている。</t>
    <phoneticPr fontId="5"/>
  </si>
  <si>
    <t>会計規則に基づき、事業目的に沿った費目・使途となる執行に努めている。</t>
    <phoneticPr fontId="5"/>
  </si>
  <si>
    <t>9.5/3</t>
    <phoneticPr fontId="5"/>
  </si>
  <si>
    <t>（国立天文台（すばる望遠鏡））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わからなかった金などの鉄より重い元素が誕生した起源にも関係すると予想されており、新たな天文学の進展につながることが期待される。</t>
    <phoneticPr fontId="5"/>
  </si>
  <si>
    <t>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phoneticPr fontId="5"/>
  </si>
  <si>
    <t>9.7/3</t>
    <phoneticPr fontId="5"/>
  </si>
  <si>
    <t>国民生活に質の向上をもたらすイノベーションの源泉としての学術研究・基礎研究を推進するため、科学研究情報発信基盤の現状を把握し、その強化を促進することは、国民・社会のニーズを反映している。なお、科学研究情報発信基盤の実態把握にあたっては、社会のニーズを考慮した調査項目の見直しを行っている。</t>
    <rPh sb="0" eb="2">
      <t>コクミン</t>
    </rPh>
    <rPh sb="2" eb="4">
      <t>セイカツ</t>
    </rPh>
    <rPh sb="5" eb="6">
      <t>シツ</t>
    </rPh>
    <rPh sb="7" eb="9">
      <t>コウジョウ</t>
    </rPh>
    <rPh sb="22" eb="24">
      <t>ゲンセン</t>
    </rPh>
    <rPh sb="28" eb="30">
      <t>ガクジュツ</t>
    </rPh>
    <rPh sb="30" eb="32">
      <t>ケンキュウ</t>
    </rPh>
    <rPh sb="33" eb="35">
      <t>キソ</t>
    </rPh>
    <rPh sb="35" eb="37">
      <t>ケンキュウ</t>
    </rPh>
    <rPh sb="38" eb="40">
      <t>スイシン</t>
    </rPh>
    <rPh sb="56" eb="58">
      <t>ゲンジョウ</t>
    </rPh>
    <rPh sb="76" eb="78">
      <t>コクミン</t>
    </rPh>
    <rPh sb="79" eb="81">
      <t>シャカイ</t>
    </rPh>
    <rPh sb="86" eb="88">
      <t>ハンエイ</t>
    </rPh>
    <phoneticPr fontId="5"/>
  </si>
  <si>
    <t>大学等の研究教育活動を支える科学研究情報発信基盤について、我が国全体としての現状把握を行うとともに、その改善の検討等を行う取組は、国として実施する必要がある。</t>
    <rPh sb="29" eb="30">
      <t>ワ</t>
    </rPh>
    <rPh sb="31" eb="32">
      <t>クニ</t>
    </rPh>
    <rPh sb="32" eb="34">
      <t>ゼンタイ</t>
    </rPh>
    <rPh sb="38" eb="40">
      <t>ゲンジョウ</t>
    </rPh>
    <rPh sb="40" eb="42">
      <t>ハアク</t>
    </rPh>
    <rPh sb="43" eb="44">
      <t>オコナ</t>
    </rPh>
    <rPh sb="57" eb="58">
      <t>トウ</t>
    </rPh>
    <rPh sb="59" eb="60">
      <t>オコナ</t>
    </rPh>
    <rPh sb="61" eb="63">
      <t>トリクミ</t>
    </rPh>
    <phoneticPr fontId="5"/>
  </si>
  <si>
    <t>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している。</t>
    <phoneticPr fontId="5"/>
  </si>
  <si>
    <t>本事業は、科学技術イノベーションの源泉となる学術研究・基礎研究を支える科学研究情報発信基盤を強化するため、その実態把握を行い、環境改善の検討に活用するものであり、政策体系の中でも優先度が高く、必要不可欠なものである。文部科学省等における企画立案等に活用することにより、科学研究情報発信基盤を強化する本事業の目的に即した結果が得られている。また、本事業に係る経費は、文部科学省において直接執行しており、会計規則に基づき適切な処理に努めている。</t>
    <rPh sb="0" eb="1">
      <t>ホン</t>
    </rPh>
    <rPh sb="1" eb="3">
      <t>ジギョウ</t>
    </rPh>
    <rPh sb="5" eb="7">
      <t>カガク</t>
    </rPh>
    <rPh sb="7" eb="9">
      <t>ギジュツ</t>
    </rPh>
    <rPh sb="17" eb="19">
      <t>ゲンセン</t>
    </rPh>
    <rPh sb="22" eb="24">
      <t>ガクジュツ</t>
    </rPh>
    <rPh sb="24" eb="26">
      <t>ケンキュウ</t>
    </rPh>
    <rPh sb="27" eb="29">
      <t>キソ</t>
    </rPh>
    <rPh sb="29" eb="31">
      <t>ケンキュウ</t>
    </rPh>
    <rPh sb="32" eb="33">
      <t>ササ</t>
    </rPh>
    <rPh sb="35" eb="37">
      <t>カガク</t>
    </rPh>
    <rPh sb="37" eb="39">
      <t>ケンキュウ</t>
    </rPh>
    <rPh sb="39" eb="41">
      <t>ジョウホウ</t>
    </rPh>
    <rPh sb="41" eb="43">
      <t>ハッシン</t>
    </rPh>
    <rPh sb="43" eb="45">
      <t>キバン</t>
    </rPh>
    <rPh sb="46" eb="48">
      <t>キョウカ</t>
    </rPh>
    <rPh sb="55" eb="57">
      <t>ジッタイ</t>
    </rPh>
    <rPh sb="57" eb="59">
      <t>ハアク</t>
    </rPh>
    <rPh sb="60" eb="61">
      <t>オコナ</t>
    </rPh>
    <rPh sb="63" eb="65">
      <t>カンキョウ</t>
    </rPh>
    <rPh sb="65" eb="67">
      <t>カイゼン</t>
    </rPh>
    <rPh sb="68" eb="70">
      <t>ケントウ</t>
    </rPh>
    <rPh sb="71" eb="73">
      <t>カツヨウ</t>
    </rPh>
    <rPh sb="81" eb="83">
      <t>セイサク</t>
    </rPh>
    <rPh sb="83" eb="85">
      <t>タイケイ</t>
    </rPh>
    <rPh sb="86" eb="87">
      <t>ナカ</t>
    </rPh>
    <rPh sb="89" eb="92">
      <t>ユウセンド</t>
    </rPh>
    <rPh sb="93" eb="94">
      <t>タカ</t>
    </rPh>
    <rPh sb="96" eb="98">
      <t>ヒツヨウ</t>
    </rPh>
    <rPh sb="98" eb="101">
      <t>フカケツ</t>
    </rPh>
    <rPh sb="108" eb="110">
      <t>モンブ</t>
    </rPh>
    <rPh sb="110" eb="113">
      <t>カガクショウ</t>
    </rPh>
    <rPh sb="113" eb="114">
      <t>トウ</t>
    </rPh>
    <rPh sb="118" eb="120">
      <t>キカク</t>
    </rPh>
    <rPh sb="120" eb="122">
      <t>リツアン</t>
    </rPh>
    <rPh sb="122" eb="123">
      <t>トウ</t>
    </rPh>
    <rPh sb="124" eb="126">
      <t>カツヨウ</t>
    </rPh>
    <rPh sb="149" eb="150">
      <t>ホン</t>
    </rPh>
    <rPh sb="176" eb="177">
      <t>カカ</t>
    </rPh>
    <phoneticPr fontId="5"/>
  </si>
  <si>
    <t>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phoneticPr fontId="5"/>
  </si>
  <si>
    <t>-</t>
    <phoneticPr fontId="5"/>
  </si>
  <si>
    <t>文部科学省調べ</t>
    <rPh sb="0" eb="2">
      <t>モンブ</t>
    </rPh>
    <rPh sb="2" eb="5">
      <t>カガクショウ</t>
    </rPh>
    <rPh sb="5" eb="6">
      <t>シラ</t>
    </rPh>
    <phoneticPr fontId="5"/>
  </si>
  <si>
    <t>１．事業評価の観点：この事業は、科学技術・学術情報発信・流通に関して、情報基盤の現状を明らかにし、科学研究情報発信基盤の強化を推進するものであり、長期継続事業、事業成果等の観点から検証を行った。
２．所見：この事業は、科学研究情報発信基盤の強化のための基礎資料となる調査を長期継続的に実施しており、科学研究情報発信基盤を強化するという業務の専門性を踏まえつつ効率的な運用が行われていると認められる。改善の方向性に記載のとおり、実態把握、効率的・効果的な実施を進めていくべきである。</t>
    <phoneticPr fontId="5"/>
  </si>
  <si>
    <t>外部有識者による点検対象外</t>
    <rPh sb="0" eb="2">
      <t>ガイブ</t>
    </rPh>
    <rPh sb="2" eb="5">
      <t>ユウシキシャ</t>
    </rPh>
    <rPh sb="8" eb="10">
      <t>テンケン</t>
    </rPh>
    <rPh sb="10" eb="12">
      <t>タイショウ</t>
    </rPh>
    <rPh sb="12" eb="13">
      <t>ガイ</t>
    </rPh>
    <phoneticPr fontId="5"/>
  </si>
  <si>
    <t>引き続き、必要に応じて外部専門家の意見も聴取するなど調査手法の見直し等を実施し、科学研究情報発信基盤の実態把握の効果的・効率的な実施に努める。</t>
    <phoneticPr fontId="5"/>
  </si>
  <si>
    <t>http://www.mext.go.jp/b_menu/houdou/31/06/1418398.htm</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</si>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</sst>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180695</xdr:colOff>
      <xdr:row>741</xdr:row>
      <xdr:rowOff>0</xdr:rowOff>
    </xdr:from>
    <xdr:to>
      <xdr:col>34</xdr:col>
      <xdr:colOff>107203</xdr:colOff>
      <xdr:row>743</xdr:row>
      <xdr:rowOff>69850</xdr:rowOff>
    </xdr:to>
    <xdr:sp macro="" textlink="">
      <xdr:nvSpPr>
        <xdr:cNvPr id="4" name="正方形/長方形 3">
          <a:extLst>
            <a:ext uri="{FF2B5EF4-FFF2-40B4-BE49-F238E27FC236}">
              <a16:creationId xmlns:a16="http://schemas.microsoft.com/office/drawing/2014/main" id="{30AE300D-D47B-4B8D-8CA9-9C12860E38D9}"/>
            </a:ext>
          </a:extLst>
        </xdr:cNvPr>
        <xdr:cNvSpPr/>
      </xdr:nvSpPr>
      <xdr:spPr>
        <a:xfrm>
          <a:off x="4781270" y="51949350"/>
          <a:ext cx="2126783" cy="774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7.8</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202306</xdr:colOff>
      <xdr:row>741</xdr:row>
      <xdr:rowOff>10458</xdr:rowOff>
    </xdr:from>
    <xdr:to>
      <xdr:col>22</xdr:col>
      <xdr:colOff>78414</xdr:colOff>
      <xdr:row>743</xdr:row>
      <xdr:rowOff>171262</xdr:rowOff>
    </xdr:to>
    <xdr:sp macro="" textlink="">
      <xdr:nvSpPr>
        <xdr:cNvPr id="5" name="大かっこ 4">
          <a:extLst>
            <a:ext uri="{FF2B5EF4-FFF2-40B4-BE49-F238E27FC236}">
              <a16:creationId xmlns:a16="http://schemas.microsoft.com/office/drawing/2014/main" id="{CFA3D88F-2B9C-471A-BC25-DB257CF31AE8}"/>
            </a:ext>
          </a:extLst>
        </xdr:cNvPr>
        <xdr:cNvSpPr/>
      </xdr:nvSpPr>
      <xdr:spPr>
        <a:xfrm>
          <a:off x="2402581" y="51959808"/>
          <a:ext cx="2076383" cy="8656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10</xdr:col>
      <xdr:colOff>10511</xdr:colOff>
      <xdr:row>743</xdr:row>
      <xdr:rowOff>345623</xdr:rowOff>
    </xdr:from>
    <xdr:to>
      <xdr:col>20</xdr:col>
      <xdr:colOff>141127</xdr:colOff>
      <xdr:row>746</xdr:row>
      <xdr:rowOff>61687</xdr:rowOff>
    </xdr:to>
    <xdr:sp macro="" textlink="">
      <xdr:nvSpPr>
        <xdr:cNvPr id="6" name="正方形/長方形 5">
          <a:extLst>
            <a:ext uri="{FF2B5EF4-FFF2-40B4-BE49-F238E27FC236}">
              <a16:creationId xmlns:a16="http://schemas.microsoft.com/office/drawing/2014/main" id="{5D73C3A1-8FE8-4A0B-B429-566191E8C2A3}"/>
            </a:ext>
          </a:extLst>
        </xdr:cNvPr>
        <xdr:cNvSpPr/>
      </xdr:nvSpPr>
      <xdr:spPr>
        <a:xfrm>
          <a:off x="2010761" y="5299982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a:t>
          </a:r>
          <a:r>
            <a:rPr lang="en-US" altLang="ja-JP" sz="1400" b="1" i="0" u="none" strike="noStrike">
              <a:solidFill>
                <a:schemeClr val="tx1"/>
              </a:solidFill>
              <a:effectLst/>
              <a:latin typeface="+mj-ea"/>
              <a:ea typeface="+mj-ea"/>
              <a:cs typeface="+mn-cs"/>
            </a:rPr>
            <a:t>10</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0.6</a:t>
          </a:r>
          <a:r>
            <a:rPr lang="ja-JP" altLang="en-US" sz="1400" b="1" i="0" u="none" strike="noStrike">
              <a:solidFill>
                <a:schemeClr val="tx1"/>
              </a:solidFill>
              <a:effectLst/>
              <a:latin typeface="+mj-ea"/>
              <a:ea typeface="+mj-ea"/>
              <a:cs typeface="+mn-cs"/>
            </a:rPr>
            <a:t>百万円</a:t>
          </a:r>
        </a:p>
      </xdr:txBody>
    </xdr:sp>
    <xdr:clientData/>
  </xdr:twoCellAnchor>
  <xdr:twoCellAnchor>
    <xdr:from>
      <xdr:col>10</xdr:col>
      <xdr:colOff>10511</xdr:colOff>
      <xdr:row>749</xdr:row>
      <xdr:rowOff>327253</xdr:rowOff>
    </xdr:from>
    <xdr:to>
      <xdr:col>20</xdr:col>
      <xdr:colOff>141127</xdr:colOff>
      <xdr:row>752</xdr:row>
      <xdr:rowOff>43317</xdr:rowOff>
    </xdr:to>
    <xdr:sp macro="" textlink="">
      <xdr:nvSpPr>
        <xdr:cNvPr id="7" name="正方形/長方形 6">
          <a:extLst>
            <a:ext uri="{FF2B5EF4-FFF2-40B4-BE49-F238E27FC236}">
              <a16:creationId xmlns:a16="http://schemas.microsoft.com/office/drawing/2014/main" id="{F296A719-5E33-44FF-837A-B3EC1DAC0333}"/>
            </a:ext>
          </a:extLst>
        </xdr:cNvPr>
        <xdr:cNvSpPr/>
      </xdr:nvSpPr>
      <xdr:spPr>
        <a:xfrm>
          <a:off x="2010761" y="5509600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委員等謝金（</a:t>
          </a:r>
          <a:r>
            <a:rPr lang="en-US" altLang="ja-JP" sz="1400" b="1" i="0" u="none" strike="noStrike">
              <a:solidFill>
                <a:schemeClr val="tx1"/>
              </a:solidFill>
              <a:effectLst/>
              <a:latin typeface="+mj-ea"/>
              <a:ea typeface="+mj-ea"/>
              <a:cs typeface="+mn-cs"/>
            </a:rPr>
            <a:t>6</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109843</xdr:colOff>
      <xdr:row>749</xdr:row>
      <xdr:rowOff>327253</xdr:rowOff>
    </xdr:from>
    <xdr:to>
      <xdr:col>48</xdr:col>
      <xdr:colOff>34651</xdr:colOff>
      <xdr:row>752</xdr:row>
      <xdr:rowOff>43317</xdr:rowOff>
    </xdr:to>
    <xdr:sp macro="" textlink="">
      <xdr:nvSpPr>
        <xdr:cNvPr id="8" name="正方形/長方形 7">
          <a:extLst>
            <a:ext uri="{FF2B5EF4-FFF2-40B4-BE49-F238E27FC236}">
              <a16:creationId xmlns:a16="http://schemas.microsoft.com/office/drawing/2014/main" id="{CF4A84DA-9721-4263-8363-9421CF27360F}"/>
            </a:ext>
          </a:extLst>
        </xdr:cNvPr>
        <xdr:cNvSpPr/>
      </xdr:nvSpPr>
      <xdr:spPr>
        <a:xfrm>
          <a:off x="7510768" y="5509600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a:t>
          </a:r>
          <a:r>
            <a:rPr lang="en-US" altLang="ja-JP" sz="1400" b="1" i="0" u="none" strike="noStrike">
              <a:solidFill>
                <a:schemeClr val="tx1"/>
              </a:solidFill>
              <a:effectLst/>
              <a:latin typeface="+mj-ea"/>
              <a:ea typeface="+mj-ea"/>
              <a:cs typeface="+mn-cs"/>
            </a:rPr>
            <a:t>24</a:t>
          </a:r>
          <a:r>
            <a:rPr lang="ja-JP" altLang="en-US" sz="1400" b="1" i="0" u="none" strike="noStrike">
              <a:solidFill>
                <a:schemeClr val="tx1"/>
              </a:solidFill>
              <a:effectLst/>
              <a:latin typeface="+mj-ea"/>
              <a:ea typeface="+mj-ea"/>
              <a:cs typeface="+mn-cs"/>
            </a:rPr>
            <a:t>社）</a:t>
          </a:r>
        </a:p>
        <a:p>
          <a:pPr algn="ctr"/>
          <a:r>
            <a:rPr lang="en-US" altLang="ja-JP" sz="1400" b="1" i="0" u="none" strike="noStrike">
              <a:solidFill>
                <a:schemeClr val="tx1"/>
              </a:solidFill>
              <a:effectLst/>
              <a:latin typeface="+mj-ea"/>
              <a:ea typeface="+mj-ea"/>
              <a:cs typeface="+mn-cs"/>
            </a:rPr>
            <a:t>6.8</a:t>
          </a:r>
          <a:r>
            <a:rPr lang="ja-JP" altLang="en-US" sz="1400" b="1" i="0" u="none" strike="noStrike">
              <a:solidFill>
                <a:schemeClr val="tx1"/>
              </a:solidFill>
              <a:effectLst/>
              <a:latin typeface="+mj-ea"/>
              <a:ea typeface="+mj-ea"/>
              <a:cs typeface="+mn-cs"/>
            </a:rPr>
            <a:t>百万円</a:t>
          </a:r>
        </a:p>
      </xdr:txBody>
    </xdr:sp>
    <xdr:clientData/>
  </xdr:twoCellAnchor>
  <xdr:twoCellAnchor>
    <xdr:from>
      <xdr:col>20</xdr:col>
      <xdr:colOff>141127</xdr:colOff>
      <xdr:row>751</xdr:row>
      <xdr:rowOff>4989</xdr:rowOff>
    </xdr:from>
    <xdr:to>
      <xdr:col>37</xdr:col>
      <xdr:colOff>109843</xdr:colOff>
      <xdr:row>751</xdr:row>
      <xdr:rowOff>11793</xdr:rowOff>
    </xdr:to>
    <xdr:cxnSp macro="">
      <xdr:nvCxnSpPr>
        <xdr:cNvPr id="9" name="直線矢印コネクタ 8">
          <a:extLst>
            <a:ext uri="{FF2B5EF4-FFF2-40B4-BE49-F238E27FC236}">
              <a16:creationId xmlns:a16="http://schemas.microsoft.com/office/drawing/2014/main" id="{575F3D27-47AA-435F-B66D-07519CFF507F}"/>
            </a:ext>
          </a:extLst>
        </xdr:cNvPr>
        <xdr:cNvCxnSpPr/>
      </xdr:nvCxnSpPr>
      <xdr:spPr>
        <a:xfrm flipH="1">
          <a:off x="4141627" y="55478589"/>
          <a:ext cx="3369141" cy="6804"/>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743</xdr:row>
      <xdr:rowOff>69850</xdr:rowOff>
    </xdr:from>
    <xdr:to>
      <xdr:col>29</xdr:col>
      <xdr:colOff>43937</xdr:colOff>
      <xdr:row>751</xdr:row>
      <xdr:rowOff>9525</xdr:rowOff>
    </xdr:to>
    <xdr:cxnSp macro="">
      <xdr:nvCxnSpPr>
        <xdr:cNvPr id="10" name="直線コネクタ 9">
          <a:extLst>
            <a:ext uri="{FF2B5EF4-FFF2-40B4-BE49-F238E27FC236}">
              <a16:creationId xmlns:a16="http://schemas.microsoft.com/office/drawing/2014/main" id="{26528A7A-1E29-46D6-957C-0C43EF0F22CC}"/>
            </a:ext>
          </a:extLst>
        </xdr:cNvPr>
        <xdr:cNvCxnSpPr>
          <a:stCxn id="4" idx="2"/>
        </xdr:cNvCxnSpPr>
      </xdr:nvCxnSpPr>
      <xdr:spPr>
        <a:xfrm flipH="1">
          <a:off x="5838825" y="52724050"/>
          <a:ext cx="5837" cy="27590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157390</xdr:colOff>
      <xdr:row>752</xdr:row>
      <xdr:rowOff>127746</xdr:rowOff>
    </xdr:from>
    <xdr:to>
      <xdr:col>48</xdr:col>
      <xdr:colOff>35900</xdr:colOff>
      <xdr:row>753</xdr:row>
      <xdr:rowOff>334961</xdr:rowOff>
    </xdr:to>
    <xdr:sp macro="" textlink="">
      <xdr:nvSpPr>
        <xdr:cNvPr id="11" name="大かっこ 10">
          <a:extLst>
            <a:ext uri="{FF2B5EF4-FFF2-40B4-BE49-F238E27FC236}">
              <a16:creationId xmlns:a16="http://schemas.microsoft.com/office/drawing/2014/main" id="{8639CAB7-94E4-40C7-AE58-C7262B790F4B}"/>
            </a:ext>
          </a:extLst>
        </xdr:cNvPr>
        <xdr:cNvSpPr/>
      </xdr:nvSpPr>
      <xdr:spPr>
        <a:xfrm>
          <a:off x="7558315" y="55953771"/>
          <a:ext cx="2078785" cy="5596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学術情報基盤実態調査等に係る経費</a:t>
          </a:r>
          <a:endParaRPr kumimoji="1" lang="en-US" altLang="ja-JP" sz="1100">
            <a:solidFill>
              <a:sysClr val="windowText" lastClr="000000"/>
            </a:solidFill>
          </a:endParaRPr>
        </a:p>
      </xdr:txBody>
    </xdr:sp>
    <xdr:clientData/>
  </xdr:twoCellAnchor>
  <xdr:twoCellAnchor>
    <xdr:from>
      <xdr:col>9</xdr:col>
      <xdr:colOff>198211</xdr:colOff>
      <xdr:row>746</xdr:row>
      <xdr:rowOff>149064</xdr:rowOff>
    </xdr:from>
    <xdr:to>
      <xdr:col>20</xdr:col>
      <xdr:colOff>76721</xdr:colOff>
      <xdr:row>748</xdr:row>
      <xdr:rowOff>184977</xdr:rowOff>
    </xdr:to>
    <xdr:sp macro="" textlink="">
      <xdr:nvSpPr>
        <xdr:cNvPr id="12" name="大かっこ 11">
          <a:extLst>
            <a:ext uri="{FF2B5EF4-FFF2-40B4-BE49-F238E27FC236}">
              <a16:creationId xmlns:a16="http://schemas.microsoft.com/office/drawing/2014/main" id="{14C7E271-A889-4C6C-9F8D-423CEB3D2D5B}"/>
            </a:ext>
          </a:extLst>
        </xdr:cNvPr>
        <xdr:cNvSpPr/>
      </xdr:nvSpPr>
      <xdr:spPr>
        <a:xfrm>
          <a:off x="1998436" y="53860539"/>
          <a:ext cx="2078785" cy="7407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202293</xdr:colOff>
      <xdr:row>752</xdr:row>
      <xdr:rowOff>168567</xdr:rowOff>
    </xdr:from>
    <xdr:to>
      <xdr:col>21</xdr:col>
      <xdr:colOff>40821</xdr:colOff>
      <xdr:row>754</xdr:row>
      <xdr:rowOff>13606</xdr:rowOff>
    </xdr:to>
    <xdr:sp macro="" textlink="">
      <xdr:nvSpPr>
        <xdr:cNvPr id="13" name="大かっこ 12">
          <a:extLst>
            <a:ext uri="{FF2B5EF4-FFF2-40B4-BE49-F238E27FC236}">
              <a16:creationId xmlns:a16="http://schemas.microsoft.com/office/drawing/2014/main" id="{B96ADBEE-C404-4909-9478-9743419050F9}"/>
            </a:ext>
          </a:extLst>
        </xdr:cNvPr>
        <xdr:cNvSpPr/>
      </xdr:nvSpPr>
      <xdr:spPr>
        <a:xfrm>
          <a:off x="2002518" y="55994592"/>
          <a:ext cx="2238828" cy="5498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科学研究情報発信基盤の強化に関する会議への出席に係る経費</a:t>
          </a:r>
          <a:endParaRPr kumimoji="1" lang="en-US" altLang="ja-JP" sz="1100"/>
        </a:p>
      </xdr:txBody>
    </xdr:sp>
    <xdr:clientData/>
  </xdr:twoCellAnchor>
  <xdr:twoCellAnchor>
    <xdr:from>
      <xdr:col>20</xdr:col>
      <xdr:colOff>144415</xdr:colOff>
      <xdr:row>745</xdr:row>
      <xdr:rowOff>26762</xdr:rowOff>
    </xdr:from>
    <xdr:to>
      <xdr:col>37</xdr:col>
      <xdr:colOff>120275</xdr:colOff>
      <xdr:row>745</xdr:row>
      <xdr:rowOff>26762</xdr:rowOff>
    </xdr:to>
    <xdr:cxnSp macro="">
      <xdr:nvCxnSpPr>
        <xdr:cNvPr id="14" name="直線矢印コネクタ 13">
          <a:extLst>
            <a:ext uri="{FF2B5EF4-FFF2-40B4-BE49-F238E27FC236}">
              <a16:creationId xmlns:a16="http://schemas.microsoft.com/office/drawing/2014/main" id="{1B55AFE7-685D-45D1-9684-B2CA741F6247}"/>
            </a:ext>
          </a:extLst>
        </xdr:cNvPr>
        <xdr:cNvCxnSpPr/>
      </xdr:nvCxnSpPr>
      <xdr:spPr>
        <a:xfrm>
          <a:off x="4144915" y="53385812"/>
          <a:ext cx="3376285"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109843</xdr:colOff>
      <xdr:row>743</xdr:row>
      <xdr:rowOff>345623</xdr:rowOff>
    </xdr:from>
    <xdr:to>
      <xdr:col>48</xdr:col>
      <xdr:colOff>34651</xdr:colOff>
      <xdr:row>746</xdr:row>
      <xdr:rowOff>61687</xdr:rowOff>
    </xdr:to>
    <xdr:sp macro="" textlink="">
      <xdr:nvSpPr>
        <xdr:cNvPr id="15" name="正方形/長方形 14">
          <a:extLst>
            <a:ext uri="{FF2B5EF4-FFF2-40B4-BE49-F238E27FC236}">
              <a16:creationId xmlns:a16="http://schemas.microsoft.com/office/drawing/2014/main" id="{6C448F87-EB30-4177-9E56-7C02AF5F6D5B}"/>
            </a:ext>
          </a:extLst>
        </xdr:cNvPr>
        <xdr:cNvSpPr/>
      </xdr:nvSpPr>
      <xdr:spPr>
        <a:xfrm>
          <a:off x="7510768" y="5299982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a:t>
          </a:r>
          <a:r>
            <a:rPr lang="en-US" altLang="ja-JP" sz="1400" b="1" i="0" u="none" strike="noStrike">
              <a:solidFill>
                <a:schemeClr val="tx1"/>
              </a:solidFill>
              <a:effectLst/>
              <a:latin typeface="+mj-ea"/>
              <a:ea typeface="+mj-ea"/>
              <a:cs typeface="+mn-cs"/>
            </a:rPr>
            <a:t>8</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0.2</a:t>
          </a:r>
          <a:r>
            <a:rPr lang="ja-JP" altLang="en-US" sz="1400" b="1" i="0" u="none" strike="noStrike">
              <a:solidFill>
                <a:schemeClr val="tx1"/>
              </a:solidFill>
              <a:effectLst/>
              <a:latin typeface="+mj-ea"/>
              <a:ea typeface="+mj-ea"/>
              <a:cs typeface="+mn-cs"/>
            </a:rPr>
            <a:t>百万円</a:t>
          </a:r>
        </a:p>
      </xdr:txBody>
    </xdr:sp>
    <xdr:clientData/>
  </xdr:twoCellAnchor>
  <xdr:twoCellAnchor>
    <xdr:from>
      <xdr:col>38</xdr:col>
      <xdr:colOff>587</xdr:colOff>
      <xdr:row>746</xdr:row>
      <xdr:rowOff>118835</xdr:rowOff>
    </xdr:from>
    <xdr:to>
      <xdr:col>48</xdr:col>
      <xdr:colOff>56030</xdr:colOff>
      <xdr:row>748</xdr:row>
      <xdr:rowOff>145676</xdr:rowOff>
    </xdr:to>
    <xdr:sp macro="" textlink="">
      <xdr:nvSpPr>
        <xdr:cNvPr id="16" name="大かっこ 15">
          <a:extLst>
            <a:ext uri="{FF2B5EF4-FFF2-40B4-BE49-F238E27FC236}">
              <a16:creationId xmlns:a16="http://schemas.microsoft.com/office/drawing/2014/main" id="{CA5A9462-7A24-459A-BA32-2C802769C166}"/>
            </a:ext>
          </a:extLst>
        </xdr:cNvPr>
        <xdr:cNvSpPr/>
      </xdr:nvSpPr>
      <xdr:spPr>
        <a:xfrm>
          <a:off x="7665411" y="55341423"/>
          <a:ext cx="2072501" cy="7216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202</v>
      </c>
      <c r="AT2" s="950"/>
      <c r="AU2" s="950"/>
      <c r="AV2" s="52" t="str">
        <f>IF(AW2="", "", "-")</f>
        <v/>
      </c>
      <c r="AW2" s="921"/>
      <c r="AX2" s="921"/>
    </row>
    <row r="3" spans="1:50" ht="21" customHeight="1" thickBot="1" x14ac:dyDescent="0.2">
      <c r="A3" s="877" t="s">
        <v>539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574</v>
      </c>
      <c r="AK3" s="879"/>
      <c r="AL3" s="879"/>
      <c r="AM3" s="879"/>
      <c r="AN3" s="879"/>
      <c r="AO3" s="879"/>
      <c r="AP3" s="879"/>
      <c r="AQ3" s="879"/>
      <c r="AR3" s="879"/>
      <c r="AS3" s="879"/>
      <c r="AT3" s="879"/>
      <c r="AU3" s="879"/>
      <c r="AV3" s="879"/>
      <c r="AW3" s="879"/>
      <c r="AX3" s="24" t="s">
        <v>65</v>
      </c>
    </row>
    <row r="4" spans="1:50" ht="24.75" customHeight="1" x14ac:dyDescent="0.15">
      <c r="A4" s="717" t="s">
        <v>25</v>
      </c>
      <c r="B4" s="718"/>
      <c r="C4" s="718"/>
      <c r="D4" s="718"/>
      <c r="E4" s="718"/>
      <c r="F4" s="718"/>
      <c r="G4" s="695" t="s">
        <v>610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611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9" t="s">
        <v>575</v>
      </c>
      <c r="H5" s="850"/>
      <c r="I5" s="850"/>
      <c r="J5" s="850"/>
      <c r="K5" s="850"/>
      <c r="L5" s="850"/>
      <c r="M5" s="851" t="s">
        <v>66</v>
      </c>
      <c r="N5" s="852"/>
      <c r="O5" s="852"/>
      <c r="P5" s="852"/>
      <c r="Q5" s="852"/>
      <c r="R5" s="853"/>
      <c r="S5" s="854" t="s">
        <v>576</v>
      </c>
      <c r="T5" s="850"/>
      <c r="U5" s="850"/>
      <c r="V5" s="850"/>
      <c r="W5" s="850"/>
      <c r="X5" s="855"/>
      <c r="Y5" s="711" t="s">
        <v>3</v>
      </c>
      <c r="Z5" s="556"/>
      <c r="AA5" s="556"/>
      <c r="AB5" s="556"/>
      <c r="AC5" s="556"/>
      <c r="AD5" s="557"/>
      <c r="AE5" s="712" t="s">
        <v>612</v>
      </c>
      <c r="AF5" s="712"/>
      <c r="AG5" s="712"/>
      <c r="AH5" s="712"/>
      <c r="AI5" s="712"/>
      <c r="AJ5" s="712"/>
      <c r="AK5" s="712"/>
      <c r="AL5" s="712"/>
      <c r="AM5" s="712"/>
      <c r="AN5" s="712"/>
      <c r="AO5" s="712"/>
      <c r="AP5" s="713"/>
      <c r="AQ5" s="714" t="s">
        <v>577</v>
      </c>
      <c r="AR5" s="715"/>
      <c r="AS5" s="715"/>
      <c r="AT5" s="715"/>
      <c r="AU5" s="715"/>
      <c r="AV5" s="715"/>
      <c r="AW5" s="715"/>
      <c r="AX5" s="716"/>
    </row>
    <row r="6" spans="1:50" ht="39" customHeight="1" x14ac:dyDescent="0.15">
      <c r="A6" s="719" t="s">
        <v>4</v>
      </c>
      <c r="B6" s="720"/>
      <c r="C6" s="720"/>
      <c r="D6" s="720"/>
      <c r="E6" s="720"/>
      <c r="F6" s="720"/>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568</v>
      </c>
      <c r="H7" s="512"/>
      <c r="I7" s="512"/>
      <c r="J7" s="512"/>
      <c r="K7" s="512"/>
      <c r="L7" s="512"/>
      <c r="M7" s="512"/>
      <c r="N7" s="512"/>
      <c r="O7" s="512"/>
      <c r="P7" s="512"/>
      <c r="Q7" s="512"/>
      <c r="R7" s="512"/>
      <c r="S7" s="512"/>
      <c r="T7" s="512"/>
      <c r="U7" s="512"/>
      <c r="V7" s="512"/>
      <c r="W7" s="512"/>
      <c r="X7" s="513"/>
      <c r="Y7" s="932" t="s">
        <v>511</v>
      </c>
      <c r="Z7" s="456"/>
      <c r="AA7" s="456"/>
      <c r="AB7" s="456"/>
      <c r="AC7" s="456"/>
      <c r="AD7" s="933"/>
      <c r="AE7" s="922" t="s">
        <v>614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8" t="s">
        <v>378</v>
      </c>
      <c r="B8" s="509"/>
      <c r="C8" s="509"/>
      <c r="D8" s="509"/>
      <c r="E8" s="509"/>
      <c r="F8" s="510"/>
      <c r="G8" s="951" t="str">
        <f>入力規則等!A28</f>
        <v>科学技術・イノベーション</v>
      </c>
      <c r="H8" s="733"/>
      <c r="I8" s="733"/>
      <c r="J8" s="733"/>
      <c r="K8" s="733"/>
      <c r="L8" s="733"/>
      <c r="M8" s="733"/>
      <c r="N8" s="733"/>
      <c r="O8" s="733"/>
      <c r="P8" s="733"/>
      <c r="Q8" s="733"/>
      <c r="R8" s="733"/>
      <c r="S8" s="733"/>
      <c r="T8" s="733"/>
      <c r="U8" s="733"/>
      <c r="V8" s="733"/>
      <c r="W8" s="733"/>
      <c r="X8" s="952"/>
      <c r="Y8" s="856" t="s">
        <v>379</v>
      </c>
      <c r="Z8" s="857"/>
      <c r="AA8" s="857"/>
      <c r="AB8" s="857"/>
      <c r="AC8" s="857"/>
      <c r="AD8" s="858"/>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9" t="s">
        <v>23</v>
      </c>
      <c r="B9" s="860"/>
      <c r="C9" s="860"/>
      <c r="D9" s="860"/>
      <c r="E9" s="860"/>
      <c r="F9" s="860"/>
      <c r="G9" s="861" t="s">
        <v>578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3" t="s">
        <v>30</v>
      </c>
      <c r="B10" s="674"/>
      <c r="C10" s="674"/>
      <c r="D10" s="674"/>
      <c r="E10" s="674"/>
      <c r="F10" s="674"/>
      <c r="G10" s="767" t="s">
        <v>579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3" t="s">
        <v>24</v>
      </c>
      <c r="B12" s="954"/>
      <c r="C12" s="954"/>
      <c r="D12" s="954"/>
      <c r="E12" s="954"/>
      <c r="F12" s="955"/>
      <c r="G12" s="773"/>
      <c r="H12" s="774"/>
      <c r="I12" s="774"/>
      <c r="J12" s="774"/>
      <c r="K12" s="774"/>
      <c r="L12" s="774"/>
      <c r="M12" s="774"/>
      <c r="N12" s="774"/>
      <c r="O12" s="774"/>
      <c r="P12" s="428" t="s">
        <v>530</v>
      </c>
      <c r="Q12" s="429"/>
      <c r="R12" s="429"/>
      <c r="S12" s="429"/>
      <c r="T12" s="429"/>
      <c r="U12" s="429"/>
      <c r="V12" s="430"/>
      <c r="W12" s="428" t="s">
        <v>527</v>
      </c>
      <c r="X12" s="429"/>
      <c r="Y12" s="429"/>
      <c r="Z12" s="429"/>
      <c r="AA12" s="429"/>
      <c r="AB12" s="429"/>
      <c r="AC12" s="430"/>
      <c r="AD12" s="428" t="s">
        <v>522</v>
      </c>
      <c r="AE12" s="429"/>
      <c r="AF12" s="429"/>
      <c r="AG12" s="429"/>
      <c r="AH12" s="429"/>
      <c r="AI12" s="429"/>
      <c r="AJ12" s="430"/>
      <c r="AK12" s="428" t="s">
        <v>515</v>
      </c>
      <c r="AL12" s="429"/>
      <c r="AM12" s="429"/>
      <c r="AN12" s="429"/>
      <c r="AO12" s="429"/>
      <c r="AP12" s="429"/>
      <c r="AQ12" s="430"/>
      <c r="AR12" s="428" t="s">
        <v>513</v>
      </c>
      <c r="AS12" s="429"/>
      <c r="AT12" s="429"/>
      <c r="AU12" s="429"/>
      <c r="AV12" s="429"/>
      <c r="AW12" s="429"/>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9.6850000000000005</v>
      </c>
      <c r="Q13" s="671"/>
      <c r="R13" s="671"/>
      <c r="S13" s="671"/>
      <c r="T13" s="671"/>
      <c r="U13" s="671"/>
      <c r="V13" s="672"/>
      <c r="W13" s="670">
        <v>9.6999999999999993</v>
      </c>
      <c r="X13" s="671"/>
      <c r="Y13" s="671"/>
      <c r="Z13" s="671"/>
      <c r="AA13" s="671"/>
      <c r="AB13" s="671"/>
      <c r="AC13" s="672"/>
      <c r="AD13" s="670">
        <v>9.5</v>
      </c>
      <c r="AE13" s="671"/>
      <c r="AF13" s="671"/>
      <c r="AG13" s="671"/>
      <c r="AH13" s="671"/>
      <c r="AI13" s="671"/>
      <c r="AJ13" s="672"/>
      <c r="AK13" s="670">
        <v>9.1</v>
      </c>
      <c r="AL13" s="671"/>
      <c r="AM13" s="671"/>
      <c r="AN13" s="671"/>
      <c r="AO13" s="671"/>
      <c r="AP13" s="671"/>
      <c r="AQ13" s="672"/>
      <c r="AR13" s="929">
        <v>9.1</v>
      </c>
      <c r="AS13" s="930"/>
      <c r="AT13" s="930"/>
      <c r="AU13" s="930"/>
      <c r="AV13" s="930"/>
      <c r="AW13" s="930"/>
      <c r="AX13" s="931"/>
    </row>
    <row r="14" spans="1:50" ht="21" customHeight="1" x14ac:dyDescent="0.15">
      <c r="A14" s="627"/>
      <c r="B14" s="628"/>
      <c r="C14" s="628"/>
      <c r="D14" s="628"/>
      <c r="E14" s="628"/>
      <c r="F14" s="629"/>
      <c r="G14" s="738"/>
      <c r="H14" s="739"/>
      <c r="I14" s="724" t="s">
        <v>8</v>
      </c>
      <c r="J14" s="775"/>
      <c r="K14" s="775"/>
      <c r="L14" s="775"/>
      <c r="M14" s="775"/>
      <c r="N14" s="775"/>
      <c r="O14" s="776"/>
      <c r="P14" s="670" t="s">
        <v>568</v>
      </c>
      <c r="Q14" s="671"/>
      <c r="R14" s="671"/>
      <c r="S14" s="671"/>
      <c r="T14" s="671"/>
      <c r="U14" s="671"/>
      <c r="V14" s="672"/>
      <c r="W14" s="670" t="s">
        <v>568</v>
      </c>
      <c r="X14" s="671"/>
      <c r="Y14" s="671"/>
      <c r="Z14" s="671"/>
      <c r="AA14" s="671"/>
      <c r="AB14" s="671"/>
      <c r="AC14" s="672"/>
      <c r="AD14" s="670" t="s">
        <v>613</v>
      </c>
      <c r="AE14" s="671"/>
      <c r="AF14" s="671"/>
      <c r="AG14" s="671"/>
      <c r="AH14" s="671"/>
      <c r="AI14" s="671"/>
      <c r="AJ14" s="672"/>
      <c r="AK14" s="670" t="s">
        <v>568</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568</v>
      </c>
      <c r="Q15" s="671"/>
      <c r="R15" s="671"/>
      <c r="S15" s="671"/>
      <c r="T15" s="671"/>
      <c r="U15" s="671"/>
      <c r="V15" s="672"/>
      <c r="W15" s="670" t="s">
        <v>568</v>
      </c>
      <c r="X15" s="671"/>
      <c r="Y15" s="671"/>
      <c r="Z15" s="671"/>
      <c r="AA15" s="671"/>
      <c r="AB15" s="671"/>
      <c r="AC15" s="672"/>
      <c r="AD15" s="670" t="s">
        <v>568</v>
      </c>
      <c r="AE15" s="671"/>
      <c r="AF15" s="671"/>
      <c r="AG15" s="671"/>
      <c r="AH15" s="671"/>
      <c r="AI15" s="671"/>
      <c r="AJ15" s="672"/>
      <c r="AK15" s="670" t="s">
        <v>568</v>
      </c>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568</v>
      </c>
      <c r="Q16" s="671"/>
      <c r="R16" s="671"/>
      <c r="S16" s="671"/>
      <c r="T16" s="671"/>
      <c r="U16" s="671"/>
      <c r="V16" s="672"/>
      <c r="W16" s="670" t="s">
        <v>568</v>
      </c>
      <c r="X16" s="671"/>
      <c r="Y16" s="671"/>
      <c r="Z16" s="671"/>
      <c r="AA16" s="671"/>
      <c r="AB16" s="671"/>
      <c r="AC16" s="672"/>
      <c r="AD16" s="670" t="s">
        <v>568</v>
      </c>
      <c r="AE16" s="671"/>
      <c r="AF16" s="671"/>
      <c r="AG16" s="671"/>
      <c r="AH16" s="671"/>
      <c r="AI16" s="671"/>
      <c r="AJ16" s="672"/>
      <c r="AK16" s="670" t="s">
        <v>568</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568</v>
      </c>
      <c r="Q17" s="671"/>
      <c r="R17" s="671"/>
      <c r="S17" s="671"/>
      <c r="T17" s="671"/>
      <c r="U17" s="671"/>
      <c r="V17" s="672"/>
      <c r="W17" s="670" t="s">
        <v>568</v>
      </c>
      <c r="X17" s="671"/>
      <c r="Y17" s="671"/>
      <c r="Z17" s="671"/>
      <c r="AA17" s="671"/>
      <c r="AB17" s="671"/>
      <c r="AC17" s="672"/>
      <c r="AD17" s="670" t="s">
        <v>568</v>
      </c>
      <c r="AE17" s="671"/>
      <c r="AF17" s="671"/>
      <c r="AG17" s="671"/>
      <c r="AH17" s="671"/>
      <c r="AI17" s="671"/>
      <c r="AJ17" s="672"/>
      <c r="AK17" s="670" t="s">
        <v>568</v>
      </c>
      <c r="AL17" s="671"/>
      <c r="AM17" s="671"/>
      <c r="AN17" s="671"/>
      <c r="AO17" s="671"/>
      <c r="AP17" s="671"/>
      <c r="AQ17" s="672"/>
      <c r="AR17" s="927"/>
      <c r="AS17" s="927"/>
      <c r="AT17" s="927"/>
      <c r="AU17" s="927"/>
      <c r="AV17" s="927"/>
      <c r="AW17" s="927"/>
      <c r="AX17" s="928"/>
    </row>
    <row r="18" spans="1:50" ht="24.75" customHeight="1" x14ac:dyDescent="0.15">
      <c r="A18" s="627"/>
      <c r="B18" s="628"/>
      <c r="C18" s="628"/>
      <c r="D18" s="628"/>
      <c r="E18" s="628"/>
      <c r="F18" s="629"/>
      <c r="G18" s="740"/>
      <c r="H18" s="741"/>
      <c r="I18" s="729" t="s">
        <v>20</v>
      </c>
      <c r="J18" s="730"/>
      <c r="K18" s="730"/>
      <c r="L18" s="730"/>
      <c r="M18" s="730"/>
      <c r="N18" s="730"/>
      <c r="O18" s="731"/>
      <c r="P18" s="888">
        <f>SUM(P13:V17)</f>
        <v>9.6850000000000005</v>
      </c>
      <c r="Q18" s="889"/>
      <c r="R18" s="889"/>
      <c r="S18" s="889"/>
      <c r="T18" s="889"/>
      <c r="U18" s="889"/>
      <c r="V18" s="890"/>
      <c r="W18" s="888">
        <f>SUM(W13:AC17)</f>
        <v>9.6999999999999993</v>
      </c>
      <c r="X18" s="889"/>
      <c r="Y18" s="889"/>
      <c r="Z18" s="889"/>
      <c r="AA18" s="889"/>
      <c r="AB18" s="889"/>
      <c r="AC18" s="890"/>
      <c r="AD18" s="888">
        <f>SUM(AD13:AJ17)</f>
        <v>9.5</v>
      </c>
      <c r="AE18" s="889"/>
      <c r="AF18" s="889"/>
      <c r="AG18" s="889"/>
      <c r="AH18" s="889"/>
      <c r="AI18" s="889"/>
      <c r="AJ18" s="890"/>
      <c r="AK18" s="888">
        <f>SUM(AK13:AQ17)</f>
        <v>9.1</v>
      </c>
      <c r="AL18" s="889"/>
      <c r="AM18" s="889"/>
      <c r="AN18" s="889"/>
      <c r="AO18" s="889"/>
      <c r="AP18" s="889"/>
      <c r="AQ18" s="890"/>
      <c r="AR18" s="888">
        <f>SUM(AR13:AX17)</f>
        <v>9.1</v>
      </c>
      <c r="AS18" s="889"/>
      <c r="AT18" s="889"/>
      <c r="AU18" s="889"/>
      <c r="AV18" s="889"/>
      <c r="AW18" s="889"/>
      <c r="AX18" s="891"/>
    </row>
    <row r="19" spans="1:50" ht="24.75" customHeight="1" x14ac:dyDescent="0.15">
      <c r="A19" s="627"/>
      <c r="B19" s="628"/>
      <c r="C19" s="628"/>
      <c r="D19" s="628"/>
      <c r="E19" s="628"/>
      <c r="F19" s="629"/>
      <c r="G19" s="886" t="s">
        <v>9</v>
      </c>
      <c r="H19" s="887"/>
      <c r="I19" s="887"/>
      <c r="J19" s="887"/>
      <c r="K19" s="887"/>
      <c r="L19" s="887"/>
      <c r="M19" s="887"/>
      <c r="N19" s="887"/>
      <c r="O19" s="887"/>
      <c r="P19" s="670">
        <v>9.0540000000000003</v>
      </c>
      <c r="Q19" s="671"/>
      <c r="R19" s="671"/>
      <c r="S19" s="671"/>
      <c r="T19" s="671"/>
      <c r="U19" s="671"/>
      <c r="V19" s="672"/>
      <c r="W19" s="670">
        <v>6</v>
      </c>
      <c r="X19" s="671"/>
      <c r="Y19" s="671"/>
      <c r="Z19" s="671"/>
      <c r="AA19" s="671"/>
      <c r="AB19" s="671"/>
      <c r="AC19" s="672"/>
      <c r="AD19" s="670">
        <v>7.8</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86" t="s">
        <v>10</v>
      </c>
      <c r="H20" s="887"/>
      <c r="I20" s="887"/>
      <c r="J20" s="887"/>
      <c r="K20" s="887"/>
      <c r="L20" s="887"/>
      <c r="M20" s="887"/>
      <c r="N20" s="887"/>
      <c r="O20" s="887"/>
      <c r="P20" s="318">
        <f>IF(P18=0, "-", SUM(P19)/P18)</f>
        <v>0.93484770263293748</v>
      </c>
      <c r="Q20" s="318"/>
      <c r="R20" s="318"/>
      <c r="S20" s="318"/>
      <c r="T20" s="318"/>
      <c r="U20" s="318"/>
      <c r="V20" s="318"/>
      <c r="W20" s="318">
        <f>IF(W18=0, "-", SUM(W19)/W18)</f>
        <v>0.61855670103092786</v>
      </c>
      <c r="X20" s="318"/>
      <c r="Y20" s="318"/>
      <c r="Z20" s="318"/>
      <c r="AA20" s="318"/>
      <c r="AB20" s="318"/>
      <c r="AC20" s="318"/>
      <c r="AD20" s="318">
        <f>IF(AD18=0, "-", SUM(AD19)/AD18)</f>
        <v>0.82105263157894737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6"/>
      <c r="G21" s="316" t="s">
        <v>477</v>
      </c>
      <c r="H21" s="317"/>
      <c r="I21" s="317"/>
      <c r="J21" s="317"/>
      <c r="K21" s="317"/>
      <c r="L21" s="317"/>
      <c r="M21" s="317"/>
      <c r="N21" s="317"/>
      <c r="O21" s="317"/>
      <c r="P21" s="318">
        <f>IF(P19=0, "-", SUM(P19)/SUM(P13,P14))</f>
        <v>0.93484770263293748</v>
      </c>
      <c r="Q21" s="318"/>
      <c r="R21" s="318"/>
      <c r="S21" s="318"/>
      <c r="T21" s="318"/>
      <c r="U21" s="318"/>
      <c r="V21" s="318"/>
      <c r="W21" s="318">
        <f>IF(W19=0, "-", SUM(W19)/SUM(W13,W14))</f>
        <v>0.61855670103092786</v>
      </c>
      <c r="X21" s="318"/>
      <c r="Y21" s="318"/>
      <c r="Z21" s="318"/>
      <c r="AA21" s="318"/>
      <c r="AB21" s="318"/>
      <c r="AC21" s="318"/>
      <c r="AD21" s="318">
        <f>IF(AD19=0, "-", SUM(AD19)/SUM(AD13,AD14))</f>
        <v>0.82105263157894737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555</v>
      </c>
      <c r="B22" s="975"/>
      <c r="C22" s="975"/>
      <c r="D22" s="975"/>
      <c r="E22" s="975"/>
      <c r="F22" s="976"/>
      <c r="G22" s="961" t="s">
        <v>456</v>
      </c>
      <c r="H22" s="222"/>
      <c r="I22" s="222"/>
      <c r="J22" s="222"/>
      <c r="K22" s="222"/>
      <c r="L22" s="222"/>
      <c r="M22" s="222"/>
      <c r="N22" s="222"/>
      <c r="O22" s="223"/>
      <c r="P22" s="946" t="s">
        <v>516</v>
      </c>
      <c r="Q22" s="222"/>
      <c r="R22" s="222"/>
      <c r="S22" s="222"/>
      <c r="T22" s="222"/>
      <c r="U22" s="222"/>
      <c r="V22" s="223"/>
      <c r="W22" s="946" t="s">
        <v>512</v>
      </c>
      <c r="X22" s="222"/>
      <c r="Y22" s="222"/>
      <c r="Z22" s="222"/>
      <c r="AA22" s="222"/>
      <c r="AB22" s="222"/>
      <c r="AC22" s="223"/>
      <c r="AD22" s="946" t="s">
        <v>455</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580</v>
      </c>
      <c r="H23" s="963"/>
      <c r="I23" s="963"/>
      <c r="J23" s="963"/>
      <c r="K23" s="963"/>
      <c r="L23" s="963"/>
      <c r="M23" s="963"/>
      <c r="N23" s="963"/>
      <c r="O23" s="964"/>
      <c r="P23" s="929">
        <v>8</v>
      </c>
      <c r="Q23" s="930"/>
      <c r="R23" s="930"/>
      <c r="S23" s="930"/>
      <c r="T23" s="930"/>
      <c r="U23" s="930"/>
      <c r="V23" s="947"/>
      <c r="W23" s="929">
        <v>8</v>
      </c>
      <c r="X23" s="930"/>
      <c r="Y23" s="930"/>
      <c r="Z23" s="930"/>
      <c r="AA23" s="930"/>
      <c r="AB23" s="930"/>
      <c r="AC23" s="947"/>
      <c r="AD23" s="984" t="s">
        <v>567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581</v>
      </c>
      <c r="H24" s="966"/>
      <c r="I24" s="966"/>
      <c r="J24" s="966"/>
      <c r="K24" s="966"/>
      <c r="L24" s="966"/>
      <c r="M24" s="966"/>
      <c r="N24" s="966"/>
      <c r="O24" s="967"/>
      <c r="P24" s="670">
        <v>0.6</v>
      </c>
      <c r="Q24" s="671"/>
      <c r="R24" s="671"/>
      <c r="S24" s="671"/>
      <c r="T24" s="671"/>
      <c r="U24" s="671"/>
      <c r="V24" s="672"/>
      <c r="W24" s="670">
        <v>0.6</v>
      </c>
      <c r="X24" s="671"/>
      <c r="Y24" s="671"/>
      <c r="Z24" s="671"/>
      <c r="AA24" s="671"/>
      <c r="AB24" s="671"/>
      <c r="AC24" s="67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582</v>
      </c>
      <c r="H25" s="966"/>
      <c r="I25" s="966"/>
      <c r="J25" s="966"/>
      <c r="K25" s="966"/>
      <c r="L25" s="966"/>
      <c r="M25" s="966"/>
      <c r="N25" s="966"/>
      <c r="O25" s="967"/>
      <c r="P25" s="670">
        <v>0.2</v>
      </c>
      <c r="Q25" s="671"/>
      <c r="R25" s="671"/>
      <c r="S25" s="671"/>
      <c r="T25" s="671"/>
      <c r="U25" s="671"/>
      <c r="V25" s="672"/>
      <c r="W25" s="670">
        <v>0.2</v>
      </c>
      <c r="X25" s="671"/>
      <c r="Y25" s="671"/>
      <c r="Z25" s="671"/>
      <c r="AA25" s="671"/>
      <c r="AB25" s="671"/>
      <c r="AC25" s="67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583</v>
      </c>
      <c r="H26" s="966"/>
      <c r="I26" s="966"/>
      <c r="J26" s="966"/>
      <c r="K26" s="966"/>
      <c r="L26" s="966"/>
      <c r="M26" s="966"/>
      <c r="N26" s="966"/>
      <c r="O26" s="967"/>
      <c r="P26" s="670">
        <v>0.2</v>
      </c>
      <c r="Q26" s="671"/>
      <c r="R26" s="671"/>
      <c r="S26" s="671"/>
      <c r="T26" s="671"/>
      <c r="U26" s="671"/>
      <c r="V26" s="672"/>
      <c r="W26" s="670">
        <v>0.2</v>
      </c>
      <c r="X26" s="671"/>
      <c r="Y26" s="671"/>
      <c r="Z26" s="671"/>
      <c r="AA26" s="671"/>
      <c r="AB26" s="671"/>
      <c r="AC26" s="67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70"/>
      <c r="Q27" s="671"/>
      <c r="R27" s="671"/>
      <c r="S27" s="671"/>
      <c r="T27" s="671"/>
      <c r="U27" s="671"/>
      <c r="V27" s="672"/>
      <c r="W27" s="670"/>
      <c r="X27" s="671"/>
      <c r="Y27" s="671"/>
      <c r="Z27" s="671"/>
      <c r="AA27" s="671"/>
      <c r="AB27" s="671"/>
      <c r="AC27" s="67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88">
        <f>P29-SUM(P23:P27)</f>
        <v>0.10000000000000142</v>
      </c>
      <c r="Q28" s="889"/>
      <c r="R28" s="889"/>
      <c r="S28" s="889"/>
      <c r="T28" s="889"/>
      <c r="U28" s="889"/>
      <c r="V28" s="890"/>
      <c r="W28" s="888">
        <f>W29-SUM(W23:W27)</f>
        <v>0.10000000000000142</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943">
        <f>AK13</f>
        <v>9.1</v>
      </c>
      <c r="Q29" s="944"/>
      <c r="R29" s="944"/>
      <c r="S29" s="944"/>
      <c r="T29" s="944"/>
      <c r="U29" s="944"/>
      <c r="V29" s="945"/>
      <c r="W29" s="943">
        <f>AR13</f>
        <v>9.1</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472</v>
      </c>
      <c r="B30" s="872"/>
      <c r="C30" s="872"/>
      <c r="D30" s="872"/>
      <c r="E30" s="872"/>
      <c r="F30" s="873"/>
      <c r="G30" s="786" t="s">
        <v>265</v>
      </c>
      <c r="H30" s="787"/>
      <c r="I30" s="787"/>
      <c r="J30" s="787"/>
      <c r="K30" s="787"/>
      <c r="L30" s="787"/>
      <c r="M30" s="787"/>
      <c r="N30" s="787"/>
      <c r="O30" s="788"/>
      <c r="P30" s="867" t="s">
        <v>59</v>
      </c>
      <c r="Q30" s="787"/>
      <c r="R30" s="787"/>
      <c r="S30" s="787"/>
      <c r="T30" s="787"/>
      <c r="U30" s="787"/>
      <c r="V30" s="787"/>
      <c r="W30" s="787"/>
      <c r="X30" s="788"/>
      <c r="Y30" s="864"/>
      <c r="Z30" s="865"/>
      <c r="AA30" s="866"/>
      <c r="AB30" s="868" t="s">
        <v>11</v>
      </c>
      <c r="AC30" s="869"/>
      <c r="AD30" s="870"/>
      <c r="AE30" s="868" t="s">
        <v>531</v>
      </c>
      <c r="AF30" s="869"/>
      <c r="AG30" s="869"/>
      <c r="AH30" s="870"/>
      <c r="AI30" s="868" t="s">
        <v>528</v>
      </c>
      <c r="AJ30" s="869"/>
      <c r="AK30" s="869"/>
      <c r="AL30" s="870"/>
      <c r="AM30" s="925" t="s">
        <v>523</v>
      </c>
      <c r="AN30" s="925"/>
      <c r="AO30" s="925"/>
      <c r="AP30" s="868"/>
      <c r="AQ30" s="780" t="s">
        <v>354</v>
      </c>
      <c r="AR30" s="781"/>
      <c r="AS30" s="781"/>
      <c r="AT30" s="782"/>
      <c r="AU30" s="787" t="s">
        <v>253</v>
      </c>
      <c r="AV30" s="787"/>
      <c r="AW30" s="787"/>
      <c r="AX30" s="926"/>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03">
        <v>33</v>
      </c>
      <c r="AR31" s="200"/>
      <c r="AS31" s="133" t="s">
        <v>355</v>
      </c>
      <c r="AT31" s="134"/>
      <c r="AU31" s="199" t="s">
        <v>568</v>
      </c>
      <c r="AV31" s="199"/>
      <c r="AW31" s="411" t="s">
        <v>300</v>
      </c>
      <c r="AX31" s="412"/>
    </row>
    <row r="32" spans="1:50" ht="38.25" customHeight="1" x14ac:dyDescent="0.15">
      <c r="A32" s="416"/>
      <c r="B32" s="414"/>
      <c r="C32" s="414"/>
      <c r="D32" s="414"/>
      <c r="E32" s="414"/>
      <c r="F32" s="415"/>
      <c r="G32" s="577" t="s">
        <v>584</v>
      </c>
      <c r="H32" s="578"/>
      <c r="I32" s="578"/>
      <c r="J32" s="578"/>
      <c r="K32" s="578"/>
      <c r="L32" s="578"/>
      <c r="M32" s="578"/>
      <c r="N32" s="578"/>
      <c r="O32" s="579"/>
      <c r="P32" s="105" t="s">
        <v>657</v>
      </c>
      <c r="Q32" s="105"/>
      <c r="R32" s="105"/>
      <c r="S32" s="105"/>
      <c r="T32" s="105"/>
      <c r="U32" s="105"/>
      <c r="V32" s="105"/>
      <c r="W32" s="105"/>
      <c r="X32" s="106"/>
      <c r="Y32" s="484" t="s">
        <v>12</v>
      </c>
      <c r="Z32" s="544"/>
      <c r="AA32" s="545"/>
      <c r="AB32" s="474" t="s">
        <v>585</v>
      </c>
      <c r="AC32" s="474"/>
      <c r="AD32" s="474"/>
      <c r="AE32" s="218">
        <v>1</v>
      </c>
      <c r="AF32" s="219"/>
      <c r="AG32" s="219"/>
      <c r="AH32" s="219"/>
      <c r="AI32" s="218">
        <v>1</v>
      </c>
      <c r="AJ32" s="219"/>
      <c r="AK32" s="219"/>
      <c r="AL32" s="219"/>
      <c r="AM32" s="218">
        <v>1</v>
      </c>
      <c r="AN32" s="219"/>
      <c r="AO32" s="219"/>
      <c r="AP32" s="219"/>
      <c r="AQ32" s="340" t="s">
        <v>568</v>
      </c>
      <c r="AR32" s="207"/>
      <c r="AS32" s="207"/>
      <c r="AT32" s="341"/>
      <c r="AU32" s="219" t="s">
        <v>568</v>
      </c>
      <c r="AV32" s="219"/>
      <c r="AW32" s="219"/>
      <c r="AX32" s="221"/>
    </row>
    <row r="33" spans="1:50" ht="38.25" customHeight="1" x14ac:dyDescent="0.15">
      <c r="A33" s="417"/>
      <c r="B33" s="418"/>
      <c r="C33" s="418"/>
      <c r="D33" s="418"/>
      <c r="E33" s="418"/>
      <c r="F33" s="419"/>
      <c r="G33" s="580"/>
      <c r="H33" s="581"/>
      <c r="I33" s="581"/>
      <c r="J33" s="581"/>
      <c r="K33" s="581"/>
      <c r="L33" s="581"/>
      <c r="M33" s="581"/>
      <c r="N33" s="581"/>
      <c r="O33" s="582"/>
      <c r="P33" s="108"/>
      <c r="Q33" s="108"/>
      <c r="R33" s="108"/>
      <c r="S33" s="108"/>
      <c r="T33" s="108"/>
      <c r="U33" s="108"/>
      <c r="V33" s="108"/>
      <c r="W33" s="108"/>
      <c r="X33" s="109"/>
      <c r="Y33" s="428" t="s">
        <v>54</v>
      </c>
      <c r="Z33" s="429"/>
      <c r="AA33" s="430"/>
      <c r="AB33" s="536" t="s">
        <v>585</v>
      </c>
      <c r="AC33" s="536"/>
      <c r="AD33" s="536"/>
      <c r="AE33" s="218">
        <v>1</v>
      </c>
      <c r="AF33" s="219"/>
      <c r="AG33" s="219"/>
      <c r="AH33" s="219"/>
      <c r="AI33" s="218">
        <v>1</v>
      </c>
      <c r="AJ33" s="219"/>
      <c r="AK33" s="219"/>
      <c r="AL33" s="219"/>
      <c r="AM33" s="218">
        <v>1</v>
      </c>
      <c r="AN33" s="219"/>
      <c r="AO33" s="219"/>
      <c r="AP33" s="219"/>
      <c r="AQ33" s="340">
        <v>1</v>
      </c>
      <c r="AR33" s="207"/>
      <c r="AS33" s="207"/>
      <c r="AT33" s="341"/>
      <c r="AU33" s="219">
        <v>1</v>
      </c>
      <c r="AV33" s="219"/>
      <c r="AW33" s="219"/>
      <c r="AX33" s="221"/>
    </row>
    <row r="34" spans="1:50" ht="47.25" customHeight="1" x14ac:dyDescent="0.15">
      <c r="A34" s="416"/>
      <c r="B34" s="414"/>
      <c r="C34" s="414"/>
      <c r="D34" s="414"/>
      <c r="E34" s="414"/>
      <c r="F34" s="415"/>
      <c r="G34" s="583"/>
      <c r="H34" s="584"/>
      <c r="I34" s="584"/>
      <c r="J34" s="584"/>
      <c r="K34" s="584"/>
      <c r="L34" s="584"/>
      <c r="M34" s="584"/>
      <c r="N34" s="584"/>
      <c r="O34" s="585"/>
      <c r="P34" s="111"/>
      <c r="Q34" s="111"/>
      <c r="R34" s="111"/>
      <c r="S34" s="111"/>
      <c r="T34" s="111"/>
      <c r="U34" s="111"/>
      <c r="V34" s="111"/>
      <c r="W34" s="111"/>
      <c r="X34" s="112"/>
      <c r="Y34" s="428" t="s">
        <v>13</v>
      </c>
      <c r="Z34" s="429"/>
      <c r="AA34" s="430"/>
      <c r="AB34" s="569" t="s">
        <v>301</v>
      </c>
      <c r="AC34" s="569"/>
      <c r="AD34" s="569"/>
      <c r="AE34" s="218">
        <v>100</v>
      </c>
      <c r="AF34" s="219"/>
      <c r="AG34" s="219"/>
      <c r="AH34" s="219"/>
      <c r="AI34" s="218">
        <v>100</v>
      </c>
      <c r="AJ34" s="219"/>
      <c r="AK34" s="219"/>
      <c r="AL34" s="219"/>
      <c r="AM34" s="218">
        <v>100</v>
      </c>
      <c r="AN34" s="219"/>
      <c r="AO34" s="219"/>
      <c r="AP34" s="219"/>
      <c r="AQ34" s="340" t="s">
        <v>568</v>
      </c>
      <c r="AR34" s="207"/>
      <c r="AS34" s="207"/>
      <c r="AT34" s="341"/>
      <c r="AU34" s="219" t="s">
        <v>568</v>
      </c>
      <c r="AV34" s="219"/>
      <c r="AW34" s="219"/>
      <c r="AX34" s="221"/>
    </row>
    <row r="35" spans="1:50" ht="23.25" hidden="1" customHeight="1" x14ac:dyDescent="0.15">
      <c r="A35" s="226" t="s">
        <v>501</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3" t="s">
        <v>472</v>
      </c>
      <c r="B37" s="784"/>
      <c r="C37" s="784"/>
      <c r="D37" s="784"/>
      <c r="E37" s="784"/>
      <c r="F37" s="785"/>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4" t="s">
        <v>253</v>
      </c>
      <c r="AV37" s="424"/>
      <c r="AW37" s="424"/>
      <c r="AX37" s="920"/>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03"/>
      <c r="AR38" s="200"/>
      <c r="AS38" s="133" t="s">
        <v>355</v>
      </c>
      <c r="AT38" s="134"/>
      <c r="AU38" s="199"/>
      <c r="AV38" s="199"/>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105"/>
      <c r="Q39" s="105"/>
      <c r="R39" s="105"/>
      <c r="S39" s="105"/>
      <c r="T39" s="105"/>
      <c r="U39" s="105"/>
      <c r="V39" s="105"/>
      <c r="W39" s="105"/>
      <c r="X39" s="106"/>
      <c r="Y39" s="484" t="s">
        <v>12</v>
      </c>
      <c r="Z39" s="544"/>
      <c r="AA39" s="545"/>
      <c r="AB39" s="474"/>
      <c r="AC39" s="474"/>
      <c r="AD39" s="47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7"/>
      <c r="B40" s="418"/>
      <c r="C40" s="418"/>
      <c r="D40" s="418"/>
      <c r="E40" s="418"/>
      <c r="F40" s="419"/>
      <c r="G40" s="580"/>
      <c r="H40" s="581"/>
      <c r="I40" s="581"/>
      <c r="J40" s="581"/>
      <c r="K40" s="581"/>
      <c r="L40" s="581"/>
      <c r="M40" s="581"/>
      <c r="N40" s="581"/>
      <c r="O40" s="582"/>
      <c r="P40" s="108"/>
      <c r="Q40" s="108"/>
      <c r="R40" s="108"/>
      <c r="S40" s="108"/>
      <c r="T40" s="108"/>
      <c r="U40" s="108"/>
      <c r="V40" s="108"/>
      <c r="W40" s="108"/>
      <c r="X40" s="109"/>
      <c r="Y40" s="428" t="s">
        <v>54</v>
      </c>
      <c r="Z40" s="429"/>
      <c r="AA40" s="430"/>
      <c r="AB40" s="536"/>
      <c r="AC40" s="536"/>
      <c r="AD40" s="5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0"/>
      <c r="B41" s="421"/>
      <c r="C41" s="421"/>
      <c r="D41" s="421"/>
      <c r="E41" s="421"/>
      <c r="F41" s="422"/>
      <c r="G41" s="583"/>
      <c r="H41" s="584"/>
      <c r="I41" s="584"/>
      <c r="J41" s="584"/>
      <c r="K41" s="584"/>
      <c r="L41" s="584"/>
      <c r="M41" s="584"/>
      <c r="N41" s="584"/>
      <c r="O41" s="585"/>
      <c r="P41" s="111"/>
      <c r="Q41" s="111"/>
      <c r="R41" s="111"/>
      <c r="S41" s="111"/>
      <c r="T41" s="111"/>
      <c r="U41" s="111"/>
      <c r="V41" s="111"/>
      <c r="W41" s="111"/>
      <c r="X41" s="112"/>
      <c r="Y41" s="428" t="s">
        <v>13</v>
      </c>
      <c r="Z41" s="429"/>
      <c r="AA41" s="430"/>
      <c r="AB41" s="569" t="s">
        <v>301</v>
      </c>
      <c r="AC41" s="569"/>
      <c r="AD41" s="56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472</v>
      </c>
      <c r="B44" s="784"/>
      <c r="C44" s="784"/>
      <c r="D44" s="784"/>
      <c r="E44" s="784"/>
      <c r="F44" s="785"/>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4" t="s">
        <v>253</v>
      </c>
      <c r="AV44" s="424"/>
      <c r="AW44" s="424"/>
      <c r="AX44" s="920"/>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03"/>
      <c r="AR45" s="200"/>
      <c r="AS45" s="133" t="s">
        <v>355</v>
      </c>
      <c r="AT45" s="134"/>
      <c r="AU45" s="199"/>
      <c r="AV45" s="199"/>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105"/>
      <c r="Q46" s="105"/>
      <c r="R46" s="105"/>
      <c r="S46" s="105"/>
      <c r="T46" s="105"/>
      <c r="U46" s="105"/>
      <c r="V46" s="105"/>
      <c r="W46" s="105"/>
      <c r="X46" s="106"/>
      <c r="Y46" s="484" t="s">
        <v>12</v>
      </c>
      <c r="Z46" s="544"/>
      <c r="AA46" s="545"/>
      <c r="AB46" s="474"/>
      <c r="AC46" s="474"/>
      <c r="AD46" s="47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7"/>
      <c r="B47" s="418"/>
      <c r="C47" s="418"/>
      <c r="D47" s="418"/>
      <c r="E47" s="418"/>
      <c r="F47" s="419"/>
      <c r="G47" s="580"/>
      <c r="H47" s="581"/>
      <c r="I47" s="581"/>
      <c r="J47" s="581"/>
      <c r="K47" s="581"/>
      <c r="L47" s="581"/>
      <c r="M47" s="581"/>
      <c r="N47" s="581"/>
      <c r="O47" s="582"/>
      <c r="P47" s="108"/>
      <c r="Q47" s="108"/>
      <c r="R47" s="108"/>
      <c r="S47" s="108"/>
      <c r="T47" s="108"/>
      <c r="U47" s="108"/>
      <c r="V47" s="108"/>
      <c r="W47" s="108"/>
      <c r="X47" s="109"/>
      <c r="Y47" s="428" t="s">
        <v>54</v>
      </c>
      <c r="Z47" s="429"/>
      <c r="AA47" s="430"/>
      <c r="AB47" s="536"/>
      <c r="AC47" s="536"/>
      <c r="AD47" s="5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0"/>
      <c r="B48" s="421"/>
      <c r="C48" s="421"/>
      <c r="D48" s="421"/>
      <c r="E48" s="421"/>
      <c r="F48" s="422"/>
      <c r="G48" s="583"/>
      <c r="H48" s="584"/>
      <c r="I48" s="584"/>
      <c r="J48" s="584"/>
      <c r="K48" s="584"/>
      <c r="L48" s="584"/>
      <c r="M48" s="584"/>
      <c r="N48" s="584"/>
      <c r="O48" s="585"/>
      <c r="P48" s="111"/>
      <c r="Q48" s="111"/>
      <c r="R48" s="111"/>
      <c r="S48" s="111"/>
      <c r="T48" s="111"/>
      <c r="U48" s="111"/>
      <c r="V48" s="111"/>
      <c r="W48" s="111"/>
      <c r="X48" s="112"/>
      <c r="Y48" s="428" t="s">
        <v>13</v>
      </c>
      <c r="Z48" s="429"/>
      <c r="AA48" s="430"/>
      <c r="AB48" s="569" t="s">
        <v>301</v>
      </c>
      <c r="AC48" s="569"/>
      <c r="AD48" s="56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472</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4" t="s">
        <v>253</v>
      </c>
      <c r="AV51" s="934"/>
      <c r="AW51" s="934"/>
      <c r="AX51" s="935"/>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03"/>
      <c r="AR52" s="200"/>
      <c r="AS52" s="133" t="s">
        <v>355</v>
      </c>
      <c r="AT52" s="134"/>
      <c r="AU52" s="199"/>
      <c r="AV52" s="199"/>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105"/>
      <c r="Q53" s="105"/>
      <c r="R53" s="105"/>
      <c r="S53" s="105"/>
      <c r="T53" s="105"/>
      <c r="U53" s="105"/>
      <c r="V53" s="105"/>
      <c r="W53" s="105"/>
      <c r="X53" s="106"/>
      <c r="Y53" s="484" t="s">
        <v>12</v>
      </c>
      <c r="Z53" s="544"/>
      <c r="AA53" s="545"/>
      <c r="AB53" s="474"/>
      <c r="AC53" s="474"/>
      <c r="AD53" s="47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7"/>
      <c r="B54" s="418"/>
      <c r="C54" s="418"/>
      <c r="D54" s="418"/>
      <c r="E54" s="418"/>
      <c r="F54" s="419"/>
      <c r="G54" s="580"/>
      <c r="H54" s="581"/>
      <c r="I54" s="581"/>
      <c r="J54" s="581"/>
      <c r="K54" s="581"/>
      <c r="L54" s="581"/>
      <c r="M54" s="581"/>
      <c r="N54" s="581"/>
      <c r="O54" s="582"/>
      <c r="P54" s="108"/>
      <c r="Q54" s="108"/>
      <c r="R54" s="108"/>
      <c r="S54" s="108"/>
      <c r="T54" s="108"/>
      <c r="U54" s="108"/>
      <c r="V54" s="108"/>
      <c r="W54" s="108"/>
      <c r="X54" s="109"/>
      <c r="Y54" s="428" t="s">
        <v>54</v>
      </c>
      <c r="Z54" s="429"/>
      <c r="AA54" s="430"/>
      <c r="AB54" s="536"/>
      <c r="AC54" s="536"/>
      <c r="AD54" s="5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0"/>
      <c r="B55" s="421"/>
      <c r="C55" s="421"/>
      <c r="D55" s="421"/>
      <c r="E55" s="421"/>
      <c r="F55" s="422"/>
      <c r="G55" s="583"/>
      <c r="H55" s="584"/>
      <c r="I55" s="584"/>
      <c r="J55" s="584"/>
      <c r="K55" s="584"/>
      <c r="L55" s="584"/>
      <c r="M55" s="584"/>
      <c r="N55" s="584"/>
      <c r="O55" s="585"/>
      <c r="P55" s="111"/>
      <c r="Q55" s="111"/>
      <c r="R55" s="111"/>
      <c r="S55" s="111"/>
      <c r="T55" s="111"/>
      <c r="U55" s="111"/>
      <c r="V55" s="111"/>
      <c r="W55" s="111"/>
      <c r="X55" s="112"/>
      <c r="Y55" s="428" t="s">
        <v>13</v>
      </c>
      <c r="Z55" s="429"/>
      <c r="AA55" s="430"/>
      <c r="AB55" s="607" t="s">
        <v>14</v>
      </c>
      <c r="AC55" s="607"/>
      <c r="AD55" s="60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472</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4" t="s">
        <v>253</v>
      </c>
      <c r="AV58" s="934"/>
      <c r="AW58" s="934"/>
      <c r="AX58" s="935"/>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03"/>
      <c r="AR59" s="200"/>
      <c r="AS59" s="133" t="s">
        <v>355</v>
      </c>
      <c r="AT59" s="134"/>
      <c r="AU59" s="199"/>
      <c r="AV59" s="199"/>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105"/>
      <c r="Q60" s="105"/>
      <c r="R60" s="105"/>
      <c r="S60" s="105"/>
      <c r="T60" s="105"/>
      <c r="U60" s="105"/>
      <c r="V60" s="105"/>
      <c r="W60" s="105"/>
      <c r="X60" s="106"/>
      <c r="Y60" s="484" t="s">
        <v>12</v>
      </c>
      <c r="Z60" s="544"/>
      <c r="AA60" s="545"/>
      <c r="AB60" s="474"/>
      <c r="AC60" s="474"/>
      <c r="AD60" s="47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7"/>
      <c r="B61" s="418"/>
      <c r="C61" s="418"/>
      <c r="D61" s="418"/>
      <c r="E61" s="418"/>
      <c r="F61" s="419"/>
      <c r="G61" s="580"/>
      <c r="H61" s="581"/>
      <c r="I61" s="581"/>
      <c r="J61" s="581"/>
      <c r="K61" s="581"/>
      <c r="L61" s="581"/>
      <c r="M61" s="581"/>
      <c r="N61" s="581"/>
      <c r="O61" s="582"/>
      <c r="P61" s="108"/>
      <c r="Q61" s="108"/>
      <c r="R61" s="108"/>
      <c r="S61" s="108"/>
      <c r="T61" s="108"/>
      <c r="U61" s="108"/>
      <c r="V61" s="108"/>
      <c r="W61" s="108"/>
      <c r="X61" s="109"/>
      <c r="Y61" s="428" t="s">
        <v>54</v>
      </c>
      <c r="Z61" s="429"/>
      <c r="AA61" s="430"/>
      <c r="AB61" s="536"/>
      <c r="AC61" s="536"/>
      <c r="AD61" s="5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7"/>
      <c r="B62" s="418"/>
      <c r="C62" s="418"/>
      <c r="D62" s="418"/>
      <c r="E62" s="418"/>
      <c r="F62" s="419"/>
      <c r="G62" s="583"/>
      <c r="H62" s="584"/>
      <c r="I62" s="584"/>
      <c r="J62" s="584"/>
      <c r="K62" s="584"/>
      <c r="L62" s="584"/>
      <c r="M62" s="584"/>
      <c r="N62" s="584"/>
      <c r="O62" s="585"/>
      <c r="P62" s="111"/>
      <c r="Q62" s="111"/>
      <c r="R62" s="111"/>
      <c r="S62" s="111"/>
      <c r="T62" s="111"/>
      <c r="U62" s="111"/>
      <c r="V62" s="111"/>
      <c r="W62" s="111"/>
      <c r="X62" s="112"/>
      <c r="Y62" s="428" t="s">
        <v>13</v>
      </c>
      <c r="Z62" s="429"/>
      <c r="AA62" s="430"/>
      <c r="AB62" s="569" t="s">
        <v>14</v>
      </c>
      <c r="AC62" s="569"/>
      <c r="AD62" s="56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t="s">
        <v>675</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43.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473</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468</v>
      </c>
      <c r="X65" s="501"/>
      <c r="Y65" s="504"/>
      <c r="Z65" s="504"/>
      <c r="AA65" s="50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478</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473</v>
      </c>
      <c r="B73" s="520"/>
      <c r="C73" s="520"/>
      <c r="D73" s="520"/>
      <c r="E73" s="520"/>
      <c r="F73" s="521"/>
      <c r="G73" s="595"/>
      <c r="H73" s="130" t="s">
        <v>265</v>
      </c>
      <c r="I73" s="130"/>
      <c r="J73" s="130"/>
      <c r="K73" s="130"/>
      <c r="L73" s="130"/>
      <c r="M73" s="130"/>
      <c r="N73" s="130"/>
      <c r="O73" s="131"/>
      <c r="P73" s="159" t="s">
        <v>59</v>
      </c>
      <c r="Q73" s="130"/>
      <c r="R73" s="130"/>
      <c r="S73" s="130"/>
      <c r="T73" s="130"/>
      <c r="U73" s="130"/>
      <c r="V73" s="130"/>
      <c r="W73" s="130"/>
      <c r="X73" s="131"/>
      <c r="Y73" s="597"/>
      <c r="Z73" s="598"/>
      <c r="AA73" s="59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59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3"/>
      <c r="AR74" s="200"/>
      <c r="AS74" s="133" t="s">
        <v>355</v>
      </c>
      <c r="AT74" s="134"/>
      <c r="AU74" s="603"/>
      <c r="AV74" s="200"/>
      <c r="AW74" s="133" t="s">
        <v>300</v>
      </c>
      <c r="AX74" s="195"/>
    </row>
    <row r="75" spans="1:50" ht="23.25" hidden="1" customHeight="1" x14ac:dyDescent="0.15">
      <c r="A75" s="522"/>
      <c r="B75" s="523"/>
      <c r="C75" s="523"/>
      <c r="D75" s="523"/>
      <c r="E75" s="523"/>
      <c r="F75" s="524"/>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2"/>
      <c r="B76" s="523"/>
      <c r="C76" s="523"/>
      <c r="D76" s="523"/>
      <c r="E76" s="523"/>
      <c r="F76" s="524"/>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2"/>
      <c r="B77" s="523"/>
      <c r="C77" s="523"/>
      <c r="D77" s="523"/>
      <c r="E77" s="523"/>
      <c r="F77" s="524"/>
      <c r="G77" s="624"/>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504</v>
      </c>
      <c r="B78" s="336"/>
      <c r="C78" s="336"/>
      <c r="D78" s="336"/>
      <c r="E78" s="333" t="s">
        <v>450</v>
      </c>
      <c r="F78" s="334"/>
      <c r="G78" s="57" t="s">
        <v>357</v>
      </c>
      <c r="H78" s="600"/>
      <c r="I78" s="601"/>
      <c r="J78" s="601"/>
      <c r="K78" s="601"/>
      <c r="L78" s="601"/>
      <c r="M78" s="601"/>
      <c r="N78" s="601"/>
      <c r="O78" s="602"/>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467</v>
      </c>
      <c r="AP79" s="279"/>
      <c r="AQ79" s="279"/>
      <c r="AR79" s="81" t="s">
        <v>465</v>
      </c>
      <c r="AS79" s="278"/>
      <c r="AT79" s="279"/>
      <c r="AU79" s="279"/>
      <c r="AV79" s="279"/>
      <c r="AW79" s="279"/>
      <c r="AX79" s="957"/>
    </row>
    <row r="80" spans="1:50" ht="18.75" hidden="1" customHeight="1" x14ac:dyDescent="0.15">
      <c r="A80" s="874" t="s">
        <v>266</v>
      </c>
      <c r="B80" s="537" t="s">
        <v>464</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556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5"/>
      <c r="B82" s="540"/>
      <c r="C82" s="441"/>
      <c r="D82" s="441"/>
      <c r="E82" s="441"/>
      <c r="F82" s="442"/>
      <c r="G82" s="689"/>
      <c r="H82" s="689"/>
      <c r="I82" s="689"/>
      <c r="J82" s="689"/>
      <c r="K82" s="689"/>
      <c r="L82" s="689"/>
      <c r="M82" s="689"/>
      <c r="N82" s="689"/>
      <c r="O82" s="689"/>
      <c r="P82" s="689"/>
      <c r="Q82" s="689"/>
      <c r="R82" s="689"/>
      <c r="S82" s="689"/>
      <c r="T82" s="689"/>
      <c r="U82" s="689"/>
      <c r="V82" s="689"/>
      <c r="W82" s="689"/>
      <c r="X82" s="689"/>
      <c r="Y82" s="689"/>
      <c r="Z82" s="689"/>
      <c r="AA82" s="690"/>
      <c r="AB82" s="89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5"/>
    </row>
    <row r="83" spans="1:60" ht="22.5" hidden="1" customHeight="1" x14ac:dyDescent="0.15">
      <c r="A83" s="875"/>
      <c r="B83" s="540"/>
      <c r="C83" s="441"/>
      <c r="D83" s="441"/>
      <c r="E83" s="441"/>
      <c r="F83" s="442"/>
      <c r="G83" s="691"/>
      <c r="H83" s="691"/>
      <c r="I83" s="691"/>
      <c r="J83" s="691"/>
      <c r="K83" s="691"/>
      <c r="L83" s="691"/>
      <c r="M83" s="691"/>
      <c r="N83" s="691"/>
      <c r="O83" s="691"/>
      <c r="P83" s="691"/>
      <c r="Q83" s="691"/>
      <c r="R83" s="691"/>
      <c r="S83" s="691"/>
      <c r="T83" s="691"/>
      <c r="U83" s="691"/>
      <c r="V83" s="691"/>
      <c r="W83" s="691"/>
      <c r="X83" s="691"/>
      <c r="Y83" s="691"/>
      <c r="Z83" s="691"/>
      <c r="AA83" s="692"/>
      <c r="AB83" s="89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7"/>
    </row>
    <row r="84" spans="1:60" ht="19.5" hidden="1" customHeight="1" x14ac:dyDescent="0.15">
      <c r="A84" s="875"/>
      <c r="B84" s="541"/>
      <c r="C84" s="542"/>
      <c r="D84" s="542"/>
      <c r="E84" s="542"/>
      <c r="F84" s="543"/>
      <c r="G84" s="693"/>
      <c r="H84" s="693"/>
      <c r="I84" s="693"/>
      <c r="J84" s="693"/>
      <c r="K84" s="693"/>
      <c r="L84" s="693"/>
      <c r="M84" s="693"/>
      <c r="N84" s="693"/>
      <c r="O84" s="693"/>
      <c r="P84" s="693"/>
      <c r="Q84" s="693"/>
      <c r="R84" s="693"/>
      <c r="S84" s="693"/>
      <c r="T84" s="693"/>
      <c r="U84" s="693"/>
      <c r="V84" s="693"/>
      <c r="W84" s="693"/>
      <c r="X84" s="693"/>
      <c r="Y84" s="693"/>
      <c r="Z84" s="693"/>
      <c r="AA84" s="694"/>
      <c r="AB84" s="89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99"/>
    </row>
    <row r="85" spans="1:60" ht="18.75" hidden="1" customHeight="1" x14ac:dyDescent="0.15">
      <c r="A85" s="875"/>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570" t="s">
        <v>11</v>
      </c>
      <c r="AC85" s="571"/>
      <c r="AD85" s="572"/>
      <c r="AE85" s="244" t="s">
        <v>531</v>
      </c>
      <c r="AF85" s="245"/>
      <c r="AG85" s="245"/>
      <c r="AH85" s="246"/>
      <c r="AI85" s="244" t="s">
        <v>528</v>
      </c>
      <c r="AJ85" s="245"/>
      <c r="AK85" s="245"/>
      <c r="AL85" s="246"/>
      <c r="AM85" s="250" t="s">
        <v>523</v>
      </c>
      <c r="AN85" s="250"/>
      <c r="AO85" s="250"/>
      <c r="AP85" s="244"/>
      <c r="AQ85" s="159" t="s">
        <v>354</v>
      </c>
      <c r="AR85" s="130"/>
      <c r="AS85" s="130"/>
      <c r="AT85" s="131"/>
      <c r="AU85" s="546" t="s">
        <v>253</v>
      </c>
      <c r="AV85" s="546"/>
      <c r="AW85" s="546"/>
      <c r="AX85" s="547"/>
      <c r="AY85" s="10"/>
      <c r="AZ85" s="10"/>
      <c r="BA85" s="10"/>
      <c r="BB85" s="10"/>
      <c r="BC85" s="10"/>
    </row>
    <row r="86" spans="1:60" ht="18.75" hidden="1" customHeight="1" x14ac:dyDescent="0.15">
      <c r="A86" s="875"/>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875"/>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42"/>
      <c r="C89" s="542"/>
      <c r="D89" s="542"/>
      <c r="E89" s="542"/>
      <c r="F89" s="543"/>
      <c r="G89" s="110"/>
      <c r="H89" s="111"/>
      <c r="I89" s="111"/>
      <c r="J89" s="111"/>
      <c r="K89" s="111"/>
      <c r="L89" s="111"/>
      <c r="M89" s="111"/>
      <c r="N89" s="111"/>
      <c r="O89" s="112"/>
      <c r="P89" s="176"/>
      <c r="Q89" s="176"/>
      <c r="R89" s="176"/>
      <c r="S89" s="176"/>
      <c r="T89" s="176"/>
      <c r="U89" s="176"/>
      <c r="V89" s="176"/>
      <c r="W89" s="176"/>
      <c r="X89" s="573"/>
      <c r="Y89" s="471" t="s">
        <v>13</v>
      </c>
      <c r="Z89" s="472"/>
      <c r="AA89" s="473"/>
      <c r="AB89" s="607" t="s">
        <v>14</v>
      </c>
      <c r="AC89" s="607"/>
      <c r="AD89" s="60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570" t="s">
        <v>11</v>
      </c>
      <c r="AC90" s="571"/>
      <c r="AD90" s="572"/>
      <c r="AE90" s="244" t="s">
        <v>531</v>
      </c>
      <c r="AF90" s="245"/>
      <c r="AG90" s="245"/>
      <c r="AH90" s="246"/>
      <c r="AI90" s="244" t="s">
        <v>528</v>
      </c>
      <c r="AJ90" s="245"/>
      <c r="AK90" s="245"/>
      <c r="AL90" s="246"/>
      <c r="AM90" s="250" t="s">
        <v>523</v>
      </c>
      <c r="AN90" s="250"/>
      <c r="AO90" s="250"/>
      <c r="AP90" s="244"/>
      <c r="AQ90" s="159" t="s">
        <v>354</v>
      </c>
      <c r="AR90" s="130"/>
      <c r="AS90" s="130"/>
      <c r="AT90" s="131"/>
      <c r="AU90" s="546" t="s">
        <v>253</v>
      </c>
      <c r="AV90" s="546"/>
      <c r="AW90" s="546"/>
      <c r="AX90" s="547"/>
    </row>
    <row r="91" spans="1:60" ht="18.75" hidden="1" customHeight="1" x14ac:dyDescent="0.15">
      <c r="A91" s="875"/>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875"/>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42"/>
      <c r="C94" s="542"/>
      <c r="D94" s="542"/>
      <c r="E94" s="542"/>
      <c r="F94" s="543"/>
      <c r="G94" s="110"/>
      <c r="H94" s="111"/>
      <c r="I94" s="111"/>
      <c r="J94" s="111"/>
      <c r="K94" s="111"/>
      <c r="L94" s="111"/>
      <c r="M94" s="111"/>
      <c r="N94" s="111"/>
      <c r="O94" s="112"/>
      <c r="P94" s="176"/>
      <c r="Q94" s="176"/>
      <c r="R94" s="176"/>
      <c r="S94" s="176"/>
      <c r="T94" s="176"/>
      <c r="U94" s="176"/>
      <c r="V94" s="176"/>
      <c r="W94" s="176"/>
      <c r="X94" s="573"/>
      <c r="Y94" s="471" t="s">
        <v>13</v>
      </c>
      <c r="Z94" s="472"/>
      <c r="AA94" s="473"/>
      <c r="AB94" s="607" t="s">
        <v>14</v>
      </c>
      <c r="AC94" s="607"/>
      <c r="AD94" s="60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570" t="s">
        <v>11</v>
      </c>
      <c r="AC95" s="571"/>
      <c r="AD95" s="572"/>
      <c r="AE95" s="244" t="s">
        <v>531</v>
      </c>
      <c r="AF95" s="245"/>
      <c r="AG95" s="245"/>
      <c r="AH95" s="246"/>
      <c r="AI95" s="244" t="s">
        <v>528</v>
      </c>
      <c r="AJ95" s="245"/>
      <c r="AK95" s="245"/>
      <c r="AL95" s="246"/>
      <c r="AM95" s="250" t="s">
        <v>523</v>
      </c>
      <c r="AN95" s="250"/>
      <c r="AO95" s="250"/>
      <c r="AP95" s="244"/>
      <c r="AQ95" s="159" t="s">
        <v>354</v>
      </c>
      <c r="AR95" s="130"/>
      <c r="AS95" s="130"/>
      <c r="AT95" s="131"/>
      <c r="AU95" s="546" t="s">
        <v>253</v>
      </c>
      <c r="AV95" s="546"/>
      <c r="AW95" s="546"/>
      <c r="AX95" s="547"/>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875"/>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43"/>
      <c r="C99" s="443"/>
      <c r="D99" s="443"/>
      <c r="E99" s="443"/>
      <c r="F99" s="444"/>
      <c r="G99" s="593"/>
      <c r="H99" s="215"/>
      <c r="I99" s="215"/>
      <c r="J99" s="215"/>
      <c r="K99" s="215"/>
      <c r="L99" s="215"/>
      <c r="M99" s="215"/>
      <c r="N99" s="215"/>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474</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531</v>
      </c>
      <c r="AF100" s="553"/>
      <c r="AG100" s="553"/>
      <c r="AH100" s="554"/>
      <c r="AI100" s="552" t="s">
        <v>528</v>
      </c>
      <c r="AJ100" s="553"/>
      <c r="AK100" s="553"/>
      <c r="AL100" s="554"/>
      <c r="AM100" s="552" t="s">
        <v>524</v>
      </c>
      <c r="AN100" s="553"/>
      <c r="AO100" s="553"/>
      <c r="AP100" s="554"/>
      <c r="AQ100" s="320" t="s">
        <v>517</v>
      </c>
      <c r="AR100" s="321"/>
      <c r="AS100" s="321"/>
      <c r="AT100" s="322"/>
      <c r="AU100" s="320" t="s">
        <v>514</v>
      </c>
      <c r="AV100" s="321"/>
      <c r="AW100" s="321"/>
      <c r="AX100" s="323"/>
    </row>
    <row r="101" spans="1:60" ht="23.25" customHeight="1" x14ac:dyDescent="0.15">
      <c r="A101" s="435"/>
      <c r="B101" s="436"/>
      <c r="C101" s="436"/>
      <c r="D101" s="436"/>
      <c r="E101" s="436"/>
      <c r="F101" s="437"/>
      <c r="G101" s="105" t="s">
        <v>586</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4" t="s">
        <v>585</v>
      </c>
      <c r="AC101" s="474"/>
      <c r="AD101" s="474"/>
      <c r="AE101" s="218">
        <v>2</v>
      </c>
      <c r="AF101" s="219"/>
      <c r="AG101" s="219"/>
      <c r="AH101" s="220"/>
      <c r="AI101" s="218">
        <v>3</v>
      </c>
      <c r="AJ101" s="219"/>
      <c r="AK101" s="219"/>
      <c r="AL101" s="220"/>
      <c r="AM101" s="218">
        <v>3</v>
      </c>
      <c r="AN101" s="219"/>
      <c r="AO101" s="219"/>
      <c r="AP101" s="220"/>
      <c r="AQ101" s="218" t="s">
        <v>568</v>
      </c>
      <c r="AR101" s="219"/>
      <c r="AS101" s="219"/>
      <c r="AT101" s="220"/>
      <c r="AU101" s="218" t="s">
        <v>615</v>
      </c>
      <c r="AV101" s="219"/>
      <c r="AW101" s="219"/>
      <c r="AX101" s="220"/>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585</v>
      </c>
      <c r="AC102" s="474"/>
      <c r="AD102" s="474"/>
      <c r="AE102" s="431">
        <v>2</v>
      </c>
      <c r="AF102" s="431"/>
      <c r="AG102" s="431"/>
      <c r="AH102" s="431"/>
      <c r="AI102" s="431">
        <v>2</v>
      </c>
      <c r="AJ102" s="431"/>
      <c r="AK102" s="431"/>
      <c r="AL102" s="431"/>
      <c r="AM102" s="431">
        <v>2</v>
      </c>
      <c r="AN102" s="431"/>
      <c r="AO102" s="431"/>
      <c r="AP102" s="431"/>
      <c r="AQ102" s="273">
        <v>2</v>
      </c>
      <c r="AR102" s="274"/>
      <c r="AS102" s="274"/>
      <c r="AT102" s="319"/>
      <c r="AU102" s="273">
        <v>2</v>
      </c>
      <c r="AV102" s="274"/>
      <c r="AW102" s="274"/>
      <c r="AX102" s="319"/>
    </row>
    <row r="103" spans="1:60" ht="31.5" hidden="1" customHeight="1" x14ac:dyDescent="0.15">
      <c r="A103" s="432" t="s">
        <v>474</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531</v>
      </c>
      <c r="AF103" s="429"/>
      <c r="AG103" s="429"/>
      <c r="AH103" s="430"/>
      <c r="AI103" s="428" t="s">
        <v>528</v>
      </c>
      <c r="AJ103" s="429"/>
      <c r="AK103" s="429"/>
      <c r="AL103" s="430"/>
      <c r="AM103" s="428" t="s">
        <v>524</v>
      </c>
      <c r="AN103" s="429"/>
      <c r="AO103" s="429"/>
      <c r="AP103" s="430"/>
      <c r="AQ103" s="284" t="s">
        <v>517</v>
      </c>
      <c r="AR103" s="285"/>
      <c r="AS103" s="285"/>
      <c r="AT103" s="324"/>
      <c r="AU103" s="284" t="s">
        <v>514</v>
      </c>
      <c r="AV103" s="285"/>
      <c r="AW103" s="285"/>
      <c r="AX103" s="286"/>
    </row>
    <row r="104" spans="1:60" ht="23.25" hidden="1" customHeight="1" x14ac:dyDescent="0.15">
      <c r="A104" s="435"/>
      <c r="B104" s="436"/>
      <c r="C104" s="436"/>
      <c r="D104" s="436"/>
      <c r="E104" s="436"/>
      <c r="F104" s="437"/>
      <c r="G104" s="105"/>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1"/>
      <c r="AA105" s="562"/>
      <c r="AB105" s="481"/>
      <c r="AC105" s="482"/>
      <c r="AD105" s="483"/>
      <c r="AE105" s="431"/>
      <c r="AF105" s="431"/>
      <c r="AG105" s="431"/>
      <c r="AH105" s="431"/>
      <c r="AI105" s="431"/>
      <c r="AJ105" s="431"/>
      <c r="AK105" s="431"/>
      <c r="AL105" s="431"/>
      <c r="AM105" s="431"/>
      <c r="AN105" s="431"/>
      <c r="AO105" s="431"/>
      <c r="AP105" s="431"/>
      <c r="AQ105" s="218"/>
      <c r="AR105" s="219"/>
      <c r="AS105" s="219"/>
      <c r="AT105" s="220"/>
      <c r="AU105" s="273"/>
      <c r="AV105" s="274"/>
      <c r="AW105" s="274"/>
      <c r="AX105" s="319"/>
    </row>
    <row r="106" spans="1:60" ht="31.5" hidden="1" customHeight="1" x14ac:dyDescent="0.15">
      <c r="A106" s="432" t="s">
        <v>474</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531</v>
      </c>
      <c r="AF106" s="429"/>
      <c r="AG106" s="429"/>
      <c r="AH106" s="430"/>
      <c r="AI106" s="428" t="s">
        <v>528</v>
      </c>
      <c r="AJ106" s="429"/>
      <c r="AK106" s="429"/>
      <c r="AL106" s="430"/>
      <c r="AM106" s="428" t="s">
        <v>523</v>
      </c>
      <c r="AN106" s="429"/>
      <c r="AO106" s="429"/>
      <c r="AP106" s="430"/>
      <c r="AQ106" s="284" t="s">
        <v>517</v>
      </c>
      <c r="AR106" s="285"/>
      <c r="AS106" s="285"/>
      <c r="AT106" s="324"/>
      <c r="AU106" s="284" t="s">
        <v>514</v>
      </c>
      <c r="AV106" s="285"/>
      <c r="AW106" s="285"/>
      <c r="AX106" s="286"/>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58"/>
      <c r="AC107" s="559"/>
      <c r="AD107" s="560"/>
      <c r="AE107" s="431"/>
      <c r="AF107" s="431"/>
      <c r="AG107" s="431"/>
      <c r="AH107" s="431"/>
      <c r="AI107" s="431"/>
      <c r="AJ107" s="431"/>
      <c r="AK107" s="431"/>
      <c r="AL107" s="431"/>
      <c r="AM107" s="431"/>
      <c r="AN107" s="431"/>
      <c r="AO107" s="431"/>
      <c r="AP107" s="431"/>
      <c r="AQ107" s="218"/>
      <c r="AR107" s="219"/>
      <c r="AS107" s="219"/>
      <c r="AT107" s="220"/>
      <c r="AU107" s="218"/>
      <c r="AV107" s="219"/>
      <c r="AW107" s="219"/>
      <c r="AX107" s="220"/>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1"/>
      <c r="AA108" s="562"/>
      <c r="AB108" s="481"/>
      <c r="AC108" s="482"/>
      <c r="AD108" s="483"/>
      <c r="AE108" s="431"/>
      <c r="AF108" s="431"/>
      <c r="AG108" s="431"/>
      <c r="AH108" s="431"/>
      <c r="AI108" s="431"/>
      <c r="AJ108" s="431"/>
      <c r="AK108" s="431"/>
      <c r="AL108" s="431"/>
      <c r="AM108" s="431"/>
      <c r="AN108" s="431"/>
      <c r="AO108" s="431"/>
      <c r="AP108" s="431"/>
      <c r="AQ108" s="218"/>
      <c r="AR108" s="219"/>
      <c r="AS108" s="219"/>
      <c r="AT108" s="220"/>
      <c r="AU108" s="273"/>
      <c r="AV108" s="274"/>
      <c r="AW108" s="274"/>
      <c r="AX108" s="319"/>
    </row>
    <row r="109" spans="1:60" ht="31.5" hidden="1" customHeight="1" x14ac:dyDescent="0.15">
      <c r="A109" s="432" t="s">
        <v>474</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531</v>
      </c>
      <c r="AF109" s="429"/>
      <c r="AG109" s="429"/>
      <c r="AH109" s="430"/>
      <c r="AI109" s="428" t="s">
        <v>528</v>
      </c>
      <c r="AJ109" s="429"/>
      <c r="AK109" s="429"/>
      <c r="AL109" s="430"/>
      <c r="AM109" s="428" t="s">
        <v>524</v>
      </c>
      <c r="AN109" s="429"/>
      <c r="AO109" s="429"/>
      <c r="AP109" s="430"/>
      <c r="AQ109" s="284" t="s">
        <v>517</v>
      </c>
      <c r="AR109" s="285"/>
      <c r="AS109" s="285"/>
      <c r="AT109" s="324"/>
      <c r="AU109" s="284" t="s">
        <v>514</v>
      </c>
      <c r="AV109" s="285"/>
      <c r="AW109" s="285"/>
      <c r="AX109" s="286"/>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58"/>
      <c r="AC110" s="559"/>
      <c r="AD110" s="560"/>
      <c r="AE110" s="431"/>
      <c r="AF110" s="431"/>
      <c r="AG110" s="431"/>
      <c r="AH110" s="431"/>
      <c r="AI110" s="431"/>
      <c r="AJ110" s="431"/>
      <c r="AK110" s="431"/>
      <c r="AL110" s="431"/>
      <c r="AM110" s="431"/>
      <c r="AN110" s="431"/>
      <c r="AO110" s="431"/>
      <c r="AP110" s="431"/>
      <c r="AQ110" s="218"/>
      <c r="AR110" s="219"/>
      <c r="AS110" s="219"/>
      <c r="AT110" s="220"/>
      <c r="AU110" s="218"/>
      <c r="AV110" s="219"/>
      <c r="AW110" s="219"/>
      <c r="AX110" s="220"/>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1"/>
      <c r="AA111" s="562"/>
      <c r="AB111" s="481"/>
      <c r="AC111" s="482"/>
      <c r="AD111" s="483"/>
      <c r="AE111" s="431"/>
      <c r="AF111" s="431"/>
      <c r="AG111" s="431"/>
      <c r="AH111" s="431"/>
      <c r="AI111" s="431"/>
      <c r="AJ111" s="431"/>
      <c r="AK111" s="431"/>
      <c r="AL111" s="431"/>
      <c r="AM111" s="431"/>
      <c r="AN111" s="431"/>
      <c r="AO111" s="431"/>
      <c r="AP111" s="431"/>
      <c r="AQ111" s="218"/>
      <c r="AR111" s="219"/>
      <c r="AS111" s="219"/>
      <c r="AT111" s="220"/>
      <c r="AU111" s="273"/>
      <c r="AV111" s="274"/>
      <c r="AW111" s="274"/>
      <c r="AX111" s="319"/>
    </row>
    <row r="112" spans="1:60" ht="31.5" hidden="1" customHeight="1" x14ac:dyDescent="0.15">
      <c r="A112" s="432" t="s">
        <v>474</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531</v>
      </c>
      <c r="AF112" s="429"/>
      <c r="AG112" s="429"/>
      <c r="AH112" s="430"/>
      <c r="AI112" s="428" t="s">
        <v>528</v>
      </c>
      <c r="AJ112" s="429"/>
      <c r="AK112" s="429"/>
      <c r="AL112" s="430"/>
      <c r="AM112" s="428" t="s">
        <v>523</v>
      </c>
      <c r="AN112" s="429"/>
      <c r="AO112" s="429"/>
      <c r="AP112" s="430"/>
      <c r="AQ112" s="284" t="s">
        <v>517</v>
      </c>
      <c r="AR112" s="285"/>
      <c r="AS112" s="285"/>
      <c r="AT112" s="324"/>
      <c r="AU112" s="284" t="s">
        <v>514</v>
      </c>
      <c r="AV112" s="285"/>
      <c r="AW112" s="285"/>
      <c r="AX112" s="286"/>
    </row>
    <row r="113" spans="1:50" ht="23.25"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58"/>
      <c r="AC113" s="559"/>
      <c r="AD113" s="560"/>
      <c r="AE113" s="431"/>
      <c r="AF113" s="431"/>
      <c r="AG113" s="431"/>
      <c r="AH113" s="431"/>
      <c r="AI113" s="431"/>
      <c r="AJ113" s="431"/>
      <c r="AK113" s="431"/>
      <c r="AL113" s="431"/>
      <c r="AM113" s="431"/>
      <c r="AN113" s="431"/>
      <c r="AO113" s="431"/>
      <c r="AP113" s="431"/>
      <c r="AQ113" s="218"/>
      <c r="AR113" s="219"/>
      <c r="AS113" s="219"/>
      <c r="AT113" s="220"/>
      <c r="AU113" s="218"/>
      <c r="AV113" s="219"/>
      <c r="AW113" s="219"/>
      <c r="AX113" s="220"/>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1"/>
      <c r="AA114" s="562"/>
      <c r="AB114" s="481"/>
      <c r="AC114" s="482"/>
      <c r="AD114" s="483"/>
      <c r="AE114" s="431"/>
      <c r="AF114" s="431"/>
      <c r="AG114" s="431"/>
      <c r="AH114" s="431"/>
      <c r="AI114" s="431"/>
      <c r="AJ114" s="431"/>
      <c r="AK114" s="431"/>
      <c r="AL114" s="431"/>
      <c r="AM114" s="431"/>
      <c r="AN114" s="431"/>
      <c r="AO114" s="431"/>
      <c r="AP114" s="431"/>
      <c r="AQ114" s="218"/>
      <c r="AR114" s="219"/>
      <c r="AS114" s="219"/>
      <c r="AT114" s="220"/>
      <c r="AU114" s="218"/>
      <c r="AV114" s="219"/>
      <c r="AW114" s="219"/>
      <c r="AX114" s="220"/>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531</v>
      </c>
      <c r="AF115" s="429"/>
      <c r="AG115" s="429"/>
      <c r="AH115" s="430"/>
      <c r="AI115" s="428" t="s">
        <v>528</v>
      </c>
      <c r="AJ115" s="429"/>
      <c r="AK115" s="429"/>
      <c r="AL115" s="430"/>
      <c r="AM115" s="428" t="s">
        <v>523</v>
      </c>
      <c r="AN115" s="429"/>
      <c r="AO115" s="429"/>
      <c r="AP115" s="430"/>
      <c r="AQ115" s="604" t="s">
        <v>518</v>
      </c>
      <c r="AR115" s="605"/>
      <c r="AS115" s="605"/>
      <c r="AT115" s="605"/>
      <c r="AU115" s="605"/>
      <c r="AV115" s="605"/>
      <c r="AW115" s="605"/>
      <c r="AX115" s="606"/>
    </row>
    <row r="116" spans="1:50" ht="23.25" customHeight="1" x14ac:dyDescent="0.15">
      <c r="A116" s="452"/>
      <c r="B116" s="453"/>
      <c r="C116" s="453"/>
      <c r="D116" s="453"/>
      <c r="E116" s="453"/>
      <c r="F116" s="454"/>
      <c r="G116" s="406" t="s">
        <v>587</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568</v>
      </c>
      <c r="AC116" s="476"/>
      <c r="AD116" s="477"/>
      <c r="AE116" s="431">
        <v>4.9000000000000004</v>
      </c>
      <c r="AF116" s="431"/>
      <c r="AG116" s="431"/>
      <c r="AH116" s="431"/>
      <c r="AI116" s="431">
        <v>3.2</v>
      </c>
      <c r="AJ116" s="431"/>
      <c r="AK116" s="431"/>
      <c r="AL116" s="431"/>
      <c r="AM116" s="431">
        <v>3.2</v>
      </c>
      <c r="AN116" s="431"/>
      <c r="AO116" s="431"/>
      <c r="AP116" s="431"/>
      <c r="AQ116" s="218">
        <v>4.5999999999999996</v>
      </c>
      <c r="AR116" s="219"/>
      <c r="AS116" s="219"/>
      <c r="AT116" s="219"/>
      <c r="AU116" s="219"/>
      <c r="AV116" s="219"/>
      <c r="AW116" s="219"/>
      <c r="AX116" s="221"/>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588</v>
      </c>
      <c r="AC117" s="486"/>
      <c r="AD117" s="487"/>
      <c r="AE117" s="564" t="s">
        <v>589</v>
      </c>
      <c r="AF117" s="564"/>
      <c r="AG117" s="564"/>
      <c r="AH117" s="564"/>
      <c r="AI117" s="564" t="s">
        <v>668</v>
      </c>
      <c r="AJ117" s="564"/>
      <c r="AK117" s="564"/>
      <c r="AL117" s="564"/>
      <c r="AM117" s="564" t="s">
        <v>665</v>
      </c>
      <c r="AN117" s="564"/>
      <c r="AO117" s="564"/>
      <c r="AP117" s="564"/>
      <c r="AQ117" s="564" t="s">
        <v>616</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531</v>
      </c>
      <c r="AF118" s="429"/>
      <c r="AG118" s="429"/>
      <c r="AH118" s="430"/>
      <c r="AI118" s="428" t="s">
        <v>528</v>
      </c>
      <c r="AJ118" s="429"/>
      <c r="AK118" s="429"/>
      <c r="AL118" s="430"/>
      <c r="AM118" s="428" t="s">
        <v>523</v>
      </c>
      <c r="AN118" s="429"/>
      <c r="AO118" s="429"/>
      <c r="AP118" s="430"/>
      <c r="AQ118" s="604" t="s">
        <v>518</v>
      </c>
      <c r="AR118" s="605"/>
      <c r="AS118" s="605"/>
      <c r="AT118" s="605"/>
      <c r="AU118" s="605"/>
      <c r="AV118" s="605"/>
      <c r="AW118" s="605"/>
      <c r="AX118" s="606"/>
    </row>
    <row r="119" spans="1:50" ht="23.25" hidden="1" customHeight="1" x14ac:dyDescent="0.15">
      <c r="A119" s="452"/>
      <c r="B119" s="453"/>
      <c r="C119" s="453"/>
      <c r="D119" s="453"/>
      <c r="E119" s="453"/>
      <c r="F119" s="454"/>
      <c r="G119" s="406" t="s">
        <v>590</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591</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531</v>
      </c>
      <c r="AF121" s="429"/>
      <c r="AG121" s="429"/>
      <c r="AH121" s="430"/>
      <c r="AI121" s="428" t="s">
        <v>528</v>
      </c>
      <c r="AJ121" s="429"/>
      <c r="AK121" s="429"/>
      <c r="AL121" s="430"/>
      <c r="AM121" s="428" t="s">
        <v>523</v>
      </c>
      <c r="AN121" s="429"/>
      <c r="AO121" s="429"/>
      <c r="AP121" s="430"/>
      <c r="AQ121" s="604" t="s">
        <v>518</v>
      </c>
      <c r="AR121" s="605"/>
      <c r="AS121" s="605"/>
      <c r="AT121" s="605"/>
      <c r="AU121" s="605"/>
      <c r="AV121" s="605"/>
      <c r="AW121" s="605"/>
      <c r="AX121" s="606"/>
    </row>
    <row r="122" spans="1:50" ht="23.25" hidden="1" customHeight="1" x14ac:dyDescent="0.15">
      <c r="A122" s="452"/>
      <c r="B122" s="453"/>
      <c r="C122" s="453"/>
      <c r="D122" s="453"/>
      <c r="E122" s="453"/>
      <c r="F122" s="454"/>
      <c r="G122" s="406" t="s">
        <v>592</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588</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532</v>
      </c>
      <c r="AF124" s="429"/>
      <c r="AG124" s="429"/>
      <c r="AH124" s="430"/>
      <c r="AI124" s="428" t="s">
        <v>528</v>
      </c>
      <c r="AJ124" s="429"/>
      <c r="AK124" s="429"/>
      <c r="AL124" s="430"/>
      <c r="AM124" s="428" t="s">
        <v>523</v>
      </c>
      <c r="AN124" s="429"/>
      <c r="AO124" s="429"/>
      <c r="AP124" s="430"/>
      <c r="AQ124" s="604" t="s">
        <v>518</v>
      </c>
      <c r="AR124" s="605"/>
      <c r="AS124" s="605"/>
      <c r="AT124" s="605"/>
      <c r="AU124" s="605"/>
      <c r="AV124" s="605"/>
      <c r="AW124" s="605"/>
      <c r="AX124" s="606"/>
    </row>
    <row r="125" spans="1:50" ht="23.25" hidden="1" customHeight="1" x14ac:dyDescent="0.15">
      <c r="A125" s="452"/>
      <c r="B125" s="453"/>
      <c r="C125" s="453"/>
      <c r="D125" s="453"/>
      <c r="E125" s="453"/>
      <c r="F125" s="454"/>
      <c r="G125" s="406" t="s">
        <v>592</v>
      </c>
      <c r="H125" s="406"/>
      <c r="I125" s="406"/>
      <c r="J125" s="406"/>
      <c r="K125" s="406"/>
      <c r="L125" s="406"/>
      <c r="M125" s="406"/>
      <c r="N125" s="406"/>
      <c r="O125" s="406"/>
      <c r="P125" s="406"/>
      <c r="Q125" s="406"/>
      <c r="R125" s="406"/>
      <c r="S125" s="406"/>
      <c r="T125" s="406"/>
      <c r="U125" s="406"/>
      <c r="V125" s="406"/>
      <c r="W125" s="406"/>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0"/>
      <c r="Y126" s="484" t="s">
        <v>49</v>
      </c>
      <c r="Z126" s="459"/>
      <c r="AA126" s="460"/>
      <c r="AB126" s="485" t="s">
        <v>591</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4"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28" t="s">
        <v>531</v>
      </c>
      <c r="AF127" s="429"/>
      <c r="AG127" s="429"/>
      <c r="AH127" s="430"/>
      <c r="AI127" s="428" t="s">
        <v>528</v>
      </c>
      <c r="AJ127" s="429"/>
      <c r="AK127" s="429"/>
      <c r="AL127" s="430"/>
      <c r="AM127" s="428" t="s">
        <v>523</v>
      </c>
      <c r="AN127" s="429"/>
      <c r="AO127" s="429"/>
      <c r="AP127" s="430"/>
      <c r="AQ127" s="604" t="s">
        <v>518</v>
      </c>
      <c r="AR127" s="605"/>
      <c r="AS127" s="605"/>
      <c r="AT127" s="605"/>
      <c r="AU127" s="605"/>
      <c r="AV127" s="605"/>
      <c r="AW127" s="605"/>
      <c r="AX127" s="606"/>
    </row>
    <row r="128" spans="1:50" ht="23.25" hidden="1" customHeight="1" x14ac:dyDescent="0.15">
      <c r="A128" s="452"/>
      <c r="B128" s="453"/>
      <c r="C128" s="453"/>
      <c r="D128" s="453"/>
      <c r="E128" s="453"/>
      <c r="F128" s="454"/>
      <c r="G128" s="406" t="s">
        <v>592</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591</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561</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c r="AN134" s="207"/>
      <c r="AO134" s="207"/>
      <c r="AP134" s="207"/>
      <c r="AQ134" s="206" t="s">
        <v>568</v>
      </c>
      <c r="AR134" s="207"/>
      <c r="AS134" s="207"/>
      <c r="AT134" s="207"/>
      <c r="AU134" s="206" t="s">
        <v>568</v>
      </c>
      <c r="AV134" s="207"/>
      <c r="AW134" s="207"/>
      <c r="AX134" s="208"/>
    </row>
    <row r="135" spans="1:50"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594</v>
      </c>
      <c r="R154" s="105"/>
      <c r="S154" s="105"/>
      <c r="T154" s="105"/>
      <c r="U154" s="105"/>
      <c r="V154" s="105"/>
      <c r="W154" s="105"/>
      <c r="X154" s="105"/>
      <c r="Y154" s="105"/>
      <c r="Z154" s="105"/>
      <c r="AA154" s="293"/>
      <c r="AB154" s="141" t="s">
        <v>595</v>
      </c>
      <c r="AC154" s="142"/>
      <c r="AD154" s="142"/>
      <c r="AE154" s="147" t="s">
        <v>617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59.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13.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1.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1"/>
      <c r="E430" s="174" t="s">
        <v>541</v>
      </c>
      <c r="F430" s="908"/>
      <c r="G430" s="909" t="s">
        <v>374</v>
      </c>
      <c r="H430" s="123"/>
      <c r="I430" s="123"/>
      <c r="J430" s="910" t="s">
        <v>568</v>
      </c>
      <c r="K430" s="911"/>
      <c r="L430" s="911"/>
      <c r="M430" s="911"/>
      <c r="N430" s="911"/>
      <c r="O430" s="911"/>
      <c r="P430" s="911"/>
      <c r="Q430" s="911"/>
      <c r="R430" s="911"/>
      <c r="S430" s="911"/>
      <c r="T430" s="912"/>
      <c r="U430" s="601" t="s">
        <v>674</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603" t="s">
        <v>569</v>
      </c>
      <c r="AR432" s="200"/>
      <c r="AS432" s="133" t="s">
        <v>355</v>
      </c>
      <c r="AT432" s="134"/>
      <c r="AU432" s="200" t="s">
        <v>599</v>
      </c>
      <c r="AV432" s="200"/>
      <c r="AW432" s="133" t="s">
        <v>300</v>
      </c>
      <c r="AX432" s="195"/>
    </row>
    <row r="433" spans="1:50"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598</v>
      </c>
      <c r="AF433" s="207"/>
      <c r="AG433" s="207"/>
      <c r="AH433" s="341"/>
      <c r="AI433" s="340" t="s">
        <v>598</v>
      </c>
      <c r="AJ433" s="207"/>
      <c r="AK433" s="207"/>
      <c r="AL433" s="207"/>
      <c r="AM433" s="340" t="s">
        <v>568</v>
      </c>
      <c r="AN433" s="207"/>
      <c r="AO433" s="207"/>
      <c r="AP433" s="341"/>
      <c r="AQ433" s="340" t="s">
        <v>598</v>
      </c>
      <c r="AR433" s="207"/>
      <c r="AS433" s="207"/>
      <c r="AT433" s="341"/>
      <c r="AU433" s="207" t="s">
        <v>598</v>
      </c>
      <c r="AV433" s="207"/>
      <c r="AW433" s="207"/>
      <c r="AX433" s="208"/>
    </row>
    <row r="434" spans="1:50"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598</v>
      </c>
      <c r="AF434" s="207"/>
      <c r="AG434" s="207"/>
      <c r="AH434" s="341"/>
      <c r="AI434" s="340" t="s">
        <v>598</v>
      </c>
      <c r="AJ434" s="207"/>
      <c r="AK434" s="207"/>
      <c r="AL434" s="207"/>
      <c r="AM434" s="340" t="s">
        <v>568</v>
      </c>
      <c r="AN434" s="207"/>
      <c r="AO434" s="207"/>
      <c r="AP434" s="341"/>
      <c r="AQ434" s="340" t="s">
        <v>598</v>
      </c>
      <c r="AR434" s="207"/>
      <c r="AS434" s="207"/>
      <c r="AT434" s="341"/>
      <c r="AU434" s="207" t="s">
        <v>598</v>
      </c>
      <c r="AV434" s="207"/>
      <c r="AW434" s="207"/>
      <c r="AX434" s="208"/>
    </row>
    <row r="435" spans="1:50"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301</v>
      </c>
      <c r="AC435" s="592"/>
      <c r="AD435" s="592"/>
      <c r="AE435" s="340" t="s">
        <v>598</v>
      </c>
      <c r="AF435" s="207"/>
      <c r="AG435" s="207"/>
      <c r="AH435" s="341"/>
      <c r="AI435" s="340" t="s">
        <v>598</v>
      </c>
      <c r="AJ435" s="207"/>
      <c r="AK435" s="207"/>
      <c r="AL435" s="207"/>
      <c r="AM435" s="340" t="s">
        <v>568</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301</v>
      </c>
      <c r="AC440" s="592"/>
      <c r="AD440" s="59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301</v>
      </c>
      <c r="AC445" s="592"/>
      <c r="AD445" s="59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301</v>
      </c>
      <c r="AC450" s="592"/>
      <c r="AD450" s="59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301</v>
      </c>
      <c r="AC455" s="592"/>
      <c r="AD455" s="59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603" t="s">
        <v>569</v>
      </c>
      <c r="AR457" s="200"/>
      <c r="AS457" s="133" t="s">
        <v>355</v>
      </c>
      <c r="AT457" s="134"/>
      <c r="AU457" s="200" t="s">
        <v>569</v>
      </c>
      <c r="AV457" s="200"/>
      <c r="AW457" s="133" t="s">
        <v>300</v>
      </c>
      <c r="AX457" s="195"/>
    </row>
    <row r="458" spans="1:50"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598</v>
      </c>
      <c r="AF458" s="207"/>
      <c r="AG458" s="207"/>
      <c r="AH458" s="207"/>
      <c r="AI458" s="340" t="s">
        <v>598</v>
      </c>
      <c r="AJ458" s="207"/>
      <c r="AK458" s="207"/>
      <c r="AL458" s="207"/>
      <c r="AM458" s="340" t="s">
        <v>568</v>
      </c>
      <c r="AN458" s="207"/>
      <c r="AO458" s="207"/>
      <c r="AP458" s="341"/>
      <c r="AQ458" s="340" t="s">
        <v>598</v>
      </c>
      <c r="AR458" s="207"/>
      <c r="AS458" s="207"/>
      <c r="AT458" s="341"/>
      <c r="AU458" s="207" t="s">
        <v>600</v>
      </c>
      <c r="AV458" s="207"/>
      <c r="AW458" s="207"/>
      <c r="AX458" s="208"/>
    </row>
    <row r="459" spans="1:50"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598</v>
      </c>
      <c r="AF459" s="207"/>
      <c r="AG459" s="207"/>
      <c r="AH459" s="341"/>
      <c r="AI459" s="340" t="s">
        <v>598</v>
      </c>
      <c r="AJ459" s="207"/>
      <c r="AK459" s="207"/>
      <c r="AL459" s="207"/>
      <c r="AM459" s="340" t="s">
        <v>568</v>
      </c>
      <c r="AN459" s="207"/>
      <c r="AO459" s="207"/>
      <c r="AP459" s="341"/>
      <c r="AQ459" s="340" t="s">
        <v>598</v>
      </c>
      <c r="AR459" s="207"/>
      <c r="AS459" s="207"/>
      <c r="AT459" s="341"/>
      <c r="AU459" s="207" t="s">
        <v>598</v>
      </c>
      <c r="AV459" s="207"/>
      <c r="AW459" s="207"/>
      <c r="AX459" s="208"/>
    </row>
    <row r="460" spans="1:50"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40" t="s">
        <v>598</v>
      </c>
      <c r="AF460" s="207"/>
      <c r="AG460" s="207"/>
      <c r="AH460" s="341"/>
      <c r="AI460" s="340" t="s">
        <v>598</v>
      </c>
      <c r="AJ460" s="207"/>
      <c r="AK460" s="207"/>
      <c r="AL460" s="207"/>
      <c r="AM460" s="340" t="s">
        <v>568</v>
      </c>
      <c r="AN460" s="207"/>
      <c r="AO460" s="207"/>
      <c r="AP460" s="341"/>
      <c r="AQ460" s="340" t="s">
        <v>600</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9" t="s">
        <v>374</v>
      </c>
      <c r="H484" s="123"/>
      <c r="I484" s="123"/>
      <c r="J484" s="910"/>
      <c r="K484" s="911"/>
      <c r="L484" s="911"/>
      <c r="M484" s="911"/>
      <c r="N484" s="911"/>
      <c r="O484" s="911"/>
      <c r="P484" s="911"/>
      <c r="Q484" s="911"/>
      <c r="R484" s="911"/>
      <c r="S484" s="911"/>
      <c r="T484" s="91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301</v>
      </c>
      <c r="AC489" s="592"/>
      <c r="AD489" s="59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301</v>
      </c>
      <c r="AC494" s="592"/>
      <c r="AD494" s="59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301</v>
      </c>
      <c r="AC499" s="592"/>
      <c r="AD499" s="59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301</v>
      </c>
      <c r="AC504" s="592"/>
      <c r="AD504" s="59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301</v>
      </c>
      <c r="AC509" s="592"/>
      <c r="AD509" s="59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9" t="s">
        <v>374</v>
      </c>
      <c r="H538" s="123"/>
      <c r="I538" s="123"/>
      <c r="J538" s="910"/>
      <c r="K538" s="911"/>
      <c r="L538" s="911"/>
      <c r="M538" s="911"/>
      <c r="N538" s="911"/>
      <c r="O538" s="911"/>
      <c r="P538" s="911"/>
      <c r="Q538" s="911"/>
      <c r="R538" s="911"/>
      <c r="S538" s="911"/>
      <c r="T538" s="91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301</v>
      </c>
      <c r="AC543" s="592"/>
      <c r="AD543" s="59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301</v>
      </c>
      <c r="AC548" s="592"/>
      <c r="AD548" s="59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301</v>
      </c>
      <c r="AC553" s="592"/>
      <c r="AD553" s="59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301</v>
      </c>
      <c r="AC558" s="592"/>
      <c r="AD558" s="59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301</v>
      </c>
      <c r="AC563" s="592"/>
      <c r="AD563" s="59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9" t="s">
        <v>374</v>
      </c>
      <c r="H592" s="123"/>
      <c r="I592" s="123"/>
      <c r="J592" s="910"/>
      <c r="K592" s="911"/>
      <c r="L592" s="911"/>
      <c r="M592" s="911"/>
      <c r="N592" s="911"/>
      <c r="O592" s="911"/>
      <c r="P592" s="911"/>
      <c r="Q592" s="911"/>
      <c r="R592" s="911"/>
      <c r="S592" s="911"/>
      <c r="T592" s="91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301</v>
      </c>
      <c r="AC597" s="592"/>
      <c r="AD597" s="59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301</v>
      </c>
      <c r="AC602" s="592"/>
      <c r="AD602" s="59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301</v>
      </c>
      <c r="AC607" s="592"/>
      <c r="AD607" s="59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301</v>
      </c>
      <c r="AC612" s="592"/>
      <c r="AD612" s="59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301</v>
      </c>
      <c r="AC617" s="592"/>
      <c r="AD617" s="59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9" t="s">
        <v>374</v>
      </c>
      <c r="H646" s="123"/>
      <c r="I646" s="123"/>
      <c r="J646" s="910"/>
      <c r="K646" s="911"/>
      <c r="L646" s="911"/>
      <c r="M646" s="911"/>
      <c r="N646" s="911"/>
      <c r="O646" s="911"/>
      <c r="P646" s="911"/>
      <c r="Q646" s="911"/>
      <c r="R646" s="911"/>
      <c r="S646" s="911"/>
      <c r="T646" s="91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301</v>
      </c>
      <c r="AC651" s="592"/>
      <c r="AD651" s="59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301</v>
      </c>
      <c r="AC656" s="592"/>
      <c r="AD656" s="59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301</v>
      </c>
      <c r="AC661" s="592"/>
      <c r="AD661" s="59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301</v>
      </c>
      <c r="AC666" s="592"/>
      <c r="AD666" s="59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301</v>
      </c>
      <c r="AC671" s="592"/>
      <c r="AD671" s="59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4" t="s">
        <v>31</v>
      </c>
      <c r="AH701" s="395"/>
      <c r="AI701" s="395"/>
      <c r="AJ701" s="395"/>
      <c r="AK701" s="395"/>
      <c r="AL701" s="395"/>
      <c r="AM701" s="395"/>
      <c r="AN701" s="395"/>
      <c r="AO701" s="395"/>
      <c r="AP701" s="395"/>
      <c r="AQ701" s="395"/>
      <c r="AR701" s="395"/>
      <c r="AS701" s="395"/>
      <c r="AT701" s="395"/>
      <c r="AU701" s="395"/>
      <c r="AV701" s="395"/>
      <c r="AW701" s="395"/>
      <c r="AX701" s="835"/>
    </row>
    <row r="702" spans="1:50" ht="84.75" customHeight="1" x14ac:dyDescent="0.15">
      <c r="A702" s="880" t="s">
        <v>259</v>
      </c>
      <c r="B702" s="881"/>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607</v>
      </c>
      <c r="AE702" s="346"/>
      <c r="AF702" s="346"/>
      <c r="AG702" s="398" t="s">
        <v>669</v>
      </c>
      <c r="AH702" s="399"/>
      <c r="AI702" s="399"/>
      <c r="AJ702" s="399"/>
      <c r="AK702" s="399"/>
      <c r="AL702" s="399"/>
      <c r="AM702" s="399"/>
      <c r="AN702" s="399"/>
      <c r="AO702" s="399"/>
      <c r="AP702" s="399"/>
      <c r="AQ702" s="399"/>
      <c r="AR702" s="399"/>
      <c r="AS702" s="399"/>
      <c r="AT702" s="399"/>
      <c r="AU702" s="399"/>
      <c r="AV702" s="399"/>
      <c r="AW702" s="399"/>
      <c r="AX702" s="400"/>
    </row>
    <row r="703" spans="1:50" ht="46.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5"/>
      <c r="AD703" s="328" t="s">
        <v>607</v>
      </c>
      <c r="AE703" s="329"/>
      <c r="AF703" s="329"/>
      <c r="AG703" s="101" t="s">
        <v>670</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607</v>
      </c>
      <c r="AE704" s="796"/>
      <c r="AF704" s="796"/>
      <c r="AG704" s="167" t="s">
        <v>658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7" t="s">
        <v>607</v>
      </c>
      <c r="AE705" s="728"/>
      <c r="AF705" s="728"/>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7"/>
      <c r="D706" s="808"/>
      <c r="E706" s="743" t="s">
        <v>502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618</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5" t="s">
        <v>618</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661</v>
      </c>
      <c r="AE708" s="618"/>
      <c r="AF708" s="618"/>
      <c r="AG708" s="755" t="s">
        <v>568</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8" t="s">
        <v>607</v>
      </c>
      <c r="AE709" s="329"/>
      <c r="AF709" s="329"/>
      <c r="AG709" s="101" t="s">
        <v>660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5"/>
      <c r="B710" s="657"/>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8" t="s">
        <v>661</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5"/>
      <c r="B711" s="657"/>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6"/>
      <c r="AD711" s="328" t="s">
        <v>607</v>
      </c>
      <c r="AE711" s="329"/>
      <c r="AF711" s="329"/>
      <c r="AG711" s="101" t="s">
        <v>664</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55"/>
      <c r="B712" s="657"/>
      <c r="C712" s="404" t="s">
        <v>469</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6"/>
      <c r="AD712" s="795" t="s">
        <v>661</v>
      </c>
      <c r="AE712" s="796"/>
      <c r="AF712" s="796"/>
      <c r="AG712" s="755" t="s">
        <v>568</v>
      </c>
      <c r="AH712" s="756"/>
      <c r="AI712" s="756"/>
      <c r="AJ712" s="756"/>
      <c r="AK712" s="756"/>
      <c r="AL712" s="756"/>
      <c r="AM712" s="756"/>
      <c r="AN712" s="756"/>
      <c r="AO712" s="756"/>
      <c r="AP712" s="756"/>
      <c r="AQ712" s="756"/>
      <c r="AR712" s="756"/>
      <c r="AS712" s="756"/>
      <c r="AT712" s="756"/>
      <c r="AU712" s="756"/>
      <c r="AV712" s="756"/>
      <c r="AW712" s="756"/>
      <c r="AX712" s="757"/>
    </row>
    <row r="713" spans="1:50" ht="26.25" customHeight="1" x14ac:dyDescent="0.15">
      <c r="A713" s="655"/>
      <c r="B713" s="657"/>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661</v>
      </c>
      <c r="AE713" s="329"/>
      <c r="AF713" s="676"/>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8"/>
      <c r="B714" s="659"/>
      <c r="C714" s="660" t="s">
        <v>446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607</v>
      </c>
      <c r="AE714" s="821"/>
      <c r="AF714" s="822"/>
      <c r="AG714" s="749" t="s">
        <v>663</v>
      </c>
      <c r="AH714" s="750"/>
      <c r="AI714" s="750"/>
      <c r="AJ714" s="750"/>
      <c r="AK714" s="750"/>
      <c r="AL714" s="750"/>
      <c r="AM714" s="750"/>
      <c r="AN714" s="750"/>
      <c r="AO714" s="750"/>
      <c r="AP714" s="750"/>
      <c r="AQ714" s="750"/>
      <c r="AR714" s="750"/>
      <c r="AS714" s="750"/>
      <c r="AT714" s="750"/>
      <c r="AU714" s="750"/>
      <c r="AV714" s="750"/>
      <c r="AW714" s="750"/>
      <c r="AX714" s="751"/>
    </row>
    <row r="715" spans="1:50" ht="67.5" customHeight="1" x14ac:dyDescent="0.15">
      <c r="A715" s="653" t="s">
        <v>40</v>
      </c>
      <c r="B715" s="797"/>
      <c r="C715" s="798" t="s">
        <v>447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607</v>
      </c>
      <c r="AE715" s="618"/>
      <c r="AF715" s="669"/>
      <c r="AG715" s="755" t="s">
        <v>671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661</v>
      </c>
      <c r="AE716" s="640"/>
      <c r="AF716" s="640"/>
      <c r="AG716" s="101" t="s">
        <v>568</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55"/>
      <c r="B717" s="657"/>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8" t="s">
        <v>607</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84.75" customHeight="1" x14ac:dyDescent="0.15">
      <c r="A718" s="658"/>
      <c r="B718" s="659"/>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8" t="s">
        <v>607</v>
      </c>
      <c r="AE718" s="329"/>
      <c r="AF718" s="329"/>
      <c r="AG718" s="127" t="s">
        <v>667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661</v>
      </c>
      <c r="AE719" s="618"/>
      <c r="AF719" s="618"/>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91"/>
      <c r="B722" s="792"/>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91"/>
      <c r="B723" s="79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91"/>
      <c r="B724" s="79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93"/>
      <c r="B725" s="794"/>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53" t="s">
        <v>48</v>
      </c>
      <c r="B726" s="815"/>
      <c r="C726" s="825" t="s">
        <v>53</v>
      </c>
      <c r="D726" s="847"/>
      <c r="E726" s="847"/>
      <c r="F726" s="848"/>
      <c r="G726" s="590" t="s">
        <v>672</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6"/>
      <c r="B727" s="817"/>
      <c r="C727" s="761" t="s">
        <v>57</v>
      </c>
      <c r="D727" s="762"/>
      <c r="E727" s="762"/>
      <c r="F727" s="763"/>
      <c r="G727" s="588" t="s">
        <v>673</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85.5" customHeight="1" thickBot="1" x14ac:dyDescent="0.2">
      <c r="A729" s="647" t="s">
        <v>677</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82.5" customHeight="1" thickBot="1" x14ac:dyDescent="0.2">
      <c r="A731" s="812" t="s">
        <v>256</v>
      </c>
      <c r="B731" s="813"/>
      <c r="C731" s="813"/>
      <c r="D731" s="813"/>
      <c r="E731" s="814"/>
      <c r="F731" s="742" t="s">
        <v>676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680</v>
      </c>
      <c r="B733" s="687"/>
      <c r="C733" s="687"/>
      <c r="D733" s="687"/>
      <c r="E733" s="688"/>
      <c r="F733" s="650" t="s">
        <v>678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t="s">
        <v>679</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1" t="s">
        <v>545</v>
      </c>
      <c r="B737" s="210"/>
      <c r="C737" s="210"/>
      <c r="D737" s="211"/>
      <c r="E737" s="1000" t="s">
        <v>568</v>
      </c>
      <c r="F737" s="1000"/>
      <c r="G737" s="1000"/>
      <c r="H737" s="1000"/>
      <c r="I737" s="1000"/>
      <c r="J737" s="1000"/>
      <c r="K737" s="1000"/>
      <c r="L737" s="1000"/>
      <c r="M737" s="1000"/>
      <c r="N737" s="365" t="s">
        <v>538</v>
      </c>
      <c r="O737" s="365"/>
      <c r="P737" s="365"/>
      <c r="Q737" s="365"/>
      <c r="R737" s="1000" t="s">
        <v>601</v>
      </c>
      <c r="S737" s="1000"/>
      <c r="T737" s="1000"/>
      <c r="U737" s="1000"/>
      <c r="V737" s="1000"/>
      <c r="W737" s="1000"/>
      <c r="X737" s="1000"/>
      <c r="Y737" s="1000"/>
      <c r="Z737" s="1000"/>
      <c r="AA737" s="365" t="s">
        <v>537</v>
      </c>
      <c r="AB737" s="365"/>
      <c r="AC737" s="365"/>
      <c r="AD737" s="365"/>
      <c r="AE737" s="1000" t="s">
        <v>602</v>
      </c>
      <c r="AF737" s="1000"/>
      <c r="AG737" s="1000"/>
      <c r="AH737" s="1000"/>
      <c r="AI737" s="1000"/>
      <c r="AJ737" s="1000"/>
      <c r="AK737" s="1000"/>
      <c r="AL737" s="1000"/>
      <c r="AM737" s="1000"/>
      <c r="AN737" s="365" t="s">
        <v>536</v>
      </c>
      <c r="AO737" s="365"/>
      <c r="AP737" s="365"/>
      <c r="AQ737" s="365"/>
      <c r="AR737" s="992" t="s">
        <v>603</v>
      </c>
      <c r="AS737" s="993"/>
      <c r="AT737" s="993"/>
      <c r="AU737" s="993"/>
      <c r="AV737" s="993"/>
      <c r="AW737" s="993"/>
      <c r="AX737" s="994"/>
      <c r="AY737" s="89"/>
      <c r="AZ737" s="89"/>
    </row>
    <row r="738" spans="1:52" ht="24.75" customHeight="1" x14ac:dyDescent="0.15">
      <c r="A738" s="1001" t="s">
        <v>535</v>
      </c>
      <c r="B738" s="210"/>
      <c r="C738" s="210"/>
      <c r="D738" s="211"/>
      <c r="E738" s="1000" t="s">
        <v>604</v>
      </c>
      <c r="F738" s="1000"/>
      <c r="G738" s="1000"/>
      <c r="H738" s="1000"/>
      <c r="I738" s="1000"/>
      <c r="J738" s="1000"/>
      <c r="K738" s="1000"/>
      <c r="L738" s="1000"/>
      <c r="M738" s="1000"/>
      <c r="N738" s="365" t="s">
        <v>534</v>
      </c>
      <c r="O738" s="365"/>
      <c r="P738" s="365"/>
      <c r="Q738" s="365"/>
      <c r="R738" s="1000" t="s">
        <v>605</v>
      </c>
      <c r="S738" s="1000"/>
      <c r="T738" s="1000"/>
      <c r="U738" s="1000"/>
      <c r="V738" s="1000"/>
      <c r="W738" s="1000"/>
      <c r="X738" s="1000"/>
      <c r="Y738" s="1000"/>
      <c r="Z738" s="1000"/>
      <c r="AA738" s="365" t="s">
        <v>533</v>
      </c>
      <c r="AB738" s="365"/>
      <c r="AC738" s="365"/>
      <c r="AD738" s="365"/>
      <c r="AE738" s="1000" t="s">
        <v>606</v>
      </c>
      <c r="AF738" s="1000"/>
      <c r="AG738" s="1000"/>
      <c r="AH738" s="1000"/>
      <c r="AI738" s="1000"/>
      <c r="AJ738" s="1000"/>
      <c r="AK738" s="1000"/>
      <c r="AL738" s="1000"/>
      <c r="AM738" s="1000"/>
      <c r="AN738" s="365" t="s">
        <v>529</v>
      </c>
      <c r="AO738" s="365"/>
      <c r="AP738" s="365"/>
      <c r="AQ738" s="365"/>
      <c r="AR738" s="992">
        <v>212</v>
      </c>
      <c r="AS738" s="993"/>
      <c r="AT738" s="993"/>
      <c r="AU738" s="993"/>
      <c r="AV738" s="993"/>
      <c r="AW738" s="993"/>
      <c r="AX738" s="994"/>
    </row>
    <row r="739" spans="1:52" ht="24.75" customHeight="1" thickBot="1" x14ac:dyDescent="0.2">
      <c r="A739" s="1002" t="s">
        <v>525</v>
      </c>
      <c r="B739" s="1003"/>
      <c r="C739" s="1003"/>
      <c r="D739" s="1004"/>
      <c r="E739" s="1005" t="s">
        <v>565</v>
      </c>
      <c r="F739" s="995"/>
      <c r="G739" s="995"/>
      <c r="H739" s="93" t="str">
        <f>IF(E739="", "", "(")</f>
        <v>(</v>
      </c>
      <c r="I739" s="995"/>
      <c r="J739" s="995"/>
      <c r="K739" s="93" t="str">
        <f>IF(OR(I739="　", I739=""), "", "-")</f>
        <v/>
      </c>
      <c r="L739" s="996">
        <v>211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7" t="s">
        <v>505</v>
      </c>
      <c r="B740" s="628"/>
      <c r="C740" s="628"/>
      <c r="D740" s="628"/>
      <c r="E740" s="628"/>
      <c r="F740" s="62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507</v>
      </c>
      <c r="B779" s="642"/>
      <c r="C779" s="642"/>
      <c r="D779" s="642"/>
      <c r="E779" s="642"/>
      <c r="F779" s="643"/>
      <c r="G779" s="608" t="s">
        <v>481</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482</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c r="H781" s="684"/>
      <c r="I781" s="684"/>
      <c r="J781" s="684"/>
      <c r="K781" s="685"/>
      <c r="L781" s="677"/>
      <c r="M781" s="678"/>
      <c r="N781" s="678"/>
      <c r="O781" s="678"/>
      <c r="P781" s="678"/>
      <c r="Q781" s="678"/>
      <c r="R781" s="678"/>
      <c r="S781" s="678"/>
      <c r="T781" s="678"/>
      <c r="U781" s="678"/>
      <c r="V781" s="678"/>
      <c r="W781" s="678"/>
      <c r="X781" s="679"/>
      <c r="Y781" s="401"/>
      <c r="Z781" s="402"/>
      <c r="AA781" s="402"/>
      <c r="AB781" s="818"/>
      <c r="AC781" s="683"/>
      <c r="AD781" s="684"/>
      <c r="AE781" s="684"/>
      <c r="AF781" s="684"/>
      <c r="AG781" s="685"/>
      <c r="AH781" s="677"/>
      <c r="AI781" s="678"/>
      <c r="AJ781" s="678"/>
      <c r="AK781" s="678"/>
      <c r="AL781" s="678"/>
      <c r="AM781" s="678"/>
      <c r="AN781" s="678"/>
      <c r="AO781" s="678"/>
      <c r="AP781" s="678"/>
      <c r="AQ781" s="678"/>
      <c r="AR781" s="678"/>
      <c r="AS781" s="678"/>
      <c r="AT781" s="679"/>
      <c r="AU781" s="401"/>
      <c r="AV781" s="402"/>
      <c r="AW781" s="402"/>
      <c r="AX781" s="403"/>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customHeight="1" x14ac:dyDescent="0.15">
      <c r="A792" s="644"/>
      <c r="B792" s="645"/>
      <c r="C792" s="645"/>
      <c r="D792" s="645"/>
      <c r="E792" s="645"/>
      <c r="F792" s="646"/>
      <c r="G792" s="608" t="s">
        <v>440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639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401"/>
      <c r="Z794" s="402"/>
      <c r="AA794" s="402"/>
      <c r="AB794" s="818"/>
      <c r="AC794" s="683" t="s">
        <v>638</v>
      </c>
      <c r="AD794" s="684"/>
      <c r="AE794" s="684"/>
      <c r="AF794" s="684"/>
      <c r="AG794" s="685"/>
      <c r="AH794" s="677" t="s">
        <v>640</v>
      </c>
      <c r="AI794" s="678"/>
      <c r="AJ794" s="678"/>
      <c r="AK794" s="678"/>
      <c r="AL794" s="678"/>
      <c r="AM794" s="678"/>
      <c r="AN794" s="678"/>
      <c r="AO794" s="678"/>
      <c r="AP794" s="678"/>
      <c r="AQ794" s="678"/>
      <c r="AR794" s="678"/>
      <c r="AS794" s="678"/>
      <c r="AT794" s="679"/>
      <c r="AU794" s="401">
        <v>2</v>
      </c>
      <c r="AV794" s="402"/>
      <c r="AW794" s="402"/>
      <c r="AX794" s="403"/>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v>
      </c>
      <c r="AV804" s="842"/>
      <c r="AW804" s="842"/>
      <c r="AX804" s="844"/>
    </row>
    <row r="805" spans="1:50" ht="24.75" hidden="1" customHeight="1" x14ac:dyDescent="0.15">
      <c r="A805" s="644"/>
      <c r="B805" s="645"/>
      <c r="C805" s="645"/>
      <c r="D805" s="645"/>
      <c r="E805" s="645"/>
      <c r="F805" s="646"/>
      <c r="G805" s="608" t="s">
        <v>441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442</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401"/>
      <c r="Z807" s="402"/>
      <c r="AA807" s="402"/>
      <c r="AB807" s="818"/>
      <c r="AC807" s="683"/>
      <c r="AD807" s="684"/>
      <c r="AE807" s="684"/>
      <c r="AF807" s="684"/>
      <c r="AG807" s="685"/>
      <c r="AH807" s="677"/>
      <c r="AI807" s="678"/>
      <c r="AJ807" s="678"/>
      <c r="AK807" s="678"/>
      <c r="AL807" s="678"/>
      <c r="AM807" s="678"/>
      <c r="AN807" s="678"/>
      <c r="AO807" s="678"/>
      <c r="AP807" s="678"/>
      <c r="AQ807" s="678"/>
      <c r="AR807" s="678"/>
      <c r="AS807" s="678"/>
      <c r="AT807" s="679"/>
      <c r="AU807" s="401"/>
      <c r="AV807" s="402"/>
      <c r="AW807" s="402"/>
      <c r="AX807" s="403"/>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4"/>
      <c r="B818" s="645"/>
      <c r="C818" s="645"/>
      <c r="D818" s="645"/>
      <c r="E818" s="645"/>
      <c r="F818" s="646"/>
      <c r="G818" s="608" t="s">
        <v>388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401"/>
      <c r="Z820" s="402"/>
      <c r="AA820" s="402"/>
      <c r="AB820" s="818"/>
      <c r="AC820" s="683"/>
      <c r="AD820" s="684"/>
      <c r="AE820" s="684"/>
      <c r="AF820" s="684"/>
      <c r="AG820" s="685"/>
      <c r="AH820" s="677"/>
      <c r="AI820" s="678"/>
      <c r="AJ820" s="678"/>
      <c r="AK820" s="678"/>
      <c r="AL820" s="678"/>
      <c r="AM820" s="678"/>
      <c r="AN820" s="678"/>
      <c r="AO820" s="678"/>
      <c r="AP820" s="678"/>
      <c r="AQ820" s="678"/>
      <c r="AR820" s="678"/>
      <c r="AS820" s="678"/>
      <c r="AT820" s="679"/>
      <c r="AU820" s="401"/>
      <c r="AV820" s="402"/>
      <c r="AW820" s="402"/>
      <c r="AX820" s="403"/>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9">
        <v>1</v>
      </c>
      <c r="B837" s="389">
        <v>1</v>
      </c>
      <c r="C837" s="361" t="s">
        <v>641</v>
      </c>
      <c r="D837" s="347"/>
      <c r="E837" s="347"/>
      <c r="F837" s="347"/>
      <c r="G837" s="347"/>
      <c r="H837" s="347"/>
      <c r="I837" s="347"/>
      <c r="J837" s="348" t="s">
        <v>649</v>
      </c>
      <c r="K837" s="349"/>
      <c r="L837" s="349"/>
      <c r="M837" s="349"/>
      <c r="N837" s="349"/>
      <c r="O837" s="349"/>
      <c r="P837" s="350" t="s">
        <v>650</v>
      </c>
      <c r="Q837" s="350"/>
      <c r="R837" s="350"/>
      <c r="S837" s="350"/>
      <c r="T837" s="350"/>
      <c r="U837" s="350"/>
      <c r="V837" s="350"/>
      <c r="W837" s="350"/>
      <c r="X837" s="350"/>
      <c r="Y837" s="351">
        <v>0.3</v>
      </c>
      <c r="Z837" s="352"/>
      <c r="AA837" s="352"/>
      <c r="AB837" s="353"/>
      <c r="AC837" s="363" t="s">
        <v>196</v>
      </c>
      <c r="AD837" s="371"/>
      <c r="AE837" s="371"/>
      <c r="AF837" s="371"/>
      <c r="AG837" s="371"/>
      <c r="AH837" s="372" t="s">
        <v>653</v>
      </c>
      <c r="AI837" s="373"/>
      <c r="AJ837" s="373"/>
      <c r="AK837" s="373"/>
      <c r="AL837" s="357" t="s">
        <v>654</v>
      </c>
      <c r="AM837" s="358"/>
      <c r="AN837" s="358"/>
      <c r="AO837" s="359"/>
      <c r="AP837" s="360" t="s">
        <v>654</v>
      </c>
      <c r="AQ837" s="360"/>
      <c r="AR837" s="360"/>
      <c r="AS837" s="360"/>
      <c r="AT837" s="360"/>
      <c r="AU837" s="360"/>
      <c r="AV837" s="360"/>
      <c r="AW837" s="360"/>
      <c r="AX837" s="360"/>
    </row>
    <row r="838" spans="1:50" ht="30" customHeight="1" x14ac:dyDescent="0.15">
      <c r="A838" s="389">
        <v>2</v>
      </c>
      <c r="B838" s="389">
        <v>1</v>
      </c>
      <c r="C838" s="361" t="s">
        <v>642</v>
      </c>
      <c r="D838" s="347"/>
      <c r="E838" s="347"/>
      <c r="F838" s="347"/>
      <c r="G838" s="347"/>
      <c r="H838" s="347"/>
      <c r="I838" s="347"/>
      <c r="J838" s="348" t="s">
        <v>649</v>
      </c>
      <c r="K838" s="349"/>
      <c r="L838" s="349"/>
      <c r="M838" s="349"/>
      <c r="N838" s="349"/>
      <c r="O838" s="349"/>
      <c r="P838" s="350" t="s">
        <v>650</v>
      </c>
      <c r="Q838" s="350"/>
      <c r="R838" s="350"/>
      <c r="S838" s="350"/>
      <c r="T838" s="350"/>
      <c r="U838" s="350"/>
      <c r="V838" s="350"/>
      <c r="W838" s="350"/>
      <c r="X838" s="350"/>
      <c r="Y838" s="351">
        <v>0.1</v>
      </c>
      <c r="Z838" s="352"/>
      <c r="AA838" s="352"/>
      <c r="AB838" s="353"/>
      <c r="AC838" s="363" t="s">
        <v>196</v>
      </c>
      <c r="AD838" s="371"/>
      <c r="AE838" s="371"/>
      <c r="AF838" s="371"/>
      <c r="AG838" s="371"/>
      <c r="AH838" s="372" t="s">
        <v>653</v>
      </c>
      <c r="AI838" s="373"/>
      <c r="AJ838" s="373"/>
      <c r="AK838" s="373"/>
      <c r="AL838" s="357" t="s">
        <v>654</v>
      </c>
      <c r="AM838" s="358"/>
      <c r="AN838" s="358"/>
      <c r="AO838" s="359"/>
      <c r="AP838" s="360" t="s">
        <v>654</v>
      </c>
      <c r="AQ838" s="360"/>
      <c r="AR838" s="360"/>
      <c r="AS838" s="360"/>
      <c r="AT838" s="360"/>
      <c r="AU838" s="360"/>
      <c r="AV838" s="360"/>
      <c r="AW838" s="360"/>
      <c r="AX838" s="360"/>
    </row>
    <row r="839" spans="1:50" ht="30" customHeight="1" x14ac:dyDescent="0.15">
      <c r="A839" s="389">
        <v>3</v>
      </c>
      <c r="B839" s="389">
        <v>1</v>
      </c>
      <c r="C839" s="361" t="s">
        <v>643</v>
      </c>
      <c r="D839" s="347"/>
      <c r="E839" s="347"/>
      <c r="F839" s="347"/>
      <c r="G839" s="347"/>
      <c r="H839" s="347"/>
      <c r="I839" s="347"/>
      <c r="J839" s="348" t="s">
        <v>649</v>
      </c>
      <c r="K839" s="349"/>
      <c r="L839" s="349"/>
      <c r="M839" s="349"/>
      <c r="N839" s="349"/>
      <c r="O839" s="349"/>
      <c r="P839" s="350" t="s">
        <v>650</v>
      </c>
      <c r="Q839" s="350"/>
      <c r="R839" s="350"/>
      <c r="S839" s="350"/>
      <c r="T839" s="350"/>
      <c r="U839" s="350"/>
      <c r="V839" s="350"/>
      <c r="W839" s="350"/>
      <c r="X839" s="350"/>
      <c r="Y839" s="351">
        <v>0.1</v>
      </c>
      <c r="Z839" s="352"/>
      <c r="AA839" s="352"/>
      <c r="AB839" s="353"/>
      <c r="AC839" s="363" t="s">
        <v>196</v>
      </c>
      <c r="AD839" s="371"/>
      <c r="AE839" s="371"/>
      <c r="AF839" s="371"/>
      <c r="AG839" s="371"/>
      <c r="AH839" s="372" t="s">
        <v>653</v>
      </c>
      <c r="AI839" s="373"/>
      <c r="AJ839" s="373"/>
      <c r="AK839" s="373"/>
      <c r="AL839" s="357" t="s">
        <v>654</v>
      </c>
      <c r="AM839" s="358"/>
      <c r="AN839" s="358"/>
      <c r="AO839" s="359"/>
      <c r="AP839" s="360" t="s">
        <v>654</v>
      </c>
      <c r="AQ839" s="360"/>
      <c r="AR839" s="360"/>
      <c r="AS839" s="360"/>
      <c r="AT839" s="360"/>
      <c r="AU839" s="360"/>
      <c r="AV839" s="360"/>
      <c r="AW839" s="360"/>
      <c r="AX839" s="360"/>
    </row>
    <row r="840" spans="1:50" ht="30" customHeight="1" x14ac:dyDescent="0.15">
      <c r="A840" s="389">
        <v>4</v>
      </c>
      <c r="B840" s="389">
        <v>1</v>
      </c>
      <c r="C840" s="361" t="s">
        <v>644</v>
      </c>
      <c r="D840" s="347"/>
      <c r="E840" s="347"/>
      <c r="F840" s="347"/>
      <c r="G840" s="347"/>
      <c r="H840" s="347"/>
      <c r="I840" s="347"/>
      <c r="J840" s="348" t="s">
        <v>649</v>
      </c>
      <c r="K840" s="349"/>
      <c r="L840" s="349"/>
      <c r="M840" s="349"/>
      <c r="N840" s="349"/>
      <c r="O840" s="349"/>
      <c r="P840" s="350" t="s">
        <v>650</v>
      </c>
      <c r="Q840" s="350"/>
      <c r="R840" s="350"/>
      <c r="S840" s="350"/>
      <c r="T840" s="350"/>
      <c r="U840" s="350"/>
      <c r="V840" s="350"/>
      <c r="W840" s="350"/>
      <c r="X840" s="350"/>
      <c r="Y840" s="351">
        <v>0</v>
      </c>
      <c r="Z840" s="352"/>
      <c r="AA840" s="352"/>
      <c r="AB840" s="353"/>
      <c r="AC840" s="363" t="s">
        <v>196</v>
      </c>
      <c r="AD840" s="371"/>
      <c r="AE840" s="371"/>
      <c r="AF840" s="371"/>
      <c r="AG840" s="371"/>
      <c r="AH840" s="372" t="s">
        <v>653</v>
      </c>
      <c r="AI840" s="373"/>
      <c r="AJ840" s="373"/>
      <c r="AK840" s="373"/>
      <c r="AL840" s="357" t="s">
        <v>654</v>
      </c>
      <c r="AM840" s="358"/>
      <c r="AN840" s="358"/>
      <c r="AO840" s="359"/>
      <c r="AP840" s="360" t="s">
        <v>654</v>
      </c>
      <c r="AQ840" s="360"/>
      <c r="AR840" s="360"/>
      <c r="AS840" s="360"/>
      <c r="AT840" s="360"/>
      <c r="AU840" s="360"/>
      <c r="AV840" s="360"/>
      <c r="AW840" s="360"/>
      <c r="AX840" s="360"/>
    </row>
    <row r="841" spans="1:50" ht="30" customHeight="1" x14ac:dyDescent="0.15">
      <c r="A841" s="389">
        <v>5</v>
      </c>
      <c r="B841" s="389">
        <v>1</v>
      </c>
      <c r="C841" s="361" t="s">
        <v>645</v>
      </c>
      <c r="D841" s="347"/>
      <c r="E841" s="347"/>
      <c r="F841" s="347"/>
      <c r="G841" s="347"/>
      <c r="H841" s="347"/>
      <c r="I841" s="347"/>
      <c r="J841" s="348" t="s">
        <v>649</v>
      </c>
      <c r="K841" s="349"/>
      <c r="L841" s="349"/>
      <c r="M841" s="349"/>
      <c r="N841" s="349"/>
      <c r="O841" s="349"/>
      <c r="P841" s="350" t="s">
        <v>650</v>
      </c>
      <c r="Q841" s="350"/>
      <c r="R841" s="350"/>
      <c r="S841" s="350"/>
      <c r="T841" s="350"/>
      <c r="U841" s="350"/>
      <c r="V841" s="350"/>
      <c r="W841" s="350"/>
      <c r="X841" s="350"/>
      <c r="Y841" s="351">
        <v>0</v>
      </c>
      <c r="Z841" s="352"/>
      <c r="AA841" s="352"/>
      <c r="AB841" s="353"/>
      <c r="AC841" s="363" t="s">
        <v>196</v>
      </c>
      <c r="AD841" s="371"/>
      <c r="AE841" s="371"/>
      <c r="AF841" s="371"/>
      <c r="AG841" s="371"/>
      <c r="AH841" s="372" t="s">
        <v>653</v>
      </c>
      <c r="AI841" s="373"/>
      <c r="AJ841" s="373"/>
      <c r="AK841" s="373"/>
      <c r="AL841" s="357" t="s">
        <v>654</v>
      </c>
      <c r="AM841" s="358"/>
      <c r="AN841" s="358"/>
      <c r="AO841" s="359"/>
      <c r="AP841" s="360" t="s">
        <v>654</v>
      </c>
      <c r="AQ841" s="360"/>
      <c r="AR841" s="360"/>
      <c r="AS841" s="360"/>
      <c r="AT841" s="360"/>
      <c r="AU841" s="360"/>
      <c r="AV841" s="360"/>
      <c r="AW841" s="360"/>
      <c r="AX841" s="360"/>
    </row>
    <row r="842" spans="1:50" ht="30" customHeight="1" x14ac:dyDescent="0.15">
      <c r="A842" s="389">
        <v>6</v>
      </c>
      <c r="B842" s="389">
        <v>1</v>
      </c>
      <c r="C842" s="361" t="s">
        <v>646</v>
      </c>
      <c r="D842" s="347"/>
      <c r="E842" s="347"/>
      <c r="F842" s="347"/>
      <c r="G842" s="347"/>
      <c r="H842" s="347"/>
      <c r="I842" s="347"/>
      <c r="J842" s="348" t="s">
        <v>649</v>
      </c>
      <c r="K842" s="349"/>
      <c r="L842" s="349"/>
      <c r="M842" s="349"/>
      <c r="N842" s="349"/>
      <c r="O842" s="349"/>
      <c r="P842" s="350" t="s">
        <v>650</v>
      </c>
      <c r="Q842" s="350"/>
      <c r="R842" s="350"/>
      <c r="S842" s="350"/>
      <c r="T842" s="350"/>
      <c r="U842" s="350"/>
      <c r="V842" s="350"/>
      <c r="W842" s="350"/>
      <c r="X842" s="350"/>
      <c r="Y842" s="351">
        <v>0</v>
      </c>
      <c r="Z842" s="352"/>
      <c r="AA842" s="352"/>
      <c r="AB842" s="353"/>
      <c r="AC842" s="363" t="s">
        <v>196</v>
      </c>
      <c r="AD842" s="371"/>
      <c r="AE842" s="371"/>
      <c r="AF842" s="371"/>
      <c r="AG842" s="371"/>
      <c r="AH842" s="372" t="s">
        <v>653</v>
      </c>
      <c r="AI842" s="373"/>
      <c r="AJ842" s="373"/>
      <c r="AK842" s="373"/>
      <c r="AL842" s="357" t="s">
        <v>654</v>
      </c>
      <c r="AM842" s="358"/>
      <c r="AN842" s="358"/>
      <c r="AO842" s="359"/>
      <c r="AP842" s="360" t="s">
        <v>654</v>
      </c>
      <c r="AQ842" s="360"/>
      <c r="AR842" s="360"/>
      <c r="AS842" s="360"/>
      <c r="AT842" s="360"/>
      <c r="AU842" s="360"/>
      <c r="AV842" s="360"/>
      <c r="AW842" s="360"/>
      <c r="AX842" s="360"/>
    </row>
    <row r="843" spans="1:50" ht="30" customHeight="1" x14ac:dyDescent="0.15">
      <c r="A843" s="389">
        <v>7</v>
      </c>
      <c r="B843" s="389">
        <v>1</v>
      </c>
      <c r="C843" s="361" t="s">
        <v>651</v>
      </c>
      <c r="D843" s="347"/>
      <c r="E843" s="347"/>
      <c r="F843" s="347"/>
      <c r="G843" s="347"/>
      <c r="H843" s="347"/>
      <c r="I843" s="347"/>
      <c r="J843" s="348" t="s">
        <v>649</v>
      </c>
      <c r="K843" s="349"/>
      <c r="L843" s="349"/>
      <c r="M843" s="349"/>
      <c r="N843" s="349"/>
      <c r="O843" s="349"/>
      <c r="P843" s="350" t="s">
        <v>650</v>
      </c>
      <c r="Q843" s="350"/>
      <c r="R843" s="350"/>
      <c r="S843" s="350"/>
      <c r="T843" s="350"/>
      <c r="U843" s="350"/>
      <c r="V843" s="350"/>
      <c r="W843" s="350"/>
      <c r="X843" s="350"/>
      <c r="Y843" s="351">
        <v>0</v>
      </c>
      <c r="Z843" s="352"/>
      <c r="AA843" s="352"/>
      <c r="AB843" s="353"/>
      <c r="AC843" s="363" t="s">
        <v>196</v>
      </c>
      <c r="AD843" s="371"/>
      <c r="AE843" s="371"/>
      <c r="AF843" s="371"/>
      <c r="AG843" s="371"/>
      <c r="AH843" s="372" t="s">
        <v>653</v>
      </c>
      <c r="AI843" s="373"/>
      <c r="AJ843" s="373"/>
      <c r="AK843" s="373"/>
      <c r="AL843" s="357" t="s">
        <v>654</v>
      </c>
      <c r="AM843" s="358"/>
      <c r="AN843" s="358"/>
      <c r="AO843" s="359"/>
      <c r="AP843" s="360" t="s">
        <v>654</v>
      </c>
      <c r="AQ843" s="360"/>
      <c r="AR843" s="360"/>
      <c r="AS843" s="360"/>
      <c r="AT843" s="360"/>
      <c r="AU843" s="360"/>
      <c r="AV843" s="360"/>
      <c r="AW843" s="360"/>
      <c r="AX843" s="360"/>
    </row>
    <row r="844" spans="1:50" ht="30" customHeight="1" x14ac:dyDescent="0.15">
      <c r="A844" s="389">
        <v>8</v>
      </c>
      <c r="B844" s="389">
        <v>1</v>
      </c>
      <c r="C844" s="361" t="s">
        <v>652</v>
      </c>
      <c r="D844" s="347"/>
      <c r="E844" s="347"/>
      <c r="F844" s="347"/>
      <c r="G844" s="347"/>
      <c r="H844" s="347"/>
      <c r="I844" s="347"/>
      <c r="J844" s="348" t="s">
        <v>649</v>
      </c>
      <c r="K844" s="349"/>
      <c r="L844" s="349"/>
      <c r="M844" s="349"/>
      <c r="N844" s="349"/>
      <c r="O844" s="349"/>
      <c r="P844" s="350" t="s">
        <v>650</v>
      </c>
      <c r="Q844" s="350"/>
      <c r="R844" s="350"/>
      <c r="S844" s="350"/>
      <c r="T844" s="350"/>
      <c r="U844" s="350"/>
      <c r="V844" s="350"/>
      <c r="W844" s="350"/>
      <c r="X844" s="350"/>
      <c r="Y844" s="351">
        <v>0</v>
      </c>
      <c r="Z844" s="352"/>
      <c r="AA844" s="352"/>
      <c r="AB844" s="353"/>
      <c r="AC844" s="363" t="s">
        <v>196</v>
      </c>
      <c r="AD844" s="371"/>
      <c r="AE844" s="371"/>
      <c r="AF844" s="371"/>
      <c r="AG844" s="371"/>
      <c r="AH844" s="372" t="s">
        <v>653</v>
      </c>
      <c r="AI844" s="373"/>
      <c r="AJ844" s="373"/>
      <c r="AK844" s="373"/>
      <c r="AL844" s="357" t="s">
        <v>654</v>
      </c>
      <c r="AM844" s="358"/>
      <c r="AN844" s="358"/>
      <c r="AO844" s="359"/>
      <c r="AP844" s="360" t="s">
        <v>654</v>
      </c>
      <c r="AQ844" s="360"/>
      <c r="AR844" s="360"/>
      <c r="AS844" s="360"/>
      <c r="AT844" s="360"/>
      <c r="AU844" s="360"/>
      <c r="AV844" s="360"/>
      <c r="AW844" s="360"/>
      <c r="AX844" s="360"/>
    </row>
    <row r="845" spans="1:50" ht="30" customHeight="1" x14ac:dyDescent="0.15">
      <c r="A845" s="389">
        <v>9</v>
      </c>
      <c r="B845" s="389">
        <v>1</v>
      </c>
      <c r="C845" s="361" t="s">
        <v>655</v>
      </c>
      <c r="D845" s="347"/>
      <c r="E845" s="347"/>
      <c r="F845" s="347"/>
      <c r="G845" s="347"/>
      <c r="H845" s="347"/>
      <c r="I845" s="347"/>
      <c r="J845" s="348" t="s">
        <v>649</v>
      </c>
      <c r="K845" s="349"/>
      <c r="L845" s="349"/>
      <c r="M845" s="349"/>
      <c r="N845" s="349"/>
      <c r="O845" s="349"/>
      <c r="P845" s="350" t="s">
        <v>650</v>
      </c>
      <c r="Q845" s="350"/>
      <c r="R845" s="350"/>
      <c r="S845" s="350"/>
      <c r="T845" s="350"/>
      <c r="U845" s="350"/>
      <c r="V845" s="350"/>
      <c r="W845" s="350"/>
      <c r="X845" s="350"/>
      <c r="Y845" s="351">
        <v>0</v>
      </c>
      <c r="Z845" s="352"/>
      <c r="AA845" s="352"/>
      <c r="AB845" s="353"/>
      <c r="AC845" s="363" t="s">
        <v>196</v>
      </c>
      <c r="AD845" s="371"/>
      <c r="AE845" s="371"/>
      <c r="AF845" s="371"/>
      <c r="AG845" s="371"/>
      <c r="AH845" s="372" t="s">
        <v>653</v>
      </c>
      <c r="AI845" s="373"/>
      <c r="AJ845" s="373"/>
      <c r="AK845" s="373"/>
      <c r="AL845" s="357" t="s">
        <v>654</v>
      </c>
      <c r="AM845" s="358"/>
      <c r="AN845" s="358"/>
      <c r="AO845" s="359"/>
      <c r="AP845" s="360" t="s">
        <v>654</v>
      </c>
      <c r="AQ845" s="360"/>
      <c r="AR845" s="360"/>
      <c r="AS845" s="360"/>
      <c r="AT845" s="360"/>
      <c r="AU845" s="360"/>
      <c r="AV845" s="360"/>
      <c r="AW845" s="360"/>
      <c r="AX845" s="360"/>
    </row>
    <row r="846" spans="1:50" ht="30" customHeight="1" x14ac:dyDescent="0.15">
      <c r="A846" s="389">
        <v>10</v>
      </c>
      <c r="B846" s="389">
        <v>1</v>
      </c>
      <c r="C846" s="361" t="s">
        <v>656</v>
      </c>
      <c r="D846" s="347"/>
      <c r="E846" s="347"/>
      <c r="F846" s="347"/>
      <c r="G846" s="347"/>
      <c r="H846" s="347"/>
      <c r="I846" s="347"/>
      <c r="J846" s="348" t="s">
        <v>649</v>
      </c>
      <c r="K846" s="349"/>
      <c r="L846" s="349"/>
      <c r="M846" s="349"/>
      <c r="N846" s="349"/>
      <c r="O846" s="349"/>
      <c r="P846" s="350" t="s">
        <v>650</v>
      </c>
      <c r="Q846" s="350"/>
      <c r="R846" s="350"/>
      <c r="S846" s="350"/>
      <c r="T846" s="350"/>
      <c r="U846" s="350"/>
      <c r="V846" s="350"/>
      <c r="W846" s="350"/>
      <c r="X846" s="350"/>
      <c r="Y846" s="351">
        <v>0</v>
      </c>
      <c r="Z846" s="352"/>
      <c r="AA846" s="352"/>
      <c r="AB846" s="353"/>
      <c r="AC846" s="363" t="s">
        <v>196</v>
      </c>
      <c r="AD846" s="371"/>
      <c r="AE846" s="371"/>
      <c r="AF846" s="371"/>
      <c r="AG846" s="371"/>
      <c r="AH846" s="372" t="s">
        <v>653</v>
      </c>
      <c r="AI846" s="373"/>
      <c r="AJ846" s="373"/>
      <c r="AK846" s="373"/>
      <c r="AL846" s="357" t="s">
        <v>654</v>
      </c>
      <c r="AM846" s="358"/>
      <c r="AN846" s="358"/>
      <c r="AO846" s="359"/>
      <c r="AP846" s="360" t="s">
        <v>654</v>
      </c>
      <c r="AQ846" s="360"/>
      <c r="AR846" s="360"/>
      <c r="AS846" s="360"/>
      <c r="AT846" s="360"/>
      <c r="AU846" s="360"/>
      <c r="AV846" s="360"/>
      <c r="AW846" s="360"/>
      <c r="AX846" s="360"/>
    </row>
    <row r="847" spans="1:50" ht="30" hidden="1" customHeight="1" x14ac:dyDescent="0.15">
      <c r="A847" s="389">
        <v>11</v>
      </c>
      <c r="B847" s="389">
        <v>1</v>
      </c>
      <c r="C847" s="347"/>
      <c r="D847" s="347"/>
      <c r="E847" s="347"/>
      <c r="F847" s="347"/>
      <c r="G847" s="347"/>
      <c r="H847" s="347"/>
      <c r="I847" s="347"/>
      <c r="J847" s="348" t="s">
        <v>649</v>
      </c>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9">
        <v>12</v>
      </c>
      <c r="B848" s="389">
        <v>1</v>
      </c>
      <c r="C848" s="347"/>
      <c r="D848" s="347"/>
      <c r="E848" s="347"/>
      <c r="F848" s="347"/>
      <c r="G848" s="347"/>
      <c r="H848" s="347"/>
      <c r="I848" s="347"/>
      <c r="J848" s="348" t="s">
        <v>649</v>
      </c>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9">
        <v>13</v>
      </c>
      <c r="B849" s="389">
        <v>1</v>
      </c>
      <c r="C849" s="347"/>
      <c r="D849" s="347"/>
      <c r="E849" s="347"/>
      <c r="F849" s="347"/>
      <c r="G849" s="347"/>
      <c r="H849" s="347"/>
      <c r="I849" s="347"/>
      <c r="J849" s="348" t="s">
        <v>649</v>
      </c>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9">
        <v>14</v>
      </c>
      <c r="B850" s="389">
        <v>1</v>
      </c>
      <c r="C850" s="347"/>
      <c r="D850" s="347"/>
      <c r="E850" s="347"/>
      <c r="F850" s="347"/>
      <c r="G850" s="347"/>
      <c r="H850" s="347"/>
      <c r="I850" s="347"/>
      <c r="J850" s="348" t="s">
        <v>649</v>
      </c>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9">
        <v>15</v>
      </c>
      <c r="B851" s="389">
        <v>1</v>
      </c>
      <c r="C851" s="347"/>
      <c r="D851" s="347"/>
      <c r="E851" s="347"/>
      <c r="F851" s="347"/>
      <c r="G851" s="347"/>
      <c r="H851" s="347"/>
      <c r="I851" s="347"/>
      <c r="J851" s="348" t="s">
        <v>649</v>
      </c>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9">
        <v>16</v>
      </c>
      <c r="B852" s="389">
        <v>1</v>
      </c>
      <c r="C852" s="347"/>
      <c r="D852" s="347"/>
      <c r="E852" s="347"/>
      <c r="F852" s="347"/>
      <c r="G852" s="347"/>
      <c r="H852" s="347"/>
      <c r="I852" s="347"/>
      <c r="J852" s="348" t="s">
        <v>649</v>
      </c>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9">
        <v>17</v>
      </c>
      <c r="B853" s="389">
        <v>1</v>
      </c>
      <c r="C853" s="347"/>
      <c r="D853" s="347"/>
      <c r="E853" s="347"/>
      <c r="F853" s="347"/>
      <c r="G853" s="347"/>
      <c r="H853" s="347"/>
      <c r="I853" s="347"/>
      <c r="J853" s="348" t="s">
        <v>649</v>
      </c>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9">
        <v>18</v>
      </c>
      <c r="B854" s="389">
        <v>1</v>
      </c>
      <c r="C854" s="347"/>
      <c r="D854" s="347"/>
      <c r="E854" s="347"/>
      <c r="F854" s="347"/>
      <c r="G854" s="347"/>
      <c r="H854" s="347"/>
      <c r="I854" s="347"/>
      <c r="J854" s="348" t="s">
        <v>649</v>
      </c>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9">
        <v>19</v>
      </c>
      <c r="B855" s="389">
        <v>1</v>
      </c>
      <c r="C855" s="347"/>
      <c r="D855" s="347"/>
      <c r="E855" s="347"/>
      <c r="F855" s="347"/>
      <c r="G855" s="347"/>
      <c r="H855" s="347"/>
      <c r="I855" s="347"/>
      <c r="J855" s="348" t="s">
        <v>649</v>
      </c>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9">
        <v>20</v>
      </c>
      <c r="B856" s="389">
        <v>1</v>
      </c>
      <c r="C856" s="347"/>
      <c r="D856" s="347"/>
      <c r="E856" s="347"/>
      <c r="F856" s="347"/>
      <c r="G856" s="347"/>
      <c r="H856" s="347"/>
      <c r="I856" s="347"/>
      <c r="J856" s="348" t="s">
        <v>649</v>
      </c>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9">
        <v>21</v>
      </c>
      <c r="B857" s="389">
        <v>1</v>
      </c>
      <c r="C857" s="347"/>
      <c r="D857" s="347"/>
      <c r="E857" s="347"/>
      <c r="F857" s="347"/>
      <c r="G857" s="347"/>
      <c r="H857" s="347"/>
      <c r="I857" s="347"/>
      <c r="J857" s="348" t="s">
        <v>649</v>
      </c>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9">
        <v>22</v>
      </c>
      <c r="B858" s="389">
        <v>1</v>
      </c>
      <c r="C858" s="347"/>
      <c r="D858" s="347"/>
      <c r="E858" s="347"/>
      <c r="F858" s="347"/>
      <c r="G858" s="347"/>
      <c r="H858" s="347"/>
      <c r="I858" s="347"/>
      <c r="J858" s="348" t="s">
        <v>649</v>
      </c>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9">
        <v>23</v>
      </c>
      <c r="B859" s="389">
        <v>1</v>
      </c>
      <c r="C859" s="347"/>
      <c r="D859" s="347"/>
      <c r="E859" s="347"/>
      <c r="F859" s="347"/>
      <c r="G859" s="347"/>
      <c r="H859" s="347"/>
      <c r="I859" s="347"/>
      <c r="J859" s="348" t="s">
        <v>649</v>
      </c>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9">
        <v>24</v>
      </c>
      <c r="B860" s="389">
        <v>1</v>
      </c>
      <c r="C860" s="347"/>
      <c r="D860" s="347"/>
      <c r="E860" s="347"/>
      <c r="F860" s="347"/>
      <c r="G860" s="347"/>
      <c r="H860" s="347"/>
      <c r="I860" s="347"/>
      <c r="J860" s="348" t="s">
        <v>649</v>
      </c>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9">
        <v>25</v>
      </c>
      <c r="B861" s="389">
        <v>1</v>
      </c>
      <c r="C861" s="347"/>
      <c r="D861" s="347"/>
      <c r="E861" s="347"/>
      <c r="F861" s="347"/>
      <c r="G861" s="347"/>
      <c r="H861" s="347"/>
      <c r="I861" s="347"/>
      <c r="J861" s="348" t="s">
        <v>649</v>
      </c>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9">
        <v>26</v>
      </c>
      <c r="B862" s="389">
        <v>1</v>
      </c>
      <c r="C862" s="347"/>
      <c r="D862" s="347"/>
      <c r="E862" s="347"/>
      <c r="F862" s="347"/>
      <c r="G862" s="347"/>
      <c r="H862" s="347"/>
      <c r="I862" s="347"/>
      <c r="J862" s="348" t="s">
        <v>649</v>
      </c>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9">
        <v>27</v>
      </c>
      <c r="B863" s="389">
        <v>1</v>
      </c>
      <c r="C863" s="347"/>
      <c r="D863" s="347"/>
      <c r="E863" s="347"/>
      <c r="F863" s="347"/>
      <c r="G863" s="347"/>
      <c r="H863" s="347"/>
      <c r="I863" s="347"/>
      <c r="J863" s="348" t="s">
        <v>649</v>
      </c>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9">
        <v>28</v>
      </c>
      <c r="B864" s="389">
        <v>1</v>
      </c>
      <c r="C864" s="347"/>
      <c r="D864" s="347"/>
      <c r="E864" s="347"/>
      <c r="F864" s="347"/>
      <c r="G864" s="347"/>
      <c r="H864" s="347"/>
      <c r="I864" s="347"/>
      <c r="J864" s="348" t="s">
        <v>649</v>
      </c>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9">
        <v>29</v>
      </c>
      <c r="B865" s="389">
        <v>1</v>
      </c>
      <c r="C865" s="347"/>
      <c r="D865" s="347"/>
      <c r="E865" s="347"/>
      <c r="F865" s="347"/>
      <c r="G865" s="347"/>
      <c r="H865" s="347"/>
      <c r="I865" s="347"/>
      <c r="J865" s="348" t="s">
        <v>649</v>
      </c>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9">
        <v>30</v>
      </c>
      <c r="B866" s="389">
        <v>1</v>
      </c>
      <c r="C866" s="347"/>
      <c r="D866" s="347"/>
      <c r="E866" s="347"/>
      <c r="F866" s="347"/>
      <c r="G866" s="347"/>
      <c r="H866" s="347"/>
      <c r="I866" s="347"/>
      <c r="J866" s="348" t="s">
        <v>649</v>
      </c>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9">
        <v>1</v>
      </c>
      <c r="B870" s="389">
        <v>1</v>
      </c>
      <c r="C870" s="361" t="s">
        <v>641</v>
      </c>
      <c r="D870" s="347"/>
      <c r="E870" s="347"/>
      <c r="F870" s="347"/>
      <c r="G870" s="347"/>
      <c r="H870" s="347"/>
      <c r="I870" s="347"/>
      <c r="J870" s="348" t="s">
        <v>649</v>
      </c>
      <c r="K870" s="349"/>
      <c r="L870" s="349"/>
      <c r="M870" s="349"/>
      <c r="N870" s="349"/>
      <c r="O870" s="349"/>
      <c r="P870" s="350" t="s">
        <v>650</v>
      </c>
      <c r="Q870" s="350"/>
      <c r="R870" s="350"/>
      <c r="S870" s="350"/>
      <c r="T870" s="350"/>
      <c r="U870" s="350"/>
      <c r="V870" s="350"/>
      <c r="W870" s="350"/>
      <c r="X870" s="350"/>
      <c r="Y870" s="351">
        <v>0.1</v>
      </c>
      <c r="Z870" s="352"/>
      <c r="AA870" s="352"/>
      <c r="AB870" s="353"/>
      <c r="AC870" s="363" t="s">
        <v>196</v>
      </c>
      <c r="AD870" s="371"/>
      <c r="AE870" s="371"/>
      <c r="AF870" s="371"/>
      <c r="AG870" s="371"/>
      <c r="AH870" s="372" t="s">
        <v>653</v>
      </c>
      <c r="AI870" s="373"/>
      <c r="AJ870" s="373"/>
      <c r="AK870" s="373"/>
      <c r="AL870" s="357" t="s">
        <v>654</v>
      </c>
      <c r="AM870" s="358"/>
      <c r="AN870" s="358"/>
      <c r="AO870" s="359"/>
      <c r="AP870" s="360" t="s">
        <v>654</v>
      </c>
      <c r="AQ870" s="360"/>
      <c r="AR870" s="360"/>
      <c r="AS870" s="360"/>
      <c r="AT870" s="360"/>
      <c r="AU870" s="360"/>
      <c r="AV870" s="360"/>
      <c r="AW870" s="360"/>
      <c r="AX870" s="360"/>
    </row>
    <row r="871" spans="1:50" ht="30" customHeight="1" x14ac:dyDescent="0.15">
      <c r="A871" s="389">
        <v>2</v>
      </c>
      <c r="B871" s="389">
        <v>1</v>
      </c>
      <c r="C871" s="361" t="s">
        <v>642</v>
      </c>
      <c r="D871" s="347"/>
      <c r="E871" s="347"/>
      <c r="F871" s="347"/>
      <c r="G871" s="347"/>
      <c r="H871" s="347"/>
      <c r="I871" s="347"/>
      <c r="J871" s="348" t="s">
        <v>649</v>
      </c>
      <c r="K871" s="349"/>
      <c r="L871" s="349"/>
      <c r="M871" s="349"/>
      <c r="N871" s="349"/>
      <c r="O871" s="349"/>
      <c r="P871" s="350" t="s">
        <v>650</v>
      </c>
      <c r="Q871" s="350"/>
      <c r="R871" s="350"/>
      <c r="S871" s="350"/>
      <c r="T871" s="350"/>
      <c r="U871" s="350"/>
      <c r="V871" s="350"/>
      <c r="W871" s="350"/>
      <c r="X871" s="350"/>
      <c r="Y871" s="351">
        <v>0</v>
      </c>
      <c r="Z871" s="352"/>
      <c r="AA871" s="352"/>
      <c r="AB871" s="353"/>
      <c r="AC871" s="363" t="s">
        <v>196</v>
      </c>
      <c r="AD871" s="371"/>
      <c r="AE871" s="371"/>
      <c r="AF871" s="371"/>
      <c r="AG871" s="371"/>
      <c r="AH871" s="372" t="s">
        <v>653</v>
      </c>
      <c r="AI871" s="373"/>
      <c r="AJ871" s="373"/>
      <c r="AK871" s="373"/>
      <c r="AL871" s="357" t="s">
        <v>654</v>
      </c>
      <c r="AM871" s="358"/>
      <c r="AN871" s="358"/>
      <c r="AO871" s="359"/>
      <c r="AP871" s="360" t="s">
        <v>654</v>
      </c>
      <c r="AQ871" s="360"/>
      <c r="AR871" s="360"/>
      <c r="AS871" s="360"/>
      <c r="AT871" s="360"/>
      <c r="AU871" s="360"/>
      <c r="AV871" s="360"/>
      <c r="AW871" s="360"/>
      <c r="AX871" s="360"/>
    </row>
    <row r="872" spans="1:50" ht="30" customHeight="1" x14ac:dyDescent="0.15">
      <c r="A872" s="389">
        <v>3</v>
      </c>
      <c r="B872" s="389">
        <v>1</v>
      </c>
      <c r="C872" s="361" t="s">
        <v>643</v>
      </c>
      <c r="D872" s="347"/>
      <c r="E872" s="347"/>
      <c r="F872" s="347"/>
      <c r="G872" s="347"/>
      <c r="H872" s="347"/>
      <c r="I872" s="347"/>
      <c r="J872" s="348" t="s">
        <v>649</v>
      </c>
      <c r="K872" s="349"/>
      <c r="L872" s="349"/>
      <c r="M872" s="349"/>
      <c r="N872" s="349"/>
      <c r="O872" s="349"/>
      <c r="P872" s="350" t="s">
        <v>650</v>
      </c>
      <c r="Q872" s="350"/>
      <c r="R872" s="350"/>
      <c r="S872" s="350"/>
      <c r="T872" s="350"/>
      <c r="U872" s="350"/>
      <c r="V872" s="350"/>
      <c r="W872" s="350"/>
      <c r="X872" s="350"/>
      <c r="Y872" s="351">
        <v>0</v>
      </c>
      <c r="Z872" s="352"/>
      <c r="AA872" s="352"/>
      <c r="AB872" s="353"/>
      <c r="AC872" s="363" t="s">
        <v>196</v>
      </c>
      <c r="AD872" s="371"/>
      <c r="AE872" s="371"/>
      <c r="AF872" s="371"/>
      <c r="AG872" s="371"/>
      <c r="AH872" s="372" t="s">
        <v>653</v>
      </c>
      <c r="AI872" s="373"/>
      <c r="AJ872" s="373"/>
      <c r="AK872" s="373"/>
      <c r="AL872" s="357" t="s">
        <v>654</v>
      </c>
      <c r="AM872" s="358"/>
      <c r="AN872" s="358"/>
      <c r="AO872" s="359"/>
      <c r="AP872" s="360" t="s">
        <v>654</v>
      </c>
      <c r="AQ872" s="360"/>
      <c r="AR872" s="360"/>
      <c r="AS872" s="360"/>
      <c r="AT872" s="360"/>
      <c r="AU872" s="360"/>
      <c r="AV872" s="360"/>
      <c r="AW872" s="360"/>
      <c r="AX872" s="360"/>
    </row>
    <row r="873" spans="1:50" ht="30" customHeight="1" x14ac:dyDescent="0.15">
      <c r="A873" s="389">
        <v>4</v>
      </c>
      <c r="B873" s="389">
        <v>1</v>
      </c>
      <c r="C873" s="361" t="s">
        <v>644</v>
      </c>
      <c r="D873" s="347"/>
      <c r="E873" s="347"/>
      <c r="F873" s="347"/>
      <c r="G873" s="347"/>
      <c r="H873" s="347"/>
      <c r="I873" s="347"/>
      <c r="J873" s="348" t="s">
        <v>649</v>
      </c>
      <c r="K873" s="349"/>
      <c r="L873" s="349"/>
      <c r="M873" s="349"/>
      <c r="N873" s="349"/>
      <c r="O873" s="349"/>
      <c r="P873" s="350" t="s">
        <v>650</v>
      </c>
      <c r="Q873" s="350"/>
      <c r="R873" s="350"/>
      <c r="S873" s="350"/>
      <c r="T873" s="350"/>
      <c r="U873" s="350"/>
      <c r="V873" s="350"/>
      <c r="W873" s="350"/>
      <c r="X873" s="350"/>
      <c r="Y873" s="351">
        <v>0</v>
      </c>
      <c r="Z873" s="352"/>
      <c r="AA873" s="352"/>
      <c r="AB873" s="353"/>
      <c r="AC873" s="363" t="s">
        <v>196</v>
      </c>
      <c r="AD873" s="371"/>
      <c r="AE873" s="371"/>
      <c r="AF873" s="371"/>
      <c r="AG873" s="371"/>
      <c r="AH873" s="372" t="s">
        <v>653</v>
      </c>
      <c r="AI873" s="373"/>
      <c r="AJ873" s="373"/>
      <c r="AK873" s="373"/>
      <c r="AL873" s="357" t="s">
        <v>654</v>
      </c>
      <c r="AM873" s="358"/>
      <c r="AN873" s="358"/>
      <c r="AO873" s="359"/>
      <c r="AP873" s="360" t="s">
        <v>654</v>
      </c>
      <c r="AQ873" s="360"/>
      <c r="AR873" s="360"/>
      <c r="AS873" s="360"/>
      <c r="AT873" s="360"/>
      <c r="AU873" s="360"/>
      <c r="AV873" s="360"/>
      <c r="AW873" s="360"/>
      <c r="AX873" s="360"/>
    </row>
    <row r="874" spans="1:50" ht="30" customHeight="1" x14ac:dyDescent="0.15">
      <c r="A874" s="389">
        <v>5</v>
      </c>
      <c r="B874" s="389">
        <v>1</v>
      </c>
      <c r="C874" s="361" t="s">
        <v>645</v>
      </c>
      <c r="D874" s="347"/>
      <c r="E874" s="347"/>
      <c r="F874" s="347"/>
      <c r="G874" s="347"/>
      <c r="H874" s="347"/>
      <c r="I874" s="347"/>
      <c r="J874" s="348" t="s">
        <v>649</v>
      </c>
      <c r="K874" s="349"/>
      <c r="L874" s="349"/>
      <c r="M874" s="349"/>
      <c r="N874" s="349"/>
      <c r="O874" s="349"/>
      <c r="P874" s="350" t="s">
        <v>650</v>
      </c>
      <c r="Q874" s="350"/>
      <c r="R874" s="350"/>
      <c r="S874" s="350"/>
      <c r="T874" s="350"/>
      <c r="U874" s="350"/>
      <c r="V874" s="350"/>
      <c r="W874" s="350"/>
      <c r="X874" s="350"/>
      <c r="Y874" s="351">
        <v>0</v>
      </c>
      <c r="Z874" s="352"/>
      <c r="AA874" s="352"/>
      <c r="AB874" s="353"/>
      <c r="AC874" s="363" t="s">
        <v>196</v>
      </c>
      <c r="AD874" s="371"/>
      <c r="AE874" s="371"/>
      <c r="AF874" s="371"/>
      <c r="AG874" s="371"/>
      <c r="AH874" s="372" t="s">
        <v>653</v>
      </c>
      <c r="AI874" s="373"/>
      <c r="AJ874" s="373"/>
      <c r="AK874" s="373"/>
      <c r="AL874" s="357" t="s">
        <v>654</v>
      </c>
      <c r="AM874" s="358"/>
      <c r="AN874" s="358"/>
      <c r="AO874" s="359"/>
      <c r="AP874" s="360" t="s">
        <v>654</v>
      </c>
      <c r="AQ874" s="360"/>
      <c r="AR874" s="360"/>
      <c r="AS874" s="360"/>
      <c r="AT874" s="360"/>
      <c r="AU874" s="360"/>
      <c r="AV874" s="360"/>
      <c r="AW874" s="360"/>
      <c r="AX874" s="360"/>
    </row>
    <row r="875" spans="1:50" ht="30" customHeight="1" x14ac:dyDescent="0.15">
      <c r="A875" s="389">
        <v>6</v>
      </c>
      <c r="B875" s="389">
        <v>1</v>
      </c>
      <c r="C875" s="361" t="s">
        <v>646</v>
      </c>
      <c r="D875" s="347"/>
      <c r="E875" s="347"/>
      <c r="F875" s="347"/>
      <c r="G875" s="347"/>
      <c r="H875" s="347"/>
      <c r="I875" s="347"/>
      <c r="J875" s="348" t="s">
        <v>649</v>
      </c>
      <c r="K875" s="349"/>
      <c r="L875" s="349"/>
      <c r="M875" s="349"/>
      <c r="N875" s="349"/>
      <c r="O875" s="349"/>
      <c r="P875" s="350" t="s">
        <v>650</v>
      </c>
      <c r="Q875" s="350"/>
      <c r="R875" s="350"/>
      <c r="S875" s="350"/>
      <c r="T875" s="350"/>
      <c r="U875" s="350"/>
      <c r="V875" s="350"/>
      <c r="W875" s="350"/>
      <c r="X875" s="350"/>
      <c r="Y875" s="351">
        <v>0</v>
      </c>
      <c r="Z875" s="352"/>
      <c r="AA875" s="352"/>
      <c r="AB875" s="353"/>
      <c r="AC875" s="363" t="s">
        <v>196</v>
      </c>
      <c r="AD875" s="371"/>
      <c r="AE875" s="371"/>
      <c r="AF875" s="371"/>
      <c r="AG875" s="371"/>
      <c r="AH875" s="372" t="s">
        <v>653</v>
      </c>
      <c r="AI875" s="373"/>
      <c r="AJ875" s="373"/>
      <c r="AK875" s="373"/>
      <c r="AL875" s="357" t="s">
        <v>654</v>
      </c>
      <c r="AM875" s="358"/>
      <c r="AN875" s="358"/>
      <c r="AO875" s="359"/>
      <c r="AP875" s="360" t="s">
        <v>654</v>
      </c>
      <c r="AQ875" s="360"/>
      <c r="AR875" s="360"/>
      <c r="AS875" s="360"/>
      <c r="AT875" s="360"/>
      <c r="AU875" s="360"/>
      <c r="AV875" s="360"/>
      <c r="AW875" s="360"/>
      <c r="AX875" s="360"/>
    </row>
    <row r="876" spans="1:50" ht="30" customHeight="1" x14ac:dyDescent="0.15">
      <c r="A876" s="389">
        <v>7</v>
      </c>
      <c r="B876" s="389">
        <v>1</v>
      </c>
      <c r="C876" s="361" t="s">
        <v>651</v>
      </c>
      <c r="D876" s="347"/>
      <c r="E876" s="347"/>
      <c r="F876" s="347"/>
      <c r="G876" s="347"/>
      <c r="H876" s="347"/>
      <c r="I876" s="347"/>
      <c r="J876" s="348" t="s">
        <v>649</v>
      </c>
      <c r="K876" s="349"/>
      <c r="L876" s="349"/>
      <c r="M876" s="349"/>
      <c r="N876" s="349"/>
      <c r="O876" s="349"/>
      <c r="P876" s="350" t="s">
        <v>650</v>
      </c>
      <c r="Q876" s="350"/>
      <c r="R876" s="350"/>
      <c r="S876" s="350"/>
      <c r="T876" s="350"/>
      <c r="U876" s="350"/>
      <c r="V876" s="350"/>
      <c r="W876" s="350"/>
      <c r="X876" s="350"/>
      <c r="Y876" s="351">
        <v>0</v>
      </c>
      <c r="Z876" s="352"/>
      <c r="AA876" s="352"/>
      <c r="AB876" s="353"/>
      <c r="AC876" s="363" t="s">
        <v>196</v>
      </c>
      <c r="AD876" s="371"/>
      <c r="AE876" s="371"/>
      <c r="AF876" s="371"/>
      <c r="AG876" s="371"/>
      <c r="AH876" s="372" t="s">
        <v>653</v>
      </c>
      <c r="AI876" s="373"/>
      <c r="AJ876" s="373"/>
      <c r="AK876" s="373"/>
      <c r="AL876" s="357" t="s">
        <v>654</v>
      </c>
      <c r="AM876" s="358"/>
      <c r="AN876" s="358"/>
      <c r="AO876" s="359"/>
      <c r="AP876" s="360" t="s">
        <v>654</v>
      </c>
      <c r="AQ876" s="360"/>
      <c r="AR876" s="360"/>
      <c r="AS876" s="360"/>
      <c r="AT876" s="360"/>
      <c r="AU876" s="360"/>
      <c r="AV876" s="360"/>
      <c r="AW876" s="360"/>
      <c r="AX876" s="360"/>
    </row>
    <row r="877" spans="1:50" ht="30" customHeight="1" x14ac:dyDescent="0.15">
      <c r="A877" s="389">
        <v>8</v>
      </c>
      <c r="B877" s="389">
        <v>1</v>
      </c>
      <c r="C877" s="361" t="s">
        <v>652</v>
      </c>
      <c r="D877" s="347"/>
      <c r="E877" s="347"/>
      <c r="F877" s="347"/>
      <c r="G877" s="347"/>
      <c r="H877" s="347"/>
      <c r="I877" s="347"/>
      <c r="J877" s="348" t="s">
        <v>649</v>
      </c>
      <c r="K877" s="349"/>
      <c r="L877" s="349"/>
      <c r="M877" s="349"/>
      <c r="N877" s="349"/>
      <c r="O877" s="349"/>
      <c r="P877" s="350" t="s">
        <v>650</v>
      </c>
      <c r="Q877" s="350"/>
      <c r="R877" s="350"/>
      <c r="S877" s="350"/>
      <c r="T877" s="350"/>
      <c r="U877" s="350"/>
      <c r="V877" s="350"/>
      <c r="W877" s="350"/>
      <c r="X877" s="350"/>
      <c r="Y877" s="351">
        <v>0</v>
      </c>
      <c r="Z877" s="352"/>
      <c r="AA877" s="352"/>
      <c r="AB877" s="353"/>
      <c r="AC877" s="363" t="s">
        <v>196</v>
      </c>
      <c r="AD877" s="371"/>
      <c r="AE877" s="371"/>
      <c r="AF877" s="371"/>
      <c r="AG877" s="371"/>
      <c r="AH877" s="372" t="s">
        <v>653</v>
      </c>
      <c r="AI877" s="373"/>
      <c r="AJ877" s="373"/>
      <c r="AK877" s="373"/>
      <c r="AL877" s="357" t="s">
        <v>654</v>
      </c>
      <c r="AM877" s="358"/>
      <c r="AN877" s="358"/>
      <c r="AO877" s="359"/>
      <c r="AP877" s="360" t="s">
        <v>654</v>
      </c>
      <c r="AQ877" s="360"/>
      <c r="AR877" s="360"/>
      <c r="AS877" s="360"/>
      <c r="AT877" s="360"/>
      <c r="AU877" s="360"/>
      <c r="AV877" s="360"/>
      <c r="AW877" s="360"/>
      <c r="AX877" s="360"/>
    </row>
    <row r="878" spans="1:50" ht="30" hidden="1" customHeight="1" x14ac:dyDescent="0.15">
      <c r="A878" s="389">
        <v>9</v>
      </c>
      <c r="B878" s="38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9">
        <v>10</v>
      </c>
      <c r="B879" s="38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9">
        <v>11</v>
      </c>
      <c r="B880" s="38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9">
        <v>12</v>
      </c>
      <c r="B881" s="38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9">
        <v>13</v>
      </c>
      <c r="B882" s="38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9">
        <v>14</v>
      </c>
      <c r="B883" s="38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9">
        <v>15</v>
      </c>
      <c r="B884" s="38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9">
        <v>16</v>
      </c>
      <c r="B885" s="38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9">
        <v>17</v>
      </c>
      <c r="B886" s="38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9">
        <v>18</v>
      </c>
      <c r="B887" s="38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9">
        <v>19</v>
      </c>
      <c r="B888" s="38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9">
        <v>20</v>
      </c>
      <c r="B889" s="38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9">
        <v>21</v>
      </c>
      <c r="B890" s="38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9">
        <v>22</v>
      </c>
      <c r="B891" s="38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9">
        <v>23</v>
      </c>
      <c r="B892" s="38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9">
        <v>24</v>
      </c>
      <c r="B893" s="38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9">
        <v>25</v>
      </c>
      <c r="B894" s="38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9">
        <v>26</v>
      </c>
      <c r="B895" s="38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9">
        <v>27</v>
      </c>
      <c r="B896" s="38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9">
        <v>28</v>
      </c>
      <c r="B897" s="38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9">
        <v>29</v>
      </c>
      <c r="B898" s="38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9">
        <v>30</v>
      </c>
      <c r="B899" s="38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9">
        <v>1</v>
      </c>
      <c r="B903" s="389">
        <v>1</v>
      </c>
      <c r="C903" s="361" t="s">
        <v>641</v>
      </c>
      <c r="D903" s="347"/>
      <c r="E903" s="347"/>
      <c r="F903" s="347"/>
      <c r="G903" s="347"/>
      <c r="H903" s="347"/>
      <c r="I903" s="347"/>
      <c r="J903" s="348" t="s">
        <v>615</v>
      </c>
      <c r="K903" s="349"/>
      <c r="L903" s="349"/>
      <c r="M903" s="349"/>
      <c r="N903" s="349"/>
      <c r="O903" s="349"/>
      <c r="P903" s="380" t="s">
        <v>647</v>
      </c>
      <c r="Q903" s="383"/>
      <c r="R903" s="383"/>
      <c r="S903" s="383"/>
      <c r="T903" s="383"/>
      <c r="U903" s="383"/>
      <c r="V903" s="383"/>
      <c r="W903" s="383"/>
      <c r="X903" s="384"/>
      <c r="Y903" s="351">
        <v>0</v>
      </c>
      <c r="Z903" s="352"/>
      <c r="AA903" s="352"/>
      <c r="AB903" s="353"/>
      <c r="AC903" s="206" t="s">
        <v>196</v>
      </c>
      <c r="AD903" s="385"/>
      <c r="AE903" s="385"/>
      <c r="AF903" s="385"/>
      <c r="AG903" s="386"/>
      <c r="AH903" s="372" t="s">
        <v>615</v>
      </c>
      <c r="AI903" s="373"/>
      <c r="AJ903" s="373"/>
      <c r="AK903" s="373"/>
      <c r="AL903" s="372" t="s">
        <v>615</v>
      </c>
      <c r="AM903" s="373"/>
      <c r="AN903" s="373"/>
      <c r="AO903" s="373"/>
      <c r="AP903" s="360" t="s">
        <v>568</v>
      </c>
      <c r="AQ903" s="360"/>
      <c r="AR903" s="360"/>
      <c r="AS903" s="360"/>
      <c r="AT903" s="360"/>
      <c r="AU903" s="360"/>
      <c r="AV903" s="360"/>
      <c r="AW903" s="360"/>
      <c r="AX903" s="360"/>
    </row>
    <row r="904" spans="1:50" ht="30" customHeight="1" x14ac:dyDescent="0.15">
      <c r="A904" s="389">
        <v>2</v>
      </c>
      <c r="B904" s="389">
        <v>1</v>
      </c>
      <c r="C904" s="361" t="s">
        <v>642</v>
      </c>
      <c r="D904" s="347"/>
      <c r="E904" s="347"/>
      <c r="F904" s="347"/>
      <c r="G904" s="347"/>
      <c r="H904" s="347"/>
      <c r="I904" s="347"/>
      <c r="J904" s="348" t="s">
        <v>615</v>
      </c>
      <c r="K904" s="349"/>
      <c r="L904" s="349"/>
      <c r="M904" s="349"/>
      <c r="N904" s="349"/>
      <c r="O904" s="349"/>
      <c r="P904" s="380" t="s">
        <v>647</v>
      </c>
      <c r="Q904" s="383"/>
      <c r="R904" s="383"/>
      <c r="S904" s="383"/>
      <c r="T904" s="383"/>
      <c r="U904" s="383"/>
      <c r="V904" s="383"/>
      <c r="W904" s="383"/>
      <c r="X904" s="384"/>
      <c r="Y904" s="351">
        <v>0</v>
      </c>
      <c r="Z904" s="352"/>
      <c r="AA904" s="352"/>
      <c r="AB904" s="353"/>
      <c r="AC904" s="206" t="s">
        <v>196</v>
      </c>
      <c r="AD904" s="385"/>
      <c r="AE904" s="385"/>
      <c r="AF904" s="385"/>
      <c r="AG904" s="386"/>
      <c r="AH904" s="372" t="s">
        <v>615</v>
      </c>
      <c r="AI904" s="373"/>
      <c r="AJ904" s="373"/>
      <c r="AK904" s="373"/>
      <c r="AL904" s="372" t="s">
        <v>615</v>
      </c>
      <c r="AM904" s="373"/>
      <c r="AN904" s="373"/>
      <c r="AO904" s="373"/>
      <c r="AP904" s="360" t="s">
        <v>568</v>
      </c>
      <c r="AQ904" s="360"/>
      <c r="AR904" s="360"/>
      <c r="AS904" s="360"/>
      <c r="AT904" s="360"/>
      <c r="AU904" s="360"/>
      <c r="AV904" s="360"/>
      <c r="AW904" s="360"/>
      <c r="AX904" s="360"/>
    </row>
    <row r="905" spans="1:50" ht="30" customHeight="1" x14ac:dyDescent="0.15">
      <c r="A905" s="389">
        <v>3</v>
      </c>
      <c r="B905" s="389">
        <v>1</v>
      </c>
      <c r="C905" s="361" t="s">
        <v>643</v>
      </c>
      <c r="D905" s="347"/>
      <c r="E905" s="347"/>
      <c r="F905" s="347"/>
      <c r="G905" s="347"/>
      <c r="H905" s="347"/>
      <c r="I905" s="347"/>
      <c r="J905" s="348" t="s">
        <v>615</v>
      </c>
      <c r="K905" s="349"/>
      <c r="L905" s="349"/>
      <c r="M905" s="349"/>
      <c r="N905" s="349"/>
      <c r="O905" s="349"/>
      <c r="P905" s="380" t="s">
        <v>648</v>
      </c>
      <c r="Q905" s="383"/>
      <c r="R905" s="383"/>
      <c r="S905" s="383"/>
      <c r="T905" s="383"/>
      <c r="U905" s="383"/>
      <c r="V905" s="383"/>
      <c r="W905" s="383"/>
      <c r="X905" s="384"/>
      <c r="Y905" s="351">
        <v>0</v>
      </c>
      <c r="Z905" s="352"/>
      <c r="AA905" s="352"/>
      <c r="AB905" s="353"/>
      <c r="AC905" s="206" t="s">
        <v>196</v>
      </c>
      <c r="AD905" s="385"/>
      <c r="AE905" s="385"/>
      <c r="AF905" s="385"/>
      <c r="AG905" s="386"/>
      <c r="AH905" s="372" t="s">
        <v>615</v>
      </c>
      <c r="AI905" s="373"/>
      <c r="AJ905" s="373"/>
      <c r="AK905" s="373"/>
      <c r="AL905" s="372" t="s">
        <v>615</v>
      </c>
      <c r="AM905" s="373"/>
      <c r="AN905" s="373"/>
      <c r="AO905" s="373"/>
      <c r="AP905" s="360" t="s">
        <v>568</v>
      </c>
      <c r="AQ905" s="360"/>
      <c r="AR905" s="360"/>
      <c r="AS905" s="360"/>
      <c r="AT905" s="360"/>
      <c r="AU905" s="360"/>
      <c r="AV905" s="360"/>
      <c r="AW905" s="360"/>
      <c r="AX905" s="360"/>
    </row>
    <row r="906" spans="1:50" ht="30" customHeight="1" x14ac:dyDescent="0.15">
      <c r="A906" s="389">
        <v>4</v>
      </c>
      <c r="B906" s="389">
        <v>1</v>
      </c>
      <c r="C906" s="361" t="s">
        <v>644</v>
      </c>
      <c r="D906" s="347"/>
      <c r="E906" s="347"/>
      <c r="F906" s="347"/>
      <c r="G906" s="347"/>
      <c r="H906" s="347"/>
      <c r="I906" s="347"/>
      <c r="J906" s="348" t="s">
        <v>615</v>
      </c>
      <c r="K906" s="349"/>
      <c r="L906" s="349"/>
      <c r="M906" s="349"/>
      <c r="N906" s="349"/>
      <c r="O906" s="349"/>
      <c r="P906" s="380" t="s">
        <v>648</v>
      </c>
      <c r="Q906" s="383"/>
      <c r="R906" s="383"/>
      <c r="S906" s="383"/>
      <c r="T906" s="383"/>
      <c r="U906" s="383"/>
      <c r="V906" s="383"/>
      <c r="W906" s="383"/>
      <c r="X906" s="384"/>
      <c r="Y906" s="351">
        <v>0</v>
      </c>
      <c r="Z906" s="352"/>
      <c r="AA906" s="352"/>
      <c r="AB906" s="353"/>
      <c r="AC906" s="206" t="s">
        <v>196</v>
      </c>
      <c r="AD906" s="385"/>
      <c r="AE906" s="385"/>
      <c r="AF906" s="385"/>
      <c r="AG906" s="386"/>
      <c r="AH906" s="372" t="s">
        <v>615</v>
      </c>
      <c r="AI906" s="373"/>
      <c r="AJ906" s="373"/>
      <c r="AK906" s="373"/>
      <c r="AL906" s="372" t="s">
        <v>615</v>
      </c>
      <c r="AM906" s="373"/>
      <c r="AN906" s="373"/>
      <c r="AO906" s="373"/>
      <c r="AP906" s="360" t="s">
        <v>568</v>
      </c>
      <c r="AQ906" s="360"/>
      <c r="AR906" s="360"/>
      <c r="AS906" s="360"/>
      <c r="AT906" s="360"/>
      <c r="AU906" s="360"/>
      <c r="AV906" s="360"/>
      <c r="AW906" s="360"/>
      <c r="AX906" s="360"/>
    </row>
    <row r="907" spans="1:50" ht="30" customHeight="1" x14ac:dyDescent="0.15">
      <c r="A907" s="389">
        <v>5</v>
      </c>
      <c r="B907" s="389">
        <v>1</v>
      </c>
      <c r="C907" s="361" t="s">
        <v>645</v>
      </c>
      <c r="D907" s="347"/>
      <c r="E907" s="347"/>
      <c r="F907" s="347"/>
      <c r="G907" s="347"/>
      <c r="H907" s="347"/>
      <c r="I907" s="347"/>
      <c r="J907" s="348" t="s">
        <v>615</v>
      </c>
      <c r="K907" s="349"/>
      <c r="L907" s="349"/>
      <c r="M907" s="349"/>
      <c r="N907" s="349"/>
      <c r="O907" s="349"/>
      <c r="P907" s="380" t="s">
        <v>648</v>
      </c>
      <c r="Q907" s="383"/>
      <c r="R907" s="383"/>
      <c r="S907" s="383"/>
      <c r="T907" s="383"/>
      <c r="U907" s="383"/>
      <c r="V907" s="383"/>
      <c r="W907" s="383"/>
      <c r="X907" s="384"/>
      <c r="Y907" s="351">
        <v>0</v>
      </c>
      <c r="Z907" s="352"/>
      <c r="AA907" s="352"/>
      <c r="AB907" s="353"/>
      <c r="AC907" s="206" t="s">
        <v>196</v>
      </c>
      <c r="AD907" s="385"/>
      <c r="AE907" s="385"/>
      <c r="AF907" s="385"/>
      <c r="AG907" s="386"/>
      <c r="AH907" s="372" t="s">
        <v>615</v>
      </c>
      <c r="AI907" s="373"/>
      <c r="AJ907" s="373"/>
      <c r="AK907" s="373"/>
      <c r="AL907" s="372" t="s">
        <v>615</v>
      </c>
      <c r="AM907" s="373"/>
      <c r="AN907" s="373"/>
      <c r="AO907" s="373"/>
      <c r="AP907" s="360" t="s">
        <v>568</v>
      </c>
      <c r="AQ907" s="360"/>
      <c r="AR907" s="360"/>
      <c r="AS907" s="360"/>
      <c r="AT907" s="360"/>
      <c r="AU907" s="360"/>
      <c r="AV907" s="360"/>
      <c r="AW907" s="360"/>
      <c r="AX907" s="360"/>
    </row>
    <row r="908" spans="1:50" ht="30" customHeight="1" x14ac:dyDescent="0.15">
      <c r="A908" s="389">
        <v>6</v>
      </c>
      <c r="B908" s="389">
        <v>1</v>
      </c>
      <c r="C908" s="361" t="s">
        <v>646</v>
      </c>
      <c r="D908" s="347"/>
      <c r="E908" s="347"/>
      <c r="F908" s="347"/>
      <c r="G908" s="347"/>
      <c r="H908" s="347"/>
      <c r="I908" s="347"/>
      <c r="J908" s="348" t="s">
        <v>615</v>
      </c>
      <c r="K908" s="349"/>
      <c r="L908" s="349"/>
      <c r="M908" s="349"/>
      <c r="N908" s="349"/>
      <c r="O908" s="349"/>
      <c r="P908" s="380" t="s">
        <v>648</v>
      </c>
      <c r="Q908" s="383"/>
      <c r="R908" s="383"/>
      <c r="S908" s="383"/>
      <c r="T908" s="383"/>
      <c r="U908" s="383"/>
      <c r="V908" s="383"/>
      <c r="W908" s="383"/>
      <c r="X908" s="384"/>
      <c r="Y908" s="351">
        <v>0</v>
      </c>
      <c r="Z908" s="352"/>
      <c r="AA908" s="352"/>
      <c r="AB908" s="353"/>
      <c r="AC908" s="206" t="s">
        <v>196</v>
      </c>
      <c r="AD908" s="385"/>
      <c r="AE908" s="385"/>
      <c r="AF908" s="385"/>
      <c r="AG908" s="386"/>
      <c r="AH908" s="372" t="s">
        <v>615</v>
      </c>
      <c r="AI908" s="373"/>
      <c r="AJ908" s="373"/>
      <c r="AK908" s="373"/>
      <c r="AL908" s="372" t="s">
        <v>615</v>
      </c>
      <c r="AM908" s="373"/>
      <c r="AN908" s="373"/>
      <c r="AO908" s="373"/>
      <c r="AP908" s="360" t="s">
        <v>568</v>
      </c>
      <c r="AQ908" s="360"/>
      <c r="AR908" s="360"/>
      <c r="AS908" s="360"/>
      <c r="AT908" s="360"/>
      <c r="AU908" s="360"/>
      <c r="AV908" s="360"/>
      <c r="AW908" s="360"/>
      <c r="AX908" s="360"/>
    </row>
    <row r="909" spans="1:50" ht="30" hidden="1" customHeight="1" x14ac:dyDescent="0.15">
      <c r="A909" s="389">
        <v>7</v>
      </c>
      <c r="B909" s="38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9">
        <v>8</v>
      </c>
      <c r="B910" s="38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9">
        <v>9</v>
      </c>
      <c r="B911" s="38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9">
        <v>10</v>
      </c>
      <c r="B912" s="38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9">
        <v>11</v>
      </c>
      <c r="B913" s="38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9">
        <v>12</v>
      </c>
      <c r="B914" s="38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9">
        <v>13</v>
      </c>
      <c r="B915" s="38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9">
        <v>14</v>
      </c>
      <c r="B916" s="38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9">
        <v>15</v>
      </c>
      <c r="B917" s="38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9">
        <v>16</v>
      </c>
      <c r="B918" s="38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9">
        <v>17</v>
      </c>
      <c r="B919" s="38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9">
        <v>18</v>
      </c>
      <c r="B920" s="38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9">
        <v>19</v>
      </c>
      <c r="B921" s="38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9">
        <v>20</v>
      </c>
      <c r="B922" s="38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9">
        <v>21</v>
      </c>
      <c r="B923" s="38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9">
        <v>22</v>
      </c>
      <c r="B924" s="38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9">
        <v>23</v>
      </c>
      <c r="B925" s="38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9">
        <v>24</v>
      </c>
      <c r="B926" s="38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9">
        <v>25</v>
      </c>
      <c r="B927" s="38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9">
        <v>26</v>
      </c>
      <c r="B928" s="38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9">
        <v>27</v>
      </c>
      <c r="B929" s="38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9">
        <v>28</v>
      </c>
      <c r="B930" s="38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9">
        <v>29</v>
      </c>
      <c r="B931" s="38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9">
        <v>30</v>
      </c>
      <c r="B932" s="38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9">
        <v>1</v>
      </c>
      <c r="B936" s="389">
        <v>1</v>
      </c>
      <c r="C936" s="374" t="s">
        <v>619</v>
      </c>
      <c r="D936" s="375"/>
      <c r="E936" s="375"/>
      <c r="F936" s="375"/>
      <c r="G936" s="375"/>
      <c r="H936" s="375"/>
      <c r="I936" s="376"/>
      <c r="J936" s="377">
        <v>9011101039249</v>
      </c>
      <c r="K936" s="378"/>
      <c r="L936" s="378"/>
      <c r="M936" s="378"/>
      <c r="N936" s="378"/>
      <c r="O936" s="379"/>
      <c r="P936" s="380" t="s">
        <v>620</v>
      </c>
      <c r="Q936" s="381"/>
      <c r="R936" s="381"/>
      <c r="S936" s="381"/>
      <c r="T936" s="381"/>
      <c r="U936" s="381"/>
      <c r="V936" s="381"/>
      <c r="W936" s="381"/>
      <c r="X936" s="382"/>
      <c r="Y936" s="351">
        <v>2</v>
      </c>
      <c r="Z936" s="352"/>
      <c r="AA936" s="352"/>
      <c r="AB936" s="353"/>
      <c r="AC936" s="363" t="s">
        <v>499</v>
      </c>
      <c r="AD936" s="371"/>
      <c r="AE936" s="371"/>
      <c r="AF936" s="371"/>
      <c r="AG936" s="371"/>
      <c r="AH936" s="372" t="s">
        <v>615</v>
      </c>
      <c r="AI936" s="373"/>
      <c r="AJ936" s="373"/>
      <c r="AK936" s="373"/>
      <c r="AL936" s="357">
        <v>100</v>
      </c>
      <c r="AM936" s="358"/>
      <c r="AN936" s="358"/>
      <c r="AO936" s="359"/>
      <c r="AP936" s="360"/>
      <c r="AQ936" s="360"/>
      <c r="AR936" s="360"/>
      <c r="AS936" s="360"/>
      <c r="AT936" s="360"/>
      <c r="AU936" s="360"/>
      <c r="AV936" s="360"/>
      <c r="AW936" s="360"/>
      <c r="AX936" s="360"/>
    </row>
    <row r="937" spans="1:50" ht="30" customHeight="1" x14ac:dyDescent="0.15">
      <c r="A937" s="389">
        <v>2</v>
      </c>
      <c r="B937" s="389">
        <v>1</v>
      </c>
      <c r="C937" s="361" t="s">
        <v>621</v>
      </c>
      <c r="D937" s="347"/>
      <c r="E937" s="347"/>
      <c r="F937" s="347"/>
      <c r="G937" s="347"/>
      <c r="H937" s="347"/>
      <c r="I937" s="347"/>
      <c r="J937" s="348">
        <v>2010001005020</v>
      </c>
      <c r="K937" s="349"/>
      <c r="L937" s="349"/>
      <c r="M937" s="349"/>
      <c r="N937" s="349"/>
      <c r="O937" s="349"/>
      <c r="P937" s="362" t="s">
        <v>622</v>
      </c>
      <c r="Q937" s="350"/>
      <c r="R937" s="350"/>
      <c r="S937" s="350"/>
      <c r="T937" s="350"/>
      <c r="U937" s="350"/>
      <c r="V937" s="350"/>
      <c r="W937" s="350"/>
      <c r="X937" s="350"/>
      <c r="Y937" s="351">
        <v>1.7</v>
      </c>
      <c r="Z937" s="352"/>
      <c r="AA937" s="352"/>
      <c r="AB937" s="353"/>
      <c r="AC937" s="363" t="s">
        <v>499</v>
      </c>
      <c r="AD937" s="371"/>
      <c r="AE937" s="371"/>
      <c r="AF937" s="371"/>
      <c r="AG937" s="371"/>
      <c r="AH937" s="372" t="s">
        <v>615</v>
      </c>
      <c r="AI937" s="373"/>
      <c r="AJ937" s="373"/>
      <c r="AK937" s="373"/>
      <c r="AL937" s="357">
        <v>100</v>
      </c>
      <c r="AM937" s="358"/>
      <c r="AN937" s="358"/>
      <c r="AO937" s="359"/>
      <c r="AP937" s="360"/>
      <c r="AQ937" s="360"/>
      <c r="AR937" s="360"/>
      <c r="AS937" s="360"/>
      <c r="AT937" s="360"/>
      <c r="AU937" s="360"/>
      <c r="AV937" s="360"/>
      <c r="AW937" s="360"/>
      <c r="AX937" s="360"/>
    </row>
    <row r="938" spans="1:50" ht="30" customHeight="1" x14ac:dyDescent="0.15">
      <c r="A938" s="389">
        <v>3</v>
      </c>
      <c r="B938" s="389">
        <v>1</v>
      </c>
      <c r="C938" s="361" t="s">
        <v>623</v>
      </c>
      <c r="D938" s="347"/>
      <c r="E938" s="347"/>
      <c r="F938" s="347"/>
      <c r="G938" s="347"/>
      <c r="H938" s="347"/>
      <c r="I938" s="347"/>
      <c r="J938" s="348">
        <v>7010001077022</v>
      </c>
      <c r="K938" s="349"/>
      <c r="L938" s="349"/>
      <c r="M938" s="349"/>
      <c r="N938" s="349"/>
      <c r="O938" s="349"/>
      <c r="P938" s="362" t="s">
        <v>624</v>
      </c>
      <c r="Q938" s="350"/>
      <c r="R938" s="350"/>
      <c r="S938" s="350"/>
      <c r="T938" s="350"/>
      <c r="U938" s="350"/>
      <c r="V938" s="350"/>
      <c r="W938" s="350"/>
      <c r="X938" s="350"/>
      <c r="Y938" s="351">
        <v>1.3</v>
      </c>
      <c r="Z938" s="352"/>
      <c r="AA938" s="352"/>
      <c r="AB938" s="353"/>
      <c r="AC938" s="363" t="s">
        <v>499</v>
      </c>
      <c r="AD938" s="371"/>
      <c r="AE938" s="371"/>
      <c r="AF938" s="371"/>
      <c r="AG938" s="371"/>
      <c r="AH938" s="372" t="s">
        <v>615</v>
      </c>
      <c r="AI938" s="373"/>
      <c r="AJ938" s="373"/>
      <c r="AK938" s="373"/>
      <c r="AL938" s="357">
        <v>100</v>
      </c>
      <c r="AM938" s="358"/>
      <c r="AN938" s="358"/>
      <c r="AO938" s="359"/>
      <c r="AP938" s="360"/>
      <c r="AQ938" s="360"/>
      <c r="AR938" s="360"/>
      <c r="AS938" s="360"/>
      <c r="AT938" s="360"/>
      <c r="AU938" s="360"/>
      <c r="AV938" s="360"/>
      <c r="AW938" s="360"/>
      <c r="AX938" s="360"/>
    </row>
    <row r="939" spans="1:50" ht="30" customHeight="1" x14ac:dyDescent="0.15">
      <c r="A939" s="389">
        <v>4</v>
      </c>
      <c r="B939" s="389">
        <v>1</v>
      </c>
      <c r="C939" s="361" t="s">
        <v>627</v>
      </c>
      <c r="D939" s="347"/>
      <c r="E939" s="347"/>
      <c r="F939" s="347"/>
      <c r="G939" s="347"/>
      <c r="H939" s="347"/>
      <c r="I939" s="347"/>
      <c r="J939" s="348">
        <v>4010401004009</v>
      </c>
      <c r="K939" s="349"/>
      <c r="L939" s="349"/>
      <c r="M939" s="349"/>
      <c r="N939" s="349"/>
      <c r="O939" s="349"/>
      <c r="P939" s="362" t="s">
        <v>622</v>
      </c>
      <c r="Q939" s="350"/>
      <c r="R939" s="350"/>
      <c r="S939" s="350"/>
      <c r="T939" s="350"/>
      <c r="U939" s="350"/>
      <c r="V939" s="350"/>
      <c r="W939" s="350"/>
      <c r="X939" s="350"/>
      <c r="Y939" s="351">
        <v>0.9</v>
      </c>
      <c r="Z939" s="352"/>
      <c r="AA939" s="352"/>
      <c r="AB939" s="353"/>
      <c r="AC939" s="363" t="s">
        <v>499</v>
      </c>
      <c r="AD939" s="371"/>
      <c r="AE939" s="371"/>
      <c r="AF939" s="371"/>
      <c r="AG939" s="371"/>
      <c r="AH939" s="372" t="s">
        <v>615</v>
      </c>
      <c r="AI939" s="373"/>
      <c r="AJ939" s="373"/>
      <c r="AK939" s="373"/>
      <c r="AL939" s="357">
        <v>100</v>
      </c>
      <c r="AM939" s="358"/>
      <c r="AN939" s="358"/>
      <c r="AO939" s="359"/>
      <c r="AP939" s="360"/>
      <c r="AQ939" s="360"/>
      <c r="AR939" s="360"/>
      <c r="AS939" s="360"/>
      <c r="AT939" s="360"/>
      <c r="AU939" s="360"/>
      <c r="AV939" s="360"/>
      <c r="AW939" s="360"/>
      <c r="AX939" s="360"/>
    </row>
    <row r="940" spans="1:50" ht="30" customHeight="1" x14ac:dyDescent="0.15">
      <c r="A940" s="389">
        <v>5</v>
      </c>
      <c r="B940" s="389">
        <v>1</v>
      </c>
      <c r="C940" s="361" t="s">
        <v>625</v>
      </c>
      <c r="D940" s="347"/>
      <c r="E940" s="347"/>
      <c r="F940" s="347"/>
      <c r="G940" s="347"/>
      <c r="H940" s="347"/>
      <c r="I940" s="347"/>
      <c r="J940" s="348">
        <v>2011301003787</v>
      </c>
      <c r="K940" s="349"/>
      <c r="L940" s="349"/>
      <c r="M940" s="349"/>
      <c r="N940" s="349"/>
      <c r="O940" s="349"/>
      <c r="P940" s="362" t="s">
        <v>626</v>
      </c>
      <c r="Q940" s="350"/>
      <c r="R940" s="350"/>
      <c r="S940" s="350"/>
      <c r="T940" s="350"/>
      <c r="U940" s="350"/>
      <c r="V940" s="350"/>
      <c r="W940" s="350"/>
      <c r="X940" s="350"/>
      <c r="Y940" s="351">
        <v>0.1</v>
      </c>
      <c r="Z940" s="352"/>
      <c r="AA940" s="352"/>
      <c r="AB940" s="353"/>
      <c r="AC940" s="363" t="s">
        <v>499</v>
      </c>
      <c r="AD940" s="371"/>
      <c r="AE940" s="371"/>
      <c r="AF940" s="371"/>
      <c r="AG940" s="371"/>
      <c r="AH940" s="372" t="s">
        <v>615</v>
      </c>
      <c r="AI940" s="373"/>
      <c r="AJ940" s="373"/>
      <c r="AK940" s="373"/>
      <c r="AL940" s="357">
        <v>100</v>
      </c>
      <c r="AM940" s="358"/>
      <c r="AN940" s="358"/>
      <c r="AO940" s="359"/>
      <c r="AP940" s="360"/>
      <c r="AQ940" s="360"/>
      <c r="AR940" s="360"/>
      <c r="AS940" s="360"/>
      <c r="AT940" s="360"/>
      <c r="AU940" s="360"/>
      <c r="AV940" s="360"/>
      <c r="AW940" s="360"/>
      <c r="AX940" s="360"/>
    </row>
    <row r="941" spans="1:50" ht="30" customHeight="1" x14ac:dyDescent="0.15">
      <c r="A941" s="389">
        <v>6</v>
      </c>
      <c r="B941" s="389">
        <v>1</v>
      </c>
      <c r="C941" s="361" t="s">
        <v>628</v>
      </c>
      <c r="D941" s="347"/>
      <c r="E941" s="347"/>
      <c r="F941" s="347"/>
      <c r="G941" s="347"/>
      <c r="H941" s="347"/>
      <c r="I941" s="347"/>
      <c r="J941" s="348">
        <v>1010001110829</v>
      </c>
      <c r="K941" s="349"/>
      <c r="L941" s="349"/>
      <c r="M941" s="349"/>
      <c r="N941" s="349"/>
      <c r="O941" s="349"/>
      <c r="P941" s="362" t="s">
        <v>629</v>
      </c>
      <c r="Q941" s="350"/>
      <c r="R941" s="350"/>
      <c r="S941" s="350"/>
      <c r="T941" s="350"/>
      <c r="U941" s="350"/>
      <c r="V941" s="350"/>
      <c r="W941" s="350"/>
      <c r="X941" s="350"/>
      <c r="Y941" s="351">
        <v>0.1</v>
      </c>
      <c r="Z941" s="352"/>
      <c r="AA941" s="352"/>
      <c r="AB941" s="353"/>
      <c r="AC941" s="363" t="s">
        <v>499</v>
      </c>
      <c r="AD941" s="371"/>
      <c r="AE941" s="371"/>
      <c r="AF941" s="371"/>
      <c r="AG941" s="371"/>
      <c r="AH941" s="372" t="s">
        <v>615</v>
      </c>
      <c r="AI941" s="373"/>
      <c r="AJ941" s="373"/>
      <c r="AK941" s="373"/>
      <c r="AL941" s="357">
        <v>100</v>
      </c>
      <c r="AM941" s="358"/>
      <c r="AN941" s="358"/>
      <c r="AO941" s="359"/>
      <c r="AP941" s="360"/>
      <c r="AQ941" s="360"/>
      <c r="AR941" s="360"/>
      <c r="AS941" s="360"/>
      <c r="AT941" s="360"/>
      <c r="AU941" s="360"/>
      <c r="AV941" s="360"/>
      <c r="AW941" s="360"/>
      <c r="AX941" s="360"/>
    </row>
    <row r="942" spans="1:50" ht="30" customHeight="1" x14ac:dyDescent="0.15">
      <c r="A942" s="389">
        <v>7</v>
      </c>
      <c r="B942" s="389">
        <v>1</v>
      </c>
      <c r="C942" s="361" t="s">
        <v>630</v>
      </c>
      <c r="D942" s="347"/>
      <c r="E942" s="347"/>
      <c r="F942" s="347"/>
      <c r="G942" s="347"/>
      <c r="H942" s="347"/>
      <c r="I942" s="347"/>
      <c r="J942" s="348">
        <v>4011101005131</v>
      </c>
      <c r="K942" s="349"/>
      <c r="L942" s="349"/>
      <c r="M942" s="349"/>
      <c r="N942" s="349"/>
      <c r="O942" s="349"/>
      <c r="P942" s="362" t="s">
        <v>631</v>
      </c>
      <c r="Q942" s="350"/>
      <c r="R942" s="350"/>
      <c r="S942" s="350"/>
      <c r="T942" s="350"/>
      <c r="U942" s="350"/>
      <c r="V942" s="350"/>
      <c r="W942" s="350"/>
      <c r="X942" s="350"/>
      <c r="Y942" s="351">
        <v>0.1</v>
      </c>
      <c r="Z942" s="352"/>
      <c r="AA942" s="352"/>
      <c r="AB942" s="353"/>
      <c r="AC942" s="363" t="s">
        <v>499</v>
      </c>
      <c r="AD942" s="371"/>
      <c r="AE942" s="371"/>
      <c r="AF942" s="371"/>
      <c r="AG942" s="371"/>
      <c r="AH942" s="372" t="s">
        <v>615</v>
      </c>
      <c r="AI942" s="373"/>
      <c r="AJ942" s="373"/>
      <c r="AK942" s="373"/>
      <c r="AL942" s="357">
        <v>100</v>
      </c>
      <c r="AM942" s="358"/>
      <c r="AN942" s="358"/>
      <c r="AO942" s="359"/>
      <c r="AP942" s="360"/>
      <c r="AQ942" s="360"/>
      <c r="AR942" s="360"/>
      <c r="AS942" s="360"/>
      <c r="AT942" s="360"/>
      <c r="AU942" s="360"/>
      <c r="AV942" s="360"/>
      <c r="AW942" s="360"/>
      <c r="AX942" s="360"/>
    </row>
    <row r="943" spans="1:50" ht="30" customHeight="1" x14ac:dyDescent="0.15">
      <c r="A943" s="389">
        <v>8</v>
      </c>
      <c r="B943" s="389">
        <v>1</v>
      </c>
      <c r="C943" s="361" t="s">
        <v>632</v>
      </c>
      <c r="D943" s="347"/>
      <c r="E943" s="347"/>
      <c r="F943" s="347"/>
      <c r="G943" s="347"/>
      <c r="H943" s="347"/>
      <c r="I943" s="347"/>
      <c r="J943" s="348">
        <v>6011101004370</v>
      </c>
      <c r="K943" s="349"/>
      <c r="L943" s="349"/>
      <c r="M943" s="349"/>
      <c r="N943" s="349"/>
      <c r="O943" s="349"/>
      <c r="P943" s="362" t="s">
        <v>633</v>
      </c>
      <c r="Q943" s="350"/>
      <c r="R943" s="350"/>
      <c r="S943" s="350"/>
      <c r="T943" s="350"/>
      <c r="U943" s="350"/>
      <c r="V943" s="350"/>
      <c r="W943" s="350"/>
      <c r="X943" s="350"/>
      <c r="Y943" s="351">
        <v>0.1</v>
      </c>
      <c r="Z943" s="352"/>
      <c r="AA943" s="352"/>
      <c r="AB943" s="353"/>
      <c r="AC943" s="363" t="s">
        <v>499</v>
      </c>
      <c r="AD943" s="371"/>
      <c r="AE943" s="371"/>
      <c r="AF943" s="371"/>
      <c r="AG943" s="371"/>
      <c r="AH943" s="372" t="s">
        <v>615</v>
      </c>
      <c r="AI943" s="373"/>
      <c r="AJ943" s="373"/>
      <c r="AK943" s="373"/>
      <c r="AL943" s="357">
        <v>100</v>
      </c>
      <c r="AM943" s="358"/>
      <c r="AN943" s="358"/>
      <c r="AO943" s="359"/>
      <c r="AP943" s="360"/>
      <c r="AQ943" s="360"/>
      <c r="AR943" s="360"/>
      <c r="AS943" s="360"/>
      <c r="AT943" s="360"/>
      <c r="AU943" s="360"/>
      <c r="AV943" s="360"/>
      <c r="AW943" s="360"/>
      <c r="AX943" s="360"/>
    </row>
    <row r="944" spans="1:50" ht="30" customHeight="1" x14ac:dyDescent="0.15">
      <c r="A944" s="389">
        <v>9</v>
      </c>
      <c r="B944" s="389">
        <v>1</v>
      </c>
      <c r="C944" s="361" t="s">
        <v>634</v>
      </c>
      <c r="D944" s="347"/>
      <c r="E944" s="347"/>
      <c r="F944" s="347"/>
      <c r="G944" s="347"/>
      <c r="H944" s="347"/>
      <c r="I944" s="347"/>
      <c r="J944" s="348">
        <v>1010001034053</v>
      </c>
      <c r="K944" s="349"/>
      <c r="L944" s="349"/>
      <c r="M944" s="349"/>
      <c r="N944" s="349"/>
      <c r="O944" s="349"/>
      <c r="P944" s="362" t="s">
        <v>635</v>
      </c>
      <c r="Q944" s="350"/>
      <c r="R944" s="350"/>
      <c r="S944" s="350"/>
      <c r="T944" s="350"/>
      <c r="U944" s="350"/>
      <c r="V944" s="350"/>
      <c r="W944" s="350"/>
      <c r="X944" s="350"/>
      <c r="Y944" s="351">
        <v>0</v>
      </c>
      <c r="Z944" s="352"/>
      <c r="AA944" s="352"/>
      <c r="AB944" s="353"/>
      <c r="AC944" s="363" t="s">
        <v>499</v>
      </c>
      <c r="AD944" s="371"/>
      <c r="AE944" s="371"/>
      <c r="AF944" s="371"/>
      <c r="AG944" s="371"/>
      <c r="AH944" s="372" t="s">
        <v>615</v>
      </c>
      <c r="AI944" s="373"/>
      <c r="AJ944" s="373"/>
      <c r="AK944" s="373"/>
      <c r="AL944" s="357">
        <v>100</v>
      </c>
      <c r="AM944" s="358"/>
      <c r="AN944" s="358"/>
      <c r="AO944" s="359"/>
      <c r="AP944" s="360"/>
      <c r="AQ944" s="360"/>
      <c r="AR944" s="360"/>
      <c r="AS944" s="360"/>
      <c r="AT944" s="360"/>
      <c r="AU944" s="360"/>
      <c r="AV944" s="360"/>
      <c r="AW944" s="360"/>
      <c r="AX944" s="360"/>
    </row>
    <row r="945" spans="1:50" ht="30" customHeight="1" x14ac:dyDescent="0.15">
      <c r="A945" s="389">
        <v>10</v>
      </c>
      <c r="B945" s="389">
        <v>1</v>
      </c>
      <c r="C945" s="361" t="s">
        <v>637</v>
      </c>
      <c r="D945" s="347"/>
      <c r="E945" s="347"/>
      <c r="F945" s="347"/>
      <c r="G945" s="347"/>
      <c r="H945" s="347"/>
      <c r="I945" s="347"/>
      <c r="J945" s="348">
        <v>7010001016830</v>
      </c>
      <c r="K945" s="349"/>
      <c r="L945" s="349"/>
      <c r="M945" s="349"/>
      <c r="N945" s="349"/>
      <c r="O945" s="349"/>
      <c r="P945" s="362" t="s">
        <v>636</v>
      </c>
      <c r="Q945" s="350"/>
      <c r="R945" s="350"/>
      <c r="S945" s="350"/>
      <c r="T945" s="350"/>
      <c r="U945" s="350"/>
      <c r="V945" s="350"/>
      <c r="W945" s="350"/>
      <c r="X945" s="350"/>
      <c r="Y945" s="351">
        <v>0</v>
      </c>
      <c r="Z945" s="352"/>
      <c r="AA945" s="352"/>
      <c r="AB945" s="353"/>
      <c r="AC945" s="363" t="s">
        <v>499</v>
      </c>
      <c r="AD945" s="371"/>
      <c r="AE945" s="371"/>
      <c r="AF945" s="371"/>
      <c r="AG945" s="371"/>
      <c r="AH945" s="372" t="s">
        <v>615</v>
      </c>
      <c r="AI945" s="373"/>
      <c r="AJ945" s="373"/>
      <c r="AK945" s="373"/>
      <c r="AL945" s="357">
        <v>100</v>
      </c>
      <c r="AM945" s="358"/>
      <c r="AN945" s="358"/>
      <c r="AO945" s="359"/>
      <c r="AP945" s="360"/>
      <c r="AQ945" s="360"/>
      <c r="AR945" s="360"/>
      <c r="AS945" s="360"/>
      <c r="AT945" s="360"/>
      <c r="AU945" s="360"/>
      <c r="AV945" s="360"/>
      <c r="AW945" s="360"/>
      <c r="AX945" s="360"/>
    </row>
    <row r="946" spans="1:50" ht="30" hidden="1" customHeight="1" x14ac:dyDescent="0.15">
      <c r="A946" s="389">
        <v>11</v>
      </c>
      <c r="B946" s="38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9">
        <v>12</v>
      </c>
      <c r="B947" s="38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9">
        <v>13</v>
      </c>
      <c r="B948" s="38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9">
        <v>14</v>
      </c>
      <c r="B949" s="38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9">
        <v>15</v>
      </c>
      <c r="B950" s="38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9">
        <v>16</v>
      </c>
      <c r="B951" s="38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9">
        <v>17</v>
      </c>
      <c r="B952" s="38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9">
        <v>18</v>
      </c>
      <c r="B953" s="38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9">
        <v>19</v>
      </c>
      <c r="B954" s="38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9">
        <v>20</v>
      </c>
      <c r="B955" s="38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9">
        <v>21</v>
      </c>
      <c r="B956" s="38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9">
        <v>22</v>
      </c>
      <c r="B957" s="38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9">
        <v>23</v>
      </c>
      <c r="B958" s="38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9">
        <v>24</v>
      </c>
      <c r="B959" s="38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9">
        <v>25</v>
      </c>
      <c r="B960" s="38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9">
        <v>26</v>
      </c>
      <c r="B961" s="38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9">
        <v>27</v>
      </c>
      <c r="B962" s="38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9">
        <v>28</v>
      </c>
      <c r="B963" s="38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9">
        <v>29</v>
      </c>
      <c r="B964" s="38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9">
        <v>30</v>
      </c>
      <c r="B965" s="38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9">
        <v>1</v>
      </c>
      <c r="B969" s="38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9">
        <v>2</v>
      </c>
      <c r="B970" s="38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9">
        <v>3</v>
      </c>
      <c r="B971" s="38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9">
        <v>4</v>
      </c>
      <c r="B972" s="38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9">
        <v>5</v>
      </c>
      <c r="B973" s="38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9">
        <v>6</v>
      </c>
      <c r="B974" s="38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9">
        <v>7</v>
      </c>
      <c r="B975" s="38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9">
        <v>8</v>
      </c>
      <c r="B976" s="38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9">
        <v>9</v>
      </c>
      <c r="B977" s="38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9">
        <v>10</v>
      </c>
      <c r="B978" s="38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9">
        <v>11</v>
      </c>
      <c r="B979" s="38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9">
        <v>12</v>
      </c>
      <c r="B980" s="38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9">
        <v>13</v>
      </c>
      <c r="B981" s="38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9">
        <v>14</v>
      </c>
      <c r="B982" s="38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9">
        <v>15</v>
      </c>
      <c r="B983" s="38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9">
        <v>16</v>
      </c>
      <c r="B984" s="38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9">
        <v>17</v>
      </c>
      <c r="B985" s="38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9">
        <v>18</v>
      </c>
      <c r="B986" s="38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9">
        <v>19</v>
      </c>
      <c r="B987" s="38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9">
        <v>20</v>
      </c>
      <c r="B988" s="38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9">
        <v>21</v>
      </c>
      <c r="B989" s="38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9">
        <v>22</v>
      </c>
      <c r="B990" s="38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9">
        <v>23</v>
      </c>
      <c r="B991" s="38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9">
        <v>24</v>
      </c>
      <c r="B992" s="38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9">
        <v>25</v>
      </c>
      <c r="B993" s="38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9">
        <v>26</v>
      </c>
      <c r="B994" s="38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9">
        <v>27</v>
      </c>
      <c r="B995" s="38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9">
        <v>28</v>
      </c>
      <c r="B996" s="38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9">
        <v>29</v>
      </c>
      <c r="B997" s="38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9">
        <v>30</v>
      </c>
      <c r="B998" s="38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9">
        <v>1</v>
      </c>
      <c r="B1002" s="38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9">
        <v>2</v>
      </c>
      <c r="B1003" s="38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9">
        <v>3</v>
      </c>
      <c r="B1004" s="38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9">
        <v>4</v>
      </c>
      <c r="B1005" s="38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9">
        <v>5</v>
      </c>
      <c r="B1006" s="38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9">
        <v>6</v>
      </c>
      <c r="B1007" s="38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9">
        <v>7</v>
      </c>
      <c r="B1008" s="38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9">
        <v>8</v>
      </c>
      <c r="B1009" s="38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9">
        <v>9</v>
      </c>
      <c r="B1010" s="38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9">
        <v>10</v>
      </c>
      <c r="B1011" s="38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9">
        <v>11</v>
      </c>
      <c r="B1012" s="38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9">
        <v>12</v>
      </c>
      <c r="B1013" s="38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9">
        <v>13</v>
      </c>
      <c r="B1014" s="38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9">
        <v>14</v>
      </c>
      <c r="B1015" s="38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9">
        <v>15</v>
      </c>
      <c r="B1016" s="38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9">
        <v>16</v>
      </c>
      <c r="B1017" s="38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9">
        <v>17</v>
      </c>
      <c r="B1018" s="38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9">
        <v>18</v>
      </c>
      <c r="B1019" s="38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9">
        <v>19</v>
      </c>
      <c r="B1020" s="38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9">
        <v>20</v>
      </c>
      <c r="B1021" s="38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9">
        <v>21</v>
      </c>
      <c r="B1022" s="38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9">
        <v>22</v>
      </c>
      <c r="B1023" s="38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9">
        <v>23</v>
      </c>
      <c r="B1024" s="38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9">
        <v>24</v>
      </c>
      <c r="B1025" s="38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9">
        <v>25</v>
      </c>
      <c r="B1026" s="38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9">
        <v>26</v>
      </c>
      <c r="B1027" s="38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9">
        <v>27</v>
      </c>
      <c r="B1028" s="38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9">
        <v>28</v>
      </c>
      <c r="B1029" s="38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9">
        <v>29</v>
      </c>
      <c r="B1030" s="38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9">
        <v>30</v>
      </c>
      <c r="B1031" s="38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9">
        <v>1</v>
      </c>
      <c r="B1035" s="38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9">
        <v>2</v>
      </c>
      <c r="B1036" s="38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9">
        <v>3</v>
      </c>
      <c r="B1037" s="38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9">
        <v>4</v>
      </c>
      <c r="B1038" s="38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9">
        <v>5</v>
      </c>
      <c r="B1039" s="38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9">
        <v>6</v>
      </c>
      <c r="B1040" s="38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9">
        <v>7</v>
      </c>
      <c r="B1041" s="38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9">
        <v>8</v>
      </c>
      <c r="B1042" s="38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9">
        <v>9</v>
      </c>
      <c r="B1043" s="38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9">
        <v>10</v>
      </c>
      <c r="B1044" s="38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9">
        <v>11</v>
      </c>
      <c r="B1045" s="38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9">
        <v>12</v>
      </c>
      <c r="B1046" s="38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9">
        <v>13</v>
      </c>
      <c r="B1047" s="38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9">
        <v>14</v>
      </c>
      <c r="B1048" s="38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9">
        <v>15</v>
      </c>
      <c r="B1049" s="38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9">
        <v>16</v>
      </c>
      <c r="B1050" s="38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9">
        <v>17</v>
      </c>
      <c r="B1051" s="38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9">
        <v>18</v>
      </c>
      <c r="B1052" s="38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9">
        <v>19</v>
      </c>
      <c r="B1053" s="38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9">
        <v>20</v>
      </c>
      <c r="B1054" s="38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9">
        <v>21</v>
      </c>
      <c r="B1055" s="38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9">
        <v>22</v>
      </c>
      <c r="B1056" s="38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9">
        <v>23</v>
      </c>
      <c r="B1057" s="38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9">
        <v>24</v>
      </c>
      <c r="B1058" s="38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9">
        <v>25</v>
      </c>
      <c r="B1059" s="38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9">
        <v>26</v>
      </c>
      <c r="B1060" s="38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9">
        <v>27</v>
      </c>
      <c r="B1061" s="38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9">
        <v>28</v>
      </c>
      <c r="B1062" s="38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9">
        <v>29</v>
      </c>
      <c r="B1063" s="38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9">
        <v>30</v>
      </c>
      <c r="B1064" s="38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9">
        <v>1</v>
      </c>
      <c r="B1068" s="38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9">
        <v>2</v>
      </c>
      <c r="B1069" s="38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9">
        <v>3</v>
      </c>
      <c r="B1070" s="38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9">
        <v>4</v>
      </c>
      <c r="B1071" s="38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9">
        <v>5</v>
      </c>
      <c r="B1072" s="38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9">
        <v>6</v>
      </c>
      <c r="B1073" s="38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9">
        <v>7</v>
      </c>
      <c r="B1074" s="38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9">
        <v>8</v>
      </c>
      <c r="B1075" s="38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9">
        <v>9</v>
      </c>
      <c r="B1076" s="38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9">
        <v>10</v>
      </c>
      <c r="B1077" s="38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9">
        <v>11</v>
      </c>
      <c r="B1078" s="38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9">
        <v>12</v>
      </c>
      <c r="B1079" s="38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9">
        <v>13</v>
      </c>
      <c r="B1080" s="38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9">
        <v>14</v>
      </c>
      <c r="B1081" s="38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9">
        <v>15</v>
      </c>
      <c r="B1082" s="38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9">
        <v>16</v>
      </c>
      <c r="B1083" s="38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9">
        <v>17</v>
      </c>
      <c r="B1084" s="38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9">
        <v>18</v>
      </c>
      <c r="B1085" s="38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9">
        <v>19</v>
      </c>
      <c r="B1086" s="38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9">
        <v>20</v>
      </c>
      <c r="B1087" s="38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9">
        <v>21</v>
      </c>
      <c r="B1088" s="38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9">
        <v>22</v>
      </c>
      <c r="B1089" s="38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9">
        <v>23</v>
      </c>
      <c r="B1090" s="38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9">
        <v>24</v>
      </c>
      <c r="B1091" s="38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9">
        <v>25</v>
      </c>
      <c r="B1092" s="38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9">
        <v>26</v>
      </c>
      <c r="B1093" s="38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9">
        <v>27</v>
      </c>
      <c r="B1094" s="38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9">
        <v>28</v>
      </c>
      <c r="B1095" s="38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9">
        <v>29</v>
      </c>
      <c r="B1096" s="38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9">
        <v>30</v>
      </c>
      <c r="B1097" s="38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0" t="s">
        <v>451</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9" t="s">
        <v>385</v>
      </c>
      <c r="D1101" s="393"/>
      <c r="E1101" s="149" t="s">
        <v>384</v>
      </c>
      <c r="F1101" s="393"/>
      <c r="G1101" s="393"/>
      <c r="H1101" s="393"/>
      <c r="I1101" s="393"/>
      <c r="J1101" s="149" t="s">
        <v>419</v>
      </c>
      <c r="K1101" s="149"/>
      <c r="L1101" s="149"/>
      <c r="M1101" s="149"/>
      <c r="N1101" s="149"/>
      <c r="O1101" s="149"/>
      <c r="P1101" s="367" t="s">
        <v>27</v>
      </c>
      <c r="Q1101" s="367"/>
      <c r="R1101" s="367"/>
      <c r="S1101" s="367"/>
      <c r="T1101" s="367"/>
      <c r="U1101" s="367"/>
      <c r="V1101" s="367"/>
      <c r="W1101" s="367"/>
      <c r="X1101" s="367"/>
      <c r="Y1101" s="149" t="s">
        <v>421</v>
      </c>
      <c r="Z1101" s="393"/>
      <c r="AA1101" s="393"/>
      <c r="AB1101" s="393"/>
      <c r="AC1101" s="149" t="s">
        <v>367</v>
      </c>
      <c r="AD1101" s="149"/>
      <c r="AE1101" s="149"/>
      <c r="AF1101" s="149"/>
      <c r="AG1101" s="149"/>
      <c r="AH1101" s="367" t="s">
        <v>380</v>
      </c>
      <c r="AI1101" s="368"/>
      <c r="AJ1101" s="368"/>
      <c r="AK1101" s="368"/>
      <c r="AL1101" s="368" t="s">
        <v>21</v>
      </c>
      <c r="AM1101" s="368"/>
      <c r="AN1101" s="368"/>
      <c r="AO1101" s="394"/>
      <c r="AP1101" s="370" t="s">
        <v>452</v>
      </c>
      <c r="AQ1101" s="370"/>
      <c r="AR1101" s="370"/>
      <c r="AS1101" s="370"/>
      <c r="AT1101" s="370"/>
      <c r="AU1101" s="370"/>
      <c r="AV1101" s="370"/>
      <c r="AW1101" s="370"/>
      <c r="AX1101" s="370"/>
    </row>
    <row r="1102" spans="1:50" ht="30" customHeight="1" x14ac:dyDescent="0.15">
      <c r="A1102" s="389">
        <v>1</v>
      </c>
      <c r="B1102" s="389">
        <v>1</v>
      </c>
      <c r="C1102" s="387"/>
      <c r="D1102" s="387"/>
      <c r="E1102" s="147" t="s">
        <v>570</v>
      </c>
      <c r="F1102" s="388"/>
      <c r="G1102" s="388"/>
      <c r="H1102" s="388"/>
      <c r="I1102" s="388"/>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89">
        <v>2</v>
      </c>
      <c r="B1103" s="389">
        <v>1</v>
      </c>
      <c r="C1103" s="387"/>
      <c r="D1103" s="387"/>
      <c r="E1103" s="388"/>
      <c r="F1103" s="388"/>
      <c r="G1103" s="388"/>
      <c r="H1103" s="388"/>
      <c r="I1103" s="38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9">
        <v>3</v>
      </c>
      <c r="B1104" s="389">
        <v>1</v>
      </c>
      <c r="C1104" s="387"/>
      <c r="D1104" s="387"/>
      <c r="E1104" s="388"/>
      <c r="F1104" s="388"/>
      <c r="G1104" s="388"/>
      <c r="H1104" s="388"/>
      <c r="I1104" s="38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9">
        <v>4</v>
      </c>
      <c r="B1105" s="389">
        <v>1</v>
      </c>
      <c r="C1105" s="387"/>
      <c r="D1105" s="387"/>
      <c r="E1105" s="388"/>
      <c r="F1105" s="388"/>
      <c r="G1105" s="388"/>
      <c r="H1105" s="388"/>
      <c r="I1105" s="38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9">
        <v>5</v>
      </c>
      <c r="B1106" s="389">
        <v>1</v>
      </c>
      <c r="C1106" s="387"/>
      <c r="D1106" s="387"/>
      <c r="E1106" s="388"/>
      <c r="F1106" s="388"/>
      <c r="G1106" s="388"/>
      <c r="H1106" s="388"/>
      <c r="I1106" s="38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9">
        <v>6</v>
      </c>
      <c r="B1107" s="389">
        <v>1</v>
      </c>
      <c r="C1107" s="387"/>
      <c r="D1107" s="387"/>
      <c r="E1107" s="388"/>
      <c r="F1107" s="388"/>
      <c r="G1107" s="388"/>
      <c r="H1107" s="388"/>
      <c r="I1107" s="38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9">
        <v>7</v>
      </c>
      <c r="B1108" s="389">
        <v>1</v>
      </c>
      <c r="C1108" s="387"/>
      <c r="D1108" s="387"/>
      <c r="E1108" s="388"/>
      <c r="F1108" s="388"/>
      <c r="G1108" s="388"/>
      <c r="H1108" s="388"/>
      <c r="I1108" s="38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9">
        <v>8</v>
      </c>
      <c r="B1109" s="389">
        <v>1</v>
      </c>
      <c r="C1109" s="387"/>
      <c r="D1109" s="387"/>
      <c r="E1109" s="388"/>
      <c r="F1109" s="388"/>
      <c r="G1109" s="388"/>
      <c r="H1109" s="388"/>
      <c r="I1109" s="38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9">
        <v>9</v>
      </c>
      <c r="B1110" s="389">
        <v>1</v>
      </c>
      <c r="C1110" s="387"/>
      <c r="D1110" s="387"/>
      <c r="E1110" s="388"/>
      <c r="F1110" s="388"/>
      <c r="G1110" s="388"/>
      <c r="H1110" s="388"/>
      <c r="I1110" s="38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9">
        <v>10</v>
      </c>
      <c r="B1111" s="389">
        <v>1</v>
      </c>
      <c r="C1111" s="387"/>
      <c r="D1111" s="387"/>
      <c r="E1111" s="388"/>
      <c r="F1111" s="388"/>
      <c r="G1111" s="388"/>
      <c r="H1111" s="388"/>
      <c r="I1111" s="38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9">
        <v>11</v>
      </c>
      <c r="B1112" s="389">
        <v>1</v>
      </c>
      <c r="C1112" s="387"/>
      <c r="D1112" s="387"/>
      <c r="E1112" s="388"/>
      <c r="F1112" s="388"/>
      <c r="G1112" s="388"/>
      <c r="H1112" s="388"/>
      <c r="I1112" s="38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9">
        <v>12</v>
      </c>
      <c r="B1113" s="389">
        <v>1</v>
      </c>
      <c r="C1113" s="387"/>
      <c r="D1113" s="387"/>
      <c r="E1113" s="388"/>
      <c r="F1113" s="388"/>
      <c r="G1113" s="388"/>
      <c r="H1113" s="388"/>
      <c r="I1113" s="38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9">
        <v>13</v>
      </c>
      <c r="B1114" s="389">
        <v>1</v>
      </c>
      <c r="C1114" s="387"/>
      <c r="D1114" s="387"/>
      <c r="E1114" s="388"/>
      <c r="F1114" s="388"/>
      <c r="G1114" s="388"/>
      <c r="H1114" s="388"/>
      <c r="I1114" s="38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9">
        <v>14</v>
      </c>
      <c r="B1115" s="389">
        <v>1</v>
      </c>
      <c r="C1115" s="387"/>
      <c r="D1115" s="387"/>
      <c r="E1115" s="388"/>
      <c r="F1115" s="388"/>
      <c r="G1115" s="388"/>
      <c r="H1115" s="388"/>
      <c r="I1115" s="38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9">
        <v>15</v>
      </c>
      <c r="B1116" s="389">
        <v>1</v>
      </c>
      <c r="C1116" s="387"/>
      <c r="D1116" s="387"/>
      <c r="E1116" s="388"/>
      <c r="F1116" s="388"/>
      <c r="G1116" s="388"/>
      <c r="H1116" s="388"/>
      <c r="I1116" s="38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9">
        <v>16</v>
      </c>
      <c r="B1117" s="389">
        <v>1</v>
      </c>
      <c r="C1117" s="387"/>
      <c r="D1117" s="387"/>
      <c r="E1117" s="388"/>
      <c r="F1117" s="388"/>
      <c r="G1117" s="388"/>
      <c r="H1117" s="388"/>
      <c r="I1117" s="38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9">
        <v>17</v>
      </c>
      <c r="B1118" s="389">
        <v>1</v>
      </c>
      <c r="C1118" s="387"/>
      <c r="D1118" s="387"/>
      <c r="E1118" s="388"/>
      <c r="F1118" s="388"/>
      <c r="G1118" s="388"/>
      <c r="H1118" s="388"/>
      <c r="I1118" s="38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9">
        <v>18</v>
      </c>
      <c r="B1119" s="389">
        <v>1</v>
      </c>
      <c r="C1119" s="387"/>
      <c r="D1119" s="387"/>
      <c r="E1119" s="147"/>
      <c r="F1119" s="388"/>
      <c r="G1119" s="388"/>
      <c r="H1119" s="388"/>
      <c r="I1119" s="38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9">
        <v>19</v>
      </c>
      <c r="B1120" s="389">
        <v>1</v>
      </c>
      <c r="C1120" s="387"/>
      <c r="D1120" s="387"/>
      <c r="E1120" s="388"/>
      <c r="F1120" s="388"/>
      <c r="G1120" s="388"/>
      <c r="H1120" s="388"/>
      <c r="I1120" s="38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9">
        <v>20</v>
      </c>
      <c r="B1121" s="389">
        <v>1</v>
      </c>
      <c r="C1121" s="387"/>
      <c r="D1121" s="387"/>
      <c r="E1121" s="388"/>
      <c r="F1121" s="388"/>
      <c r="G1121" s="388"/>
      <c r="H1121" s="388"/>
      <c r="I1121" s="38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9">
        <v>21</v>
      </c>
      <c r="B1122" s="389">
        <v>1</v>
      </c>
      <c r="C1122" s="387"/>
      <c r="D1122" s="387"/>
      <c r="E1122" s="388"/>
      <c r="F1122" s="388"/>
      <c r="G1122" s="388"/>
      <c r="H1122" s="388"/>
      <c r="I1122" s="38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9">
        <v>22</v>
      </c>
      <c r="B1123" s="389">
        <v>1</v>
      </c>
      <c r="C1123" s="387"/>
      <c r="D1123" s="387"/>
      <c r="E1123" s="388"/>
      <c r="F1123" s="388"/>
      <c r="G1123" s="388"/>
      <c r="H1123" s="388"/>
      <c r="I1123" s="38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9">
        <v>23</v>
      </c>
      <c r="B1124" s="389">
        <v>1</v>
      </c>
      <c r="C1124" s="387"/>
      <c r="D1124" s="387"/>
      <c r="E1124" s="388"/>
      <c r="F1124" s="388"/>
      <c r="G1124" s="388"/>
      <c r="H1124" s="388"/>
      <c r="I1124" s="38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9">
        <v>24</v>
      </c>
      <c r="B1125" s="389">
        <v>1</v>
      </c>
      <c r="C1125" s="387"/>
      <c r="D1125" s="387"/>
      <c r="E1125" s="388"/>
      <c r="F1125" s="388"/>
      <c r="G1125" s="388"/>
      <c r="H1125" s="388"/>
      <c r="I1125" s="38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9">
        <v>25</v>
      </c>
      <c r="B1126" s="389">
        <v>1</v>
      </c>
      <c r="C1126" s="387"/>
      <c r="D1126" s="387"/>
      <c r="E1126" s="388"/>
      <c r="F1126" s="388"/>
      <c r="G1126" s="388"/>
      <c r="H1126" s="388"/>
      <c r="I1126" s="38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9">
        <v>26</v>
      </c>
      <c r="B1127" s="389">
        <v>1</v>
      </c>
      <c r="C1127" s="387"/>
      <c r="D1127" s="387"/>
      <c r="E1127" s="388"/>
      <c r="F1127" s="388"/>
      <c r="G1127" s="388"/>
      <c r="H1127" s="388"/>
      <c r="I1127" s="38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9">
        <v>27</v>
      </c>
      <c r="B1128" s="389">
        <v>1</v>
      </c>
      <c r="C1128" s="387"/>
      <c r="D1128" s="387"/>
      <c r="E1128" s="388"/>
      <c r="F1128" s="388"/>
      <c r="G1128" s="388"/>
      <c r="H1128" s="388"/>
      <c r="I1128" s="38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9">
        <v>28</v>
      </c>
      <c r="B1129" s="389">
        <v>1</v>
      </c>
      <c r="C1129" s="387"/>
      <c r="D1129" s="387"/>
      <c r="E1129" s="388"/>
      <c r="F1129" s="388"/>
      <c r="G1129" s="388"/>
      <c r="H1129" s="388"/>
      <c r="I1129" s="38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9">
        <v>29</v>
      </c>
      <c r="B1130" s="389">
        <v>1</v>
      </c>
      <c r="C1130" s="387"/>
      <c r="D1130" s="387"/>
      <c r="E1130" s="388"/>
      <c r="F1130" s="388"/>
      <c r="G1130" s="388"/>
      <c r="H1130" s="388"/>
      <c r="I1130" s="38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9">
        <v>30</v>
      </c>
      <c r="B1131" s="389">
        <v>1</v>
      </c>
      <c r="C1131" s="387"/>
      <c r="D1131" s="387"/>
      <c r="E1131" s="388"/>
      <c r="F1131" s="388"/>
      <c r="G1131" s="388"/>
      <c r="H1131" s="388"/>
      <c r="I1131" s="38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M34">
    <cfRule type="expression" dxfId="2753" priority="13461">
      <formula>IF(RIGHT(TEXT(AM34,"0.#"),1)=".",FALSE,TRUE)</formula>
    </cfRule>
    <cfRule type="expression" dxfId="2752" priority="13462">
      <formula>IF(RIGHT(TEXT(AM34,"0.#"),1)=".",TRUE,FALSE)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AM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M134:AM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47:AO866">
    <cfRule type="expression" dxfId="2495" priority="6639">
      <formula>IF(AND(AL847&gt;=0, RIGHT(TEXT(AL847,"0.#"),1)&lt;&gt;"."),TRUE,FALSE)</formula>
    </cfRule>
    <cfRule type="expression" dxfId="2494" priority="6640">
      <formula>IF(AND(AL847&gt;=0, RIGHT(TEXT(AL847,"0.#"),1)="."),TRUE,FALSE)</formula>
    </cfRule>
    <cfRule type="expression" dxfId="2493" priority="6641">
      <formula>IF(AND(AL847&lt;0, RIGHT(TEXT(AL847,"0.#"),1)&lt;&gt;"."),TRUE,FALSE)</formula>
    </cfRule>
    <cfRule type="expression" dxfId="2492" priority="6642">
      <formula>IF(AND(AL847&lt;0, RIGHT(TEXT(AL847,"0.#"),1)="."),TRUE,FALSE)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I120">
    <cfRule type="expression" dxfId="2433" priority="2981">
      <formula>IF(RIGHT(TEXT(AI120,"0.#"),1)=".",FALSE,TRUE)</formula>
    </cfRule>
    <cfRule type="expression" dxfId="2432" priority="2982">
      <formula>IF(RIGHT(TEXT(AI120,"0.#"),1)=".",TRUE,FALSE)</formula>
    </cfRule>
  </conditionalFormatting>
  <conditionalFormatting sqref="AE123 AM123">
    <cfRule type="expression" dxfId="2431" priority="2979">
      <formula>IF(RIGHT(TEXT(AE123,"0.#"),1)=".",FALSE,TRUE)</formula>
    </cfRule>
    <cfRule type="expression" dxfId="2430" priority="2980">
      <formula>IF(RIGHT(TEXT(AE123,"0.#"),1)=".",TRUE,FALSE)</formula>
    </cfRule>
  </conditionalFormatting>
  <conditionalFormatting sqref="AI123">
    <cfRule type="expression" dxfId="2429" priority="2977">
      <formula>IF(RIGHT(TEXT(AI123,"0.#"),1)=".",FALSE,TRUE)</formula>
    </cfRule>
    <cfRule type="expression" dxfId="2428" priority="2978">
      <formula>IF(RIGHT(TEXT(AI123,"0.#"),1)=".",TRUE,FALSE)</formula>
    </cfRule>
  </conditionalFormatting>
  <conditionalFormatting sqref="AE126 AM126">
    <cfRule type="expression" dxfId="2427" priority="2975">
      <formula>IF(RIGHT(TEXT(AE126,"0.#"),1)=".",FALSE,TRUE)</formula>
    </cfRule>
    <cfRule type="expression" dxfId="2426" priority="2976">
      <formula>IF(RIGHT(TEXT(AE126,"0.#"),1)=".",TRUE,FALSE)</formula>
    </cfRule>
  </conditionalFormatting>
  <conditionalFormatting sqref="AE129 AM129">
    <cfRule type="expression" dxfId="2425" priority="2971">
      <formula>IF(RIGHT(TEXT(AE129,"0.#"),1)=".",FALSE,TRUE)</formula>
    </cfRule>
    <cfRule type="expression" dxfId="2424" priority="2972">
      <formula>IF(RIGHT(TEXT(AE129,"0.#"),1)=".",TRUE,FALSE)</formula>
    </cfRule>
  </conditionalFormatting>
  <conditionalFormatting sqref="AI129">
    <cfRule type="expression" dxfId="2423" priority="2969">
      <formula>IF(RIGHT(TEXT(AI129,"0.#"),1)=".",FALSE,TRUE)</formula>
    </cfRule>
    <cfRule type="expression" dxfId="2422" priority="2970">
      <formula>IF(RIGHT(TEXT(AI129,"0.#"),1)=".",TRUE,FALSE)</formula>
    </cfRule>
  </conditionalFormatting>
  <conditionalFormatting sqref="Y847:Y866">
    <cfRule type="expression" dxfId="2421" priority="2967">
      <formula>IF(RIGHT(TEXT(Y847,"0.#"),1)=".",FALSE,TRUE)</formula>
    </cfRule>
    <cfRule type="expression" dxfId="2420" priority="2968">
      <formula>IF(RIGHT(TEXT(Y847,"0.#"),1)=".",TRUE,FALSE)</formula>
    </cfRule>
  </conditionalFormatting>
  <conditionalFormatting sqref="AU518">
    <cfRule type="expression" dxfId="2419" priority="1477">
      <formula>IF(RIGHT(TEXT(AU518,"0.#"),1)=".",FALSE,TRUE)</formula>
    </cfRule>
    <cfRule type="expression" dxfId="2418" priority="1478">
      <formula>IF(RIGHT(TEXT(AU518,"0.#"),1)=".",TRUE,FALSE)</formula>
    </cfRule>
  </conditionalFormatting>
  <conditionalFormatting sqref="AQ551">
    <cfRule type="expression" dxfId="2417" priority="1253">
      <formula>IF(RIGHT(TEXT(AQ551,"0.#"),1)=".",FALSE,TRUE)</formula>
    </cfRule>
    <cfRule type="expression" dxfId="2416" priority="1254">
      <formula>IF(RIGHT(TEXT(AQ551,"0.#"),1)=".",TRUE,FALSE)</formula>
    </cfRule>
  </conditionalFormatting>
  <conditionalFormatting sqref="AE556">
    <cfRule type="expression" dxfId="2415" priority="1251">
      <formula>IF(RIGHT(TEXT(AE556,"0.#"),1)=".",FALSE,TRUE)</formula>
    </cfRule>
    <cfRule type="expression" dxfId="2414" priority="1252">
      <formula>IF(RIGHT(TEXT(AE556,"0.#"),1)=".",TRUE,FALSE)</formula>
    </cfRule>
  </conditionalFormatting>
  <conditionalFormatting sqref="AE557">
    <cfRule type="expression" dxfId="2413" priority="1249">
      <formula>IF(RIGHT(TEXT(AE557,"0.#"),1)=".",FALSE,TRUE)</formula>
    </cfRule>
    <cfRule type="expression" dxfId="2412" priority="1250">
      <formula>IF(RIGHT(TEXT(AE557,"0.#"),1)=".",TRUE,FALSE)</formula>
    </cfRule>
  </conditionalFormatting>
  <conditionalFormatting sqref="AE558">
    <cfRule type="expression" dxfId="2411" priority="1247">
      <formula>IF(RIGHT(TEXT(AE558,"0.#"),1)=".",FALSE,TRUE)</formula>
    </cfRule>
    <cfRule type="expression" dxfId="2410" priority="1248">
      <formula>IF(RIGHT(TEXT(AE558,"0.#"),1)=".",TRUE,FALSE)</formula>
    </cfRule>
  </conditionalFormatting>
  <conditionalFormatting sqref="AU556">
    <cfRule type="expression" dxfId="2409" priority="1239">
      <formula>IF(RIGHT(TEXT(AU556,"0.#"),1)=".",FALSE,TRUE)</formula>
    </cfRule>
    <cfRule type="expression" dxfId="2408" priority="1240">
      <formula>IF(RIGHT(TEXT(AU556,"0.#"),1)=".",TRUE,FALSE)</formula>
    </cfRule>
  </conditionalFormatting>
  <conditionalFormatting sqref="AU557">
    <cfRule type="expression" dxfId="2407" priority="1237">
      <formula>IF(RIGHT(TEXT(AU557,"0.#"),1)=".",FALSE,TRUE)</formula>
    </cfRule>
    <cfRule type="expression" dxfId="2406" priority="1238">
      <formula>IF(RIGHT(TEXT(AU557,"0.#"),1)=".",TRUE,FALSE)</formula>
    </cfRule>
  </conditionalFormatting>
  <conditionalFormatting sqref="AU558">
    <cfRule type="expression" dxfId="2405" priority="1235">
      <formula>IF(RIGHT(TEXT(AU558,"0.#"),1)=".",FALSE,TRUE)</formula>
    </cfRule>
    <cfRule type="expression" dxfId="2404" priority="1236">
      <formula>IF(RIGHT(TEXT(AU558,"0.#"),1)=".",TRUE,FALSE)</formula>
    </cfRule>
  </conditionalFormatting>
  <conditionalFormatting sqref="AQ557">
    <cfRule type="expression" dxfId="2403" priority="1227">
      <formula>IF(RIGHT(TEXT(AQ557,"0.#"),1)=".",FALSE,TRUE)</formula>
    </cfRule>
    <cfRule type="expression" dxfId="2402" priority="1228">
      <formula>IF(RIGHT(TEXT(AQ557,"0.#"),1)=".",TRUE,FALSE)</formula>
    </cfRule>
  </conditionalFormatting>
  <conditionalFormatting sqref="AQ558">
    <cfRule type="expression" dxfId="2401" priority="1225">
      <formula>IF(RIGHT(TEXT(AQ558,"0.#"),1)=".",FALSE,TRUE)</formula>
    </cfRule>
    <cfRule type="expression" dxfId="2400" priority="1226">
      <formula>IF(RIGHT(TEXT(AQ558,"0.#"),1)=".",TRUE,FALSE)</formula>
    </cfRule>
  </conditionalFormatting>
  <conditionalFormatting sqref="AQ556">
    <cfRule type="expression" dxfId="2399" priority="1223">
      <formula>IF(RIGHT(TEXT(AQ556,"0.#"),1)=".",FALSE,TRUE)</formula>
    </cfRule>
    <cfRule type="expression" dxfId="2398" priority="1224">
      <formula>IF(RIGHT(TEXT(AQ556,"0.#"),1)=".",TRUE,FALSE)</formula>
    </cfRule>
  </conditionalFormatting>
  <conditionalFormatting sqref="AE561">
    <cfRule type="expression" dxfId="2397" priority="1221">
      <formula>IF(RIGHT(TEXT(AE561,"0.#"),1)=".",FALSE,TRUE)</formula>
    </cfRule>
    <cfRule type="expression" dxfId="2396" priority="1222">
      <formula>IF(RIGHT(TEXT(AE561,"0.#"),1)=".",TRUE,FALSE)</formula>
    </cfRule>
  </conditionalFormatting>
  <conditionalFormatting sqref="AE562">
    <cfRule type="expression" dxfId="2395" priority="1219">
      <formula>IF(RIGHT(TEXT(AE562,"0.#"),1)=".",FALSE,TRUE)</formula>
    </cfRule>
    <cfRule type="expression" dxfId="2394" priority="1220">
      <formula>IF(RIGHT(TEXT(AE562,"0.#"),1)=".",TRUE,FALSE)</formula>
    </cfRule>
  </conditionalFormatting>
  <conditionalFormatting sqref="AE563">
    <cfRule type="expression" dxfId="2393" priority="1217">
      <formula>IF(RIGHT(TEXT(AE563,"0.#"),1)=".",FALSE,TRUE)</formula>
    </cfRule>
    <cfRule type="expression" dxfId="2392" priority="1218">
      <formula>IF(RIGHT(TEXT(AE563,"0.#"),1)=".",TRUE,FALSE)</formula>
    </cfRule>
  </conditionalFormatting>
  <conditionalFormatting sqref="AL1102:AO1131">
    <cfRule type="expression" dxfId="2391" priority="2873">
      <formula>IF(AND(AL1102&gt;=0, RIGHT(TEXT(AL1102,"0.#"),1)&lt;&gt;"."),TRUE,FALSE)</formula>
    </cfRule>
    <cfRule type="expression" dxfId="2390" priority="2874">
      <formula>IF(AND(AL1102&gt;=0, RIGHT(TEXT(AL1102,"0.#"),1)="."),TRUE,FALSE)</formula>
    </cfRule>
    <cfRule type="expression" dxfId="2389" priority="2875">
      <formula>IF(AND(AL1102&lt;0, RIGHT(TEXT(AL1102,"0.#"),1)&lt;&gt;"."),TRUE,FALSE)</formula>
    </cfRule>
    <cfRule type="expression" dxfId="2388" priority="2876">
      <formula>IF(AND(AL1102&lt;0, RIGHT(TEXT(AL1102,"0.#"),1)="."),TRUE,FALSE)</formula>
    </cfRule>
  </conditionalFormatting>
  <conditionalFormatting sqref="Y1102:Y1131">
    <cfRule type="expression" dxfId="2387" priority="2871">
      <formula>IF(RIGHT(TEXT(Y1102,"0.#"),1)=".",FALSE,TRUE)</formula>
    </cfRule>
    <cfRule type="expression" dxfId="2386" priority="2872">
      <formula>IF(RIGHT(TEXT(Y1102,"0.#"),1)=".",TRUE,FALSE)</formula>
    </cfRule>
  </conditionalFormatting>
  <conditionalFormatting sqref="AQ553">
    <cfRule type="expression" dxfId="2385" priority="1255">
      <formula>IF(RIGHT(TEXT(AQ553,"0.#"),1)=".",FALSE,TRUE)</formula>
    </cfRule>
    <cfRule type="expression" dxfId="2384" priority="1256">
      <formula>IF(RIGHT(TEXT(AQ553,"0.#"),1)=".",TRUE,FALSE)</formula>
    </cfRule>
  </conditionalFormatting>
  <conditionalFormatting sqref="AU552">
    <cfRule type="expression" dxfId="2383" priority="1267">
      <formula>IF(RIGHT(TEXT(AU552,"0.#"),1)=".",FALSE,TRUE)</formula>
    </cfRule>
    <cfRule type="expression" dxfId="2382" priority="1268">
      <formula>IF(RIGHT(TEXT(AU552,"0.#"),1)=".",TRUE,FALSE)</formula>
    </cfRule>
  </conditionalFormatting>
  <conditionalFormatting sqref="AE552">
    <cfRule type="expression" dxfId="2381" priority="1279">
      <formula>IF(RIGHT(TEXT(AE552,"0.#"),1)=".",FALSE,TRUE)</formula>
    </cfRule>
    <cfRule type="expression" dxfId="2380" priority="1280">
      <formula>IF(RIGHT(TEXT(AE552,"0.#"),1)=".",TRUE,FALSE)</formula>
    </cfRule>
  </conditionalFormatting>
  <conditionalFormatting sqref="AQ548">
    <cfRule type="expression" dxfId="2379" priority="1285">
      <formula>IF(RIGHT(TEXT(AQ548,"0.#"),1)=".",FALSE,TRUE)</formula>
    </cfRule>
    <cfRule type="expression" dxfId="2378" priority="1286">
      <formula>IF(RIGHT(TEXT(AQ548,"0.#"),1)=".",TRUE,FALSE)</formula>
    </cfRule>
  </conditionalFormatting>
  <conditionalFormatting sqref="Y837:Y846">
    <cfRule type="expression" dxfId="2377" priority="2823">
      <formula>IF(RIGHT(TEXT(Y837,"0.#"),1)=".",FALSE,TRUE)</formula>
    </cfRule>
    <cfRule type="expression" dxfId="2376" priority="2824">
      <formula>IF(RIGHT(TEXT(Y837,"0.#"),1)=".",TRUE,FALSE)</formula>
    </cfRule>
  </conditionalFormatting>
  <conditionalFormatting sqref="AE492">
    <cfRule type="expression" dxfId="2375" priority="1611">
      <formula>IF(RIGHT(TEXT(AE492,"0.#"),1)=".",FALSE,TRUE)</formula>
    </cfRule>
    <cfRule type="expression" dxfId="2374" priority="1612">
      <formula>IF(RIGHT(TEXT(AE492,"0.#"),1)=".",TRUE,FALSE)</formula>
    </cfRule>
  </conditionalFormatting>
  <conditionalFormatting sqref="AE493">
    <cfRule type="expression" dxfId="2373" priority="1609">
      <formula>IF(RIGHT(TEXT(AE493,"0.#"),1)=".",FALSE,TRUE)</formula>
    </cfRule>
    <cfRule type="expression" dxfId="2372" priority="1610">
      <formula>IF(RIGHT(TEXT(AE493,"0.#"),1)=".",TRUE,FALSE)</formula>
    </cfRule>
  </conditionalFormatting>
  <conditionalFormatting sqref="AE494">
    <cfRule type="expression" dxfId="2371" priority="1607">
      <formula>IF(RIGHT(TEXT(AE494,"0.#"),1)=".",FALSE,TRUE)</formula>
    </cfRule>
    <cfRule type="expression" dxfId="2370" priority="1608">
      <formula>IF(RIGHT(TEXT(AE494,"0.#"),1)=".",TRUE,FALSE)</formula>
    </cfRule>
  </conditionalFormatting>
  <conditionalFormatting sqref="AQ493">
    <cfRule type="expression" dxfId="2369" priority="1587">
      <formula>IF(RIGHT(TEXT(AQ493,"0.#"),1)=".",FALSE,TRUE)</formula>
    </cfRule>
    <cfRule type="expression" dxfId="2368" priority="1588">
      <formula>IF(RIGHT(TEXT(AQ493,"0.#"),1)=".",TRUE,FALSE)</formula>
    </cfRule>
  </conditionalFormatting>
  <conditionalFormatting sqref="AQ494">
    <cfRule type="expression" dxfId="2367" priority="1585">
      <formula>IF(RIGHT(TEXT(AQ494,"0.#"),1)=".",FALSE,TRUE)</formula>
    </cfRule>
    <cfRule type="expression" dxfId="2366" priority="1586">
      <formula>IF(RIGHT(TEXT(AQ494,"0.#"),1)=".",TRUE,FALSE)</formula>
    </cfRule>
  </conditionalFormatting>
  <conditionalFormatting sqref="AQ492">
    <cfRule type="expression" dxfId="2365" priority="1583">
      <formula>IF(RIGHT(TEXT(AQ492,"0.#"),1)=".",FALSE,TRUE)</formula>
    </cfRule>
    <cfRule type="expression" dxfId="2364" priority="1584">
      <formula>IF(RIGHT(TEXT(AQ492,"0.#"),1)=".",TRUE,FALSE)</formula>
    </cfRule>
  </conditionalFormatting>
  <conditionalFormatting sqref="AU494">
    <cfRule type="expression" dxfId="2363" priority="1595">
      <formula>IF(RIGHT(TEXT(AU494,"0.#"),1)=".",FALSE,TRUE)</formula>
    </cfRule>
    <cfRule type="expression" dxfId="2362" priority="1596">
      <formula>IF(RIGHT(TEXT(AU494,"0.#"),1)=".",TRUE,FALSE)</formula>
    </cfRule>
  </conditionalFormatting>
  <conditionalFormatting sqref="AU492">
    <cfRule type="expression" dxfId="2361" priority="1599">
      <formula>IF(RIGHT(TEXT(AU492,"0.#"),1)=".",FALSE,TRUE)</formula>
    </cfRule>
    <cfRule type="expression" dxfId="2360" priority="1600">
      <formula>IF(RIGHT(TEXT(AU492,"0.#"),1)=".",TRUE,FALSE)</formula>
    </cfRule>
  </conditionalFormatting>
  <conditionalFormatting sqref="AU493">
    <cfRule type="expression" dxfId="2359" priority="1597">
      <formula>IF(RIGHT(TEXT(AU493,"0.#"),1)=".",FALSE,TRUE)</formula>
    </cfRule>
    <cfRule type="expression" dxfId="2358" priority="1598">
      <formula>IF(RIGHT(TEXT(AU493,"0.#"),1)=".",TRUE,FALSE)</formula>
    </cfRule>
  </conditionalFormatting>
  <conditionalFormatting sqref="AU583">
    <cfRule type="expression" dxfId="2357" priority="1115">
      <formula>IF(RIGHT(TEXT(AU583,"0.#"),1)=".",FALSE,TRUE)</formula>
    </cfRule>
    <cfRule type="expression" dxfId="2356" priority="1116">
      <formula>IF(RIGHT(TEXT(AU583,"0.#"),1)=".",TRUE,FALSE)</formula>
    </cfRule>
  </conditionalFormatting>
  <conditionalFormatting sqref="AU582">
    <cfRule type="expression" dxfId="2355" priority="1117">
      <formula>IF(RIGHT(TEXT(AU582,"0.#"),1)=".",FALSE,TRUE)</formula>
    </cfRule>
    <cfRule type="expression" dxfId="2354" priority="1118">
      <formula>IF(RIGHT(TEXT(AU582,"0.#"),1)=".",TRUE,FALSE)</formula>
    </cfRule>
  </conditionalFormatting>
  <conditionalFormatting sqref="AE499">
    <cfRule type="expression" dxfId="2353" priority="1577">
      <formula>IF(RIGHT(TEXT(AE499,"0.#"),1)=".",FALSE,TRUE)</formula>
    </cfRule>
    <cfRule type="expression" dxfId="2352" priority="1578">
      <formula>IF(RIGHT(TEXT(AE499,"0.#"),1)=".",TRUE,FALSE)</formula>
    </cfRule>
  </conditionalFormatting>
  <conditionalFormatting sqref="AE497">
    <cfRule type="expression" dxfId="2351" priority="1581">
      <formula>IF(RIGHT(TEXT(AE497,"0.#"),1)=".",FALSE,TRUE)</formula>
    </cfRule>
    <cfRule type="expression" dxfId="2350" priority="1582">
      <formula>IF(RIGHT(TEXT(AE497,"0.#"),1)=".",TRUE,FALSE)</formula>
    </cfRule>
  </conditionalFormatting>
  <conditionalFormatting sqref="AE498">
    <cfRule type="expression" dxfId="2349" priority="1579">
      <formula>IF(RIGHT(TEXT(AE498,"0.#"),1)=".",FALSE,TRUE)</formula>
    </cfRule>
    <cfRule type="expression" dxfId="2348" priority="1580">
      <formula>IF(RIGHT(TEXT(AE498,"0.#"),1)=".",TRUE,FALSE)</formula>
    </cfRule>
  </conditionalFormatting>
  <conditionalFormatting sqref="AU499">
    <cfRule type="expression" dxfId="2347" priority="1565">
      <formula>IF(RIGHT(TEXT(AU499,"0.#"),1)=".",FALSE,TRUE)</formula>
    </cfRule>
    <cfRule type="expression" dxfId="2346" priority="1566">
      <formula>IF(RIGHT(TEXT(AU499,"0.#"),1)=".",TRUE,FALSE)</formula>
    </cfRule>
  </conditionalFormatting>
  <conditionalFormatting sqref="AU497">
    <cfRule type="expression" dxfId="2345" priority="1569">
      <formula>IF(RIGHT(TEXT(AU497,"0.#"),1)=".",FALSE,TRUE)</formula>
    </cfRule>
    <cfRule type="expression" dxfId="2344" priority="1570">
      <formula>IF(RIGHT(TEXT(AU497,"0.#"),1)=".",TRUE,FALSE)</formula>
    </cfRule>
  </conditionalFormatting>
  <conditionalFormatting sqref="AU498">
    <cfRule type="expression" dxfId="2343" priority="1567">
      <formula>IF(RIGHT(TEXT(AU498,"0.#"),1)=".",FALSE,TRUE)</formula>
    </cfRule>
    <cfRule type="expression" dxfId="2342" priority="1568">
      <formula>IF(RIGHT(TEXT(AU498,"0.#"),1)=".",TRUE,FALSE)</formula>
    </cfRule>
  </conditionalFormatting>
  <conditionalFormatting sqref="AQ497">
    <cfRule type="expression" dxfId="2341" priority="1553">
      <formula>IF(RIGHT(TEXT(AQ497,"0.#"),1)=".",FALSE,TRUE)</formula>
    </cfRule>
    <cfRule type="expression" dxfId="2340" priority="1554">
      <formula>IF(RIGHT(TEXT(AQ497,"0.#"),1)=".",TRUE,FALSE)</formula>
    </cfRule>
  </conditionalFormatting>
  <conditionalFormatting sqref="AQ498">
    <cfRule type="expression" dxfId="2339" priority="1557">
      <formula>IF(RIGHT(TEXT(AQ498,"0.#"),1)=".",FALSE,TRUE)</formula>
    </cfRule>
    <cfRule type="expression" dxfId="2338" priority="1558">
      <formula>IF(RIGHT(TEXT(AQ498,"0.#"),1)=".",TRUE,FALSE)</formula>
    </cfRule>
  </conditionalFormatting>
  <conditionalFormatting sqref="AQ499">
    <cfRule type="expression" dxfId="2337" priority="1555">
      <formula>IF(RIGHT(TEXT(AQ499,"0.#"),1)=".",FALSE,TRUE)</formula>
    </cfRule>
    <cfRule type="expression" dxfId="2336" priority="1556">
      <formula>IF(RIGHT(TEXT(AQ499,"0.#"),1)=".",TRUE,FALSE)</formula>
    </cfRule>
  </conditionalFormatting>
  <conditionalFormatting sqref="AE504">
    <cfRule type="expression" dxfId="2335" priority="1547">
      <formula>IF(RIGHT(TEXT(AE504,"0.#"),1)=".",FALSE,TRUE)</formula>
    </cfRule>
    <cfRule type="expression" dxfId="2334" priority="1548">
      <formula>IF(RIGHT(TEXT(AE504,"0.#"),1)=".",TRUE,FALSE)</formula>
    </cfRule>
  </conditionalFormatting>
  <conditionalFormatting sqref="AE502">
    <cfRule type="expression" dxfId="2333" priority="1551">
      <formula>IF(RIGHT(TEXT(AE502,"0.#"),1)=".",FALSE,TRUE)</formula>
    </cfRule>
    <cfRule type="expression" dxfId="2332" priority="1552">
      <formula>IF(RIGHT(TEXT(AE502,"0.#"),1)=".",TRUE,FALSE)</formula>
    </cfRule>
  </conditionalFormatting>
  <conditionalFormatting sqref="AE503">
    <cfRule type="expression" dxfId="2331" priority="1549">
      <formula>IF(RIGHT(TEXT(AE503,"0.#"),1)=".",FALSE,TRUE)</formula>
    </cfRule>
    <cfRule type="expression" dxfId="2330" priority="1550">
      <formula>IF(RIGHT(TEXT(AE503,"0.#"),1)=".",TRUE,FALSE)</formula>
    </cfRule>
  </conditionalFormatting>
  <conditionalFormatting sqref="AU504">
    <cfRule type="expression" dxfId="2329" priority="1535">
      <formula>IF(RIGHT(TEXT(AU504,"0.#"),1)=".",FALSE,TRUE)</formula>
    </cfRule>
    <cfRule type="expression" dxfId="2328" priority="1536">
      <formula>IF(RIGHT(TEXT(AU504,"0.#"),1)=".",TRUE,FALSE)</formula>
    </cfRule>
  </conditionalFormatting>
  <conditionalFormatting sqref="AU502">
    <cfRule type="expression" dxfId="2327" priority="1539">
      <formula>IF(RIGHT(TEXT(AU502,"0.#"),1)=".",FALSE,TRUE)</formula>
    </cfRule>
    <cfRule type="expression" dxfId="2326" priority="1540">
      <formula>IF(RIGHT(TEXT(AU502,"0.#"),1)=".",TRUE,FALSE)</formula>
    </cfRule>
  </conditionalFormatting>
  <conditionalFormatting sqref="AU503">
    <cfRule type="expression" dxfId="2325" priority="1537">
      <formula>IF(RIGHT(TEXT(AU503,"0.#"),1)=".",FALSE,TRUE)</formula>
    </cfRule>
    <cfRule type="expression" dxfId="2324" priority="1538">
      <formula>IF(RIGHT(TEXT(AU503,"0.#"),1)=".",TRUE,FALSE)</formula>
    </cfRule>
  </conditionalFormatting>
  <conditionalFormatting sqref="AQ502">
    <cfRule type="expression" dxfId="2323" priority="1523">
      <formula>IF(RIGHT(TEXT(AQ502,"0.#"),1)=".",FALSE,TRUE)</formula>
    </cfRule>
    <cfRule type="expression" dxfId="2322" priority="1524">
      <formula>IF(RIGHT(TEXT(AQ502,"0.#"),1)=".",TRUE,FALSE)</formula>
    </cfRule>
  </conditionalFormatting>
  <conditionalFormatting sqref="AQ503">
    <cfRule type="expression" dxfId="2321" priority="1527">
      <formula>IF(RIGHT(TEXT(AQ503,"0.#"),1)=".",FALSE,TRUE)</formula>
    </cfRule>
    <cfRule type="expression" dxfId="2320" priority="1528">
      <formula>IF(RIGHT(TEXT(AQ503,"0.#"),1)=".",TRUE,FALSE)</formula>
    </cfRule>
  </conditionalFormatting>
  <conditionalFormatting sqref="AQ504">
    <cfRule type="expression" dxfId="2319" priority="1525">
      <formula>IF(RIGHT(TEXT(AQ504,"0.#"),1)=".",FALSE,TRUE)</formula>
    </cfRule>
    <cfRule type="expression" dxfId="2318" priority="1526">
      <formula>IF(RIGHT(TEXT(AQ504,"0.#"),1)=".",TRUE,FALSE)</formula>
    </cfRule>
  </conditionalFormatting>
  <conditionalFormatting sqref="AE509">
    <cfRule type="expression" dxfId="2317" priority="1517">
      <formula>IF(RIGHT(TEXT(AE509,"0.#"),1)=".",FALSE,TRUE)</formula>
    </cfRule>
    <cfRule type="expression" dxfId="2316" priority="1518">
      <formula>IF(RIGHT(TEXT(AE509,"0.#"),1)=".",TRUE,FALSE)</formula>
    </cfRule>
  </conditionalFormatting>
  <conditionalFormatting sqref="AE507">
    <cfRule type="expression" dxfId="2315" priority="1521">
      <formula>IF(RIGHT(TEXT(AE507,"0.#"),1)=".",FALSE,TRUE)</formula>
    </cfRule>
    <cfRule type="expression" dxfId="2314" priority="1522">
      <formula>IF(RIGHT(TEXT(AE507,"0.#"),1)=".",TRUE,FALSE)</formula>
    </cfRule>
  </conditionalFormatting>
  <conditionalFormatting sqref="AE508">
    <cfRule type="expression" dxfId="2313" priority="1519">
      <formula>IF(RIGHT(TEXT(AE508,"0.#"),1)=".",FALSE,TRUE)</formula>
    </cfRule>
    <cfRule type="expression" dxfId="2312" priority="1520">
      <formula>IF(RIGHT(TEXT(AE508,"0.#"),1)=".",TRUE,FALSE)</formula>
    </cfRule>
  </conditionalFormatting>
  <conditionalFormatting sqref="AU509">
    <cfRule type="expression" dxfId="2311" priority="1505">
      <formula>IF(RIGHT(TEXT(AU509,"0.#"),1)=".",FALSE,TRUE)</formula>
    </cfRule>
    <cfRule type="expression" dxfId="2310" priority="1506">
      <formula>IF(RIGHT(TEXT(AU509,"0.#"),1)=".",TRUE,FALSE)</formula>
    </cfRule>
  </conditionalFormatting>
  <conditionalFormatting sqref="AU507">
    <cfRule type="expression" dxfId="2309" priority="1509">
      <formula>IF(RIGHT(TEXT(AU507,"0.#"),1)=".",FALSE,TRUE)</formula>
    </cfRule>
    <cfRule type="expression" dxfId="2308" priority="1510">
      <formula>IF(RIGHT(TEXT(AU507,"0.#"),1)=".",TRUE,FALSE)</formula>
    </cfRule>
  </conditionalFormatting>
  <conditionalFormatting sqref="AU508">
    <cfRule type="expression" dxfId="2307" priority="1507">
      <formula>IF(RIGHT(TEXT(AU508,"0.#"),1)=".",FALSE,TRUE)</formula>
    </cfRule>
    <cfRule type="expression" dxfId="2306" priority="1508">
      <formula>IF(RIGHT(TEXT(AU508,"0.#"),1)=".",TRUE,FALSE)</formula>
    </cfRule>
  </conditionalFormatting>
  <conditionalFormatting sqref="AQ507">
    <cfRule type="expression" dxfId="2305" priority="1493">
      <formula>IF(RIGHT(TEXT(AQ507,"0.#"),1)=".",FALSE,TRUE)</formula>
    </cfRule>
    <cfRule type="expression" dxfId="2304" priority="1494">
      <formula>IF(RIGHT(TEXT(AQ507,"0.#"),1)=".",TRUE,FALSE)</formula>
    </cfRule>
  </conditionalFormatting>
  <conditionalFormatting sqref="AQ508">
    <cfRule type="expression" dxfId="2303" priority="1497">
      <formula>IF(RIGHT(TEXT(AQ508,"0.#"),1)=".",FALSE,TRUE)</formula>
    </cfRule>
    <cfRule type="expression" dxfId="2302" priority="1498">
      <formula>IF(RIGHT(TEXT(AQ508,"0.#"),1)=".",TRUE,FALSE)</formula>
    </cfRule>
  </conditionalFormatting>
  <conditionalFormatting sqref="AQ509">
    <cfRule type="expression" dxfId="2301" priority="1495">
      <formula>IF(RIGHT(TEXT(AQ509,"0.#"),1)=".",FALSE,TRUE)</formula>
    </cfRule>
    <cfRule type="expression" dxfId="2300" priority="1496">
      <formula>IF(RIGHT(TEXT(AQ509,"0.#"),1)=".",TRUE,FALSE)</formula>
    </cfRule>
  </conditionalFormatting>
  <conditionalFormatting sqref="AE465">
    <cfRule type="expression" dxfId="2299" priority="1787">
      <formula>IF(RIGHT(TEXT(AE465,"0.#"),1)=".",FALSE,TRUE)</formula>
    </cfRule>
    <cfRule type="expression" dxfId="2298" priority="1788">
      <formula>IF(RIGHT(TEXT(AE465,"0.#"),1)=".",TRUE,FALSE)</formula>
    </cfRule>
  </conditionalFormatting>
  <conditionalFormatting sqref="AE463">
    <cfRule type="expression" dxfId="2297" priority="1791">
      <formula>IF(RIGHT(TEXT(AE463,"0.#"),1)=".",FALSE,TRUE)</formula>
    </cfRule>
    <cfRule type="expression" dxfId="2296" priority="1792">
      <formula>IF(RIGHT(TEXT(AE463,"0.#"),1)=".",TRUE,FALSE)</formula>
    </cfRule>
  </conditionalFormatting>
  <conditionalFormatting sqref="AE464">
    <cfRule type="expression" dxfId="2295" priority="1789">
      <formula>IF(RIGHT(TEXT(AE464,"0.#"),1)=".",FALSE,TRUE)</formula>
    </cfRule>
    <cfRule type="expression" dxfId="2294" priority="1790">
      <formula>IF(RIGHT(TEXT(AE464,"0.#"),1)=".",TRUE,FALSE)</formula>
    </cfRule>
  </conditionalFormatting>
  <conditionalFormatting sqref="AM465">
    <cfRule type="expression" dxfId="2293" priority="1781">
      <formula>IF(RIGHT(TEXT(AM465,"0.#"),1)=".",FALSE,TRUE)</formula>
    </cfRule>
    <cfRule type="expression" dxfId="2292" priority="1782">
      <formula>IF(RIGHT(TEXT(AM465,"0.#"),1)=".",TRUE,FALSE)</formula>
    </cfRule>
  </conditionalFormatting>
  <conditionalFormatting sqref="AM463">
    <cfRule type="expression" dxfId="2291" priority="1785">
      <formula>IF(RIGHT(TEXT(AM463,"0.#"),1)=".",FALSE,TRUE)</formula>
    </cfRule>
    <cfRule type="expression" dxfId="2290" priority="1786">
      <formula>IF(RIGHT(TEXT(AM463,"0.#"),1)=".",TRUE,FALSE)</formula>
    </cfRule>
  </conditionalFormatting>
  <conditionalFormatting sqref="AM464">
    <cfRule type="expression" dxfId="2289" priority="1783">
      <formula>IF(RIGHT(TEXT(AM464,"0.#"),1)=".",FALSE,TRUE)</formula>
    </cfRule>
    <cfRule type="expression" dxfId="2288" priority="1784">
      <formula>IF(RIGHT(TEXT(AM464,"0.#"),1)=".",TRUE,FALSE)</formula>
    </cfRule>
  </conditionalFormatting>
  <conditionalFormatting sqref="AU465">
    <cfRule type="expression" dxfId="2287" priority="1775">
      <formula>IF(RIGHT(TEXT(AU465,"0.#"),1)=".",FALSE,TRUE)</formula>
    </cfRule>
    <cfRule type="expression" dxfId="2286" priority="1776">
      <formula>IF(RIGHT(TEXT(AU465,"0.#"),1)=".",TRUE,FALSE)</formula>
    </cfRule>
  </conditionalFormatting>
  <conditionalFormatting sqref="AU463">
    <cfRule type="expression" dxfId="2285" priority="1779">
      <formula>IF(RIGHT(TEXT(AU463,"0.#"),1)=".",FALSE,TRUE)</formula>
    </cfRule>
    <cfRule type="expression" dxfId="2284" priority="1780">
      <formula>IF(RIGHT(TEXT(AU463,"0.#"),1)=".",TRUE,FALSE)</formula>
    </cfRule>
  </conditionalFormatting>
  <conditionalFormatting sqref="AU464">
    <cfRule type="expression" dxfId="2283" priority="1777">
      <formula>IF(RIGHT(TEXT(AU464,"0.#"),1)=".",FALSE,TRUE)</formula>
    </cfRule>
    <cfRule type="expression" dxfId="2282" priority="1778">
      <formula>IF(RIGHT(TEXT(AU464,"0.#"),1)=".",TRUE,FALSE)</formula>
    </cfRule>
  </conditionalFormatting>
  <conditionalFormatting sqref="AI465">
    <cfRule type="expression" dxfId="2281" priority="1769">
      <formula>IF(RIGHT(TEXT(AI465,"0.#"),1)=".",FALSE,TRUE)</formula>
    </cfRule>
    <cfRule type="expression" dxfId="2280" priority="1770">
      <formula>IF(RIGHT(TEXT(AI465,"0.#"),1)=".",TRUE,FALSE)</formula>
    </cfRule>
  </conditionalFormatting>
  <conditionalFormatting sqref="AI463">
    <cfRule type="expression" dxfId="2279" priority="1773">
      <formula>IF(RIGHT(TEXT(AI463,"0.#"),1)=".",FALSE,TRUE)</formula>
    </cfRule>
    <cfRule type="expression" dxfId="2278" priority="1774">
      <formula>IF(RIGHT(TEXT(AI463,"0.#"),1)=".",TRUE,FALSE)</formula>
    </cfRule>
  </conditionalFormatting>
  <conditionalFormatting sqref="AI464">
    <cfRule type="expression" dxfId="2277" priority="1771">
      <formula>IF(RIGHT(TEXT(AI464,"0.#"),1)=".",FALSE,TRUE)</formula>
    </cfRule>
    <cfRule type="expression" dxfId="2276" priority="1772">
      <formula>IF(RIGHT(TEXT(AI464,"0.#"),1)=".",TRUE,FALSE)</formula>
    </cfRule>
  </conditionalFormatting>
  <conditionalFormatting sqref="AQ463">
    <cfRule type="expression" dxfId="2275" priority="1763">
      <formula>IF(RIGHT(TEXT(AQ463,"0.#"),1)=".",FALSE,TRUE)</formula>
    </cfRule>
    <cfRule type="expression" dxfId="2274" priority="1764">
      <formula>IF(RIGHT(TEXT(AQ463,"0.#"),1)=".",TRUE,FALSE)</formula>
    </cfRule>
  </conditionalFormatting>
  <conditionalFormatting sqref="AQ464">
    <cfRule type="expression" dxfId="2273" priority="1767">
      <formula>IF(RIGHT(TEXT(AQ464,"0.#"),1)=".",FALSE,TRUE)</formula>
    </cfRule>
    <cfRule type="expression" dxfId="2272" priority="1768">
      <formula>IF(RIGHT(TEXT(AQ464,"0.#"),1)=".",TRUE,FALSE)</formula>
    </cfRule>
  </conditionalFormatting>
  <conditionalFormatting sqref="AQ465">
    <cfRule type="expression" dxfId="2271" priority="1765">
      <formula>IF(RIGHT(TEXT(AQ465,"0.#"),1)=".",FALSE,TRUE)</formula>
    </cfRule>
    <cfRule type="expression" dxfId="2270" priority="1766">
      <formula>IF(RIGHT(TEXT(AQ465,"0.#"),1)=".",TRUE,FALSE)</formula>
    </cfRule>
  </conditionalFormatting>
  <conditionalFormatting sqref="AE470">
    <cfRule type="expression" dxfId="2269" priority="1757">
      <formula>IF(RIGHT(TEXT(AE470,"0.#"),1)=".",FALSE,TRUE)</formula>
    </cfRule>
    <cfRule type="expression" dxfId="2268" priority="1758">
      <formula>IF(RIGHT(TEXT(AE470,"0.#"),1)=".",TRUE,FALSE)</formula>
    </cfRule>
  </conditionalFormatting>
  <conditionalFormatting sqref="AE468">
    <cfRule type="expression" dxfId="2267" priority="1761">
      <formula>IF(RIGHT(TEXT(AE468,"0.#"),1)=".",FALSE,TRUE)</formula>
    </cfRule>
    <cfRule type="expression" dxfId="2266" priority="1762">
      <formula>IF(RIGHT(TEXT(AE468,"0.#"),1)=".",TRUE,FALSE)</formula>
    </cfRule>
  </conditionalFormatting>
  <conditionalFormatting sqref="AE469">
    <cfRule type="expression" dxfId="2265" priority="1759">
      <formula>IF(RIGHT(TEXT(AE469,"0.#"),1)=".",FALSE,TRUE)</formula>
    </cfRule>
    <cfRule type="expression" dxfId="2264" priority="1760">
      <formula>IF(RIGHT(TEXT(AE469,"0.#"),1)=".",TRUE,FALSE)</formula>
    </cfRule>
  </conditionalFormatting>
  <conditionalFormatting sqref="AM470">
    <cfRule type="expression" dxfId="2263" priority="1751">
      <formula>IF(RIGHT(TEXT(AM470,"0.#"),1)=".",FALSE,TRUE)</formula>
    </cfRule>
    <cfRule type="expression" dxfId="2262" priority="1752">
      <formula>IF(RIGHT(TEXT(AM470,"0.#"),1)=".",TRUE,FALSE)</formula>
    </cfRule>
  </conditionalFormatting>
  <conditionalFormatting sqref="AM468">
    <cfRule type="expression" dxfId="2261" priority="1755">
      <formula>IF(RIGHT(TEXT(AM468,"0.#"),1)=".",FALSE,TRUE)</formula>
    </cfRule>
    <cfRule type="expression" dxfId="2260" priority="1756">
      <formula>IF(RIGHT(TEXT(AM468,"0.#"),1)=".",TRUE,FALSE)</formula>
    </cfRule>
  </conditionalFormatting>
  <conditionalFormatting sqref="AM469">
    <cfRule type="expression" dxfId="2259" priority="1753">
      <formula>IF(RIGHT(TEXT(AM469,"0.#"),1)=".",FALSE,TRUE)</formula>
    </cfRule>
    <cfRule type="expression" dxfId="2258" priority="1754">
      <formula>IF(RIGHT(TEXT(AM469,"0.#"),1)=".",TRUE,FALSE)</formula>
    </cfRule>
  </conditionalFormatting>
  <conditionalFormatting sqref="AU470">
    <cfRule type="expression" dxfId="2257" priority="1745">
      <formula>IF(RIGHT(TEXT(AU470,"0.#"),1)=".",FALSE,TRUE)</formula>
    </cfRule>
    <cfRule type="expression" dxfId="2256" priority="1746">
      <formula>IF(RIGHT(TEXT(AU470,"0.#"),1)=".",TRUE,FALSE)</formula>
    </cfRule>
  </conditionalFormatting>
  <conditionalFormatting sqref="AU468">
    <cfRule type="expression" dxfId="2255" priority="1749">
      <formula>IF(RIGHT(TEXT(AU468,"0.#"),1)=".",FALSE,TRUE)</formula>
    </cfRule>
    <cfRule type="expression" dxfId="2254" priority="1750">
      <formula>IF(RIGHT(TEXT(AU468,"0.#"),1)=".",TRUE,FALSE)</formula>
    </cfRule>
  </conditionalFormatting>
  <conditionalFormatting sqref="AU469">
    <cfRule type="expression" dxfId="2253" priority="1747">
      <formula>IF(RIGHT(TEXT(AU469,"0.#"),1)=".",FALSE,TRUE)</formula>
    </cfRule>
    <cfRule type="expression" dxfId="2252" priority="1748">
      <formula>IF(RIGHT(TEXT(AU469,"0.#"),1)=".",TRUE,FALSE)</formula>
    </cfRule>
  </conditionalFormatting>
  <conditionalFormatting sqref="AI470">
    <cfRule type="expression" dxfId="2251" priority="1739">
      <formula>IF(RIGHT(TEXT(AI470,"0.#"),1)=".",FALSE,TRUE)</formula>
    </cfRule>
    <cfRule type="expression" dxfId="2250" priority="1740">
      <formula>IF(RIGHT(TEXT(AI470,"0.#"),1)=".",TRUE,FALSE)</formula>
    </cfRule>
  </conditionalFormatting>
  <conditionalFormatting sqref="AI468">
    <cfRule type="expression" dxfId="2249" priority="1743">
      <formula>IF(RIGHT(TEXT(AI468,"0.#"),1)=".",FALSE,TRUE)</formula>
    </cfRule>
    <cfRule type="expression" dxfId="2248" priority="1744">
      <formula>IF(RIGHT(TEXT(AI468,"0.#"),1)=".",TRUE,FALSE)</formula>
    </cfRule>
  </conditionalFormatting>
  <conditionalFormatting sqref="AI469">
    <cfRule type="expression" dxfId="2247" priority="1741">
      <formula>IF(RIGHT(TEXT(AI469,"0.#"),1)=".",FALSE,TRUE)</formula>
    </cfRule>
    <cfRule type="expression" dxfId="2246" priority="1742">
      <formula>IF(RIGHT(TEXT(AI469,"0.#"),1)=".",TRUE,FALSE)</formula>
    </cfRule>
  </conditionalFormatting>
  <conditionalFormatting sqref="AQ468">
    <cfRule type="expression" dxfId="2245" priority="1733">
      <formula>IF(RIGHT(TEXT(AQ468,"0.#"),1)=".",FALSE,TRUE)</formula>
    </cfRule>
    <cfRule type="expression" dxfId="2244" priority="1734">
      <formula>IF(RIGHT(TEXT(AQ468,"0.#"),1)=".",TRUE,FALSE)</formula>
    </cfRule>
  </conditionalFormatting>
  <conditionalFormatting sqref="AQ469">
    <cfRule type="expression" dxfId="2243" priority="1737">
      <formula>IF(RIGHT(TEXT(AQ469,"0.#"),1)=".",FALSE,TRUE)</formula>
    </cfRule>
    <cfRule type="expression" dxfId="2242" priority="1738">
      <formula>IF(RIGHT(TEXT(AQ469,"0.#"),1)=".",TRUE,FALSE)</formula>
    </cfRule>
  </conditionalFormatting>
  <conditionalFormatting sqref="AQ470">
    <cfRule type="expression" dxfId="2241" priority="1735">
      <formula>IF(RIGHT(TEXT(AQ470,"0.#"),1)=".",FALSE,TRUE)</formula>
    </cfRule>
    <cfRule type="expression" dxfId="2240" priority="1736">
      <formula>IF(RIGHT(TEXT(AQ470,"0.#"),1)=".",TRUE,FALSE)</formula>
    </cfRule>
  </conditionalFormatting>
  <conditionalFormatting sqref="AE475">
    <cfRule type="expression" dxfId="2239" priority="1727">
      <formula>IF(RIGHT(TEXT(AE475,"0.#"),1)=".",FALSE,TRUE)</formula>
    </cfRule>
    <cfRule type="expression" dxfId="2238" priority="1728">
      <formula>IF(RIGHT(TEXT(AE475,"0.#"),1)=".",TRUE,FALSE)</formula>
    </cfRule>
  </conditionalFormatting>
  <conditionalFormatting sqref="AE473">
    <cfRule type="expression" dxfId="2237" priority="1731">
      <formula>IF(RIGHT(TEXT(AE473,"0.#"),1)=".",FALSE,TRUE)</formula>
    </cfRule>
    <cfRule type="expression" dxfId="2236" priority="1732">
      <formula>IF(RIGHT(TEXT(AE473,"0.#"),1)=".",TRUE,FALSE)</formula>
    </cfRule>
  </conditionalFormatting>
  <conditionalFormatting sqref="AE474">
    <cfRule type="expression" dxfId="2235" priority="1729">
      <formula>IF(RIGHT(TEXT(AE474,"0.#"),1)=".",FALSE,TRUE)</formula>
    </cfRule>
    <cfRule type="expression" dxfId="2234" priority="1730">
      <formula>IF(RIGHT(TEXT(AE474,"0.#"),1)=".",TRUE,FALSE)</formula>
    </cfRule>
  </conditionalFormatting>
  <conditionalFormatting sqref="AM475">
    <cfRule type="expression" dxfId="2233" priority="1721">
      <formula>IF(RIGHT(TEXT(AM475,"0.#"),1)=".",FALSE,TRUE)</formula>
    </cfRule>
    <cfRule type="expression" dxfId="2232" priority="1722">
      <formula>IF(RIGHT(TEXT(AM475,"0.#"),1)=".",TRUE,FALSE)</formula>
    </cfRule>
  </conditionalFormatting>
  <conditionalFormatting sqref="AM473">
    <cfRule type="expression" dxfId="2231" priority="1725">
      <formula>IF(RIGHT(TEXT(AM473,"0.#"),1)=".",FALSE,TRUE)</formula>
    </cfRule>
    <cfRule type="expression" dxfId="2230" priority="1726">
      <formula>IF(RIGHT(TEXT(AM473,"0.#"),1)=".",TRUE,FALSE)</formula>
    </cfRule>
  </conditionalFormatting>
  <conditionalFormatting sqref="AM474">
    <cfRule type="expression" dxfId="2229" priority="1723">
      <formula>IF(RIGHT(TEXT(AM474,"0.#"),1)=".",FALSE,TRUE)</formula>
    </cfRule>
    <cfRule type="expression" dxfId="2228" priority="1724">
      <formula>IF(RIGHT(TEXT(AM474,"0.#"),1)=".",TRUE,FALSE)</formula>
    </cfRule>
  </conditionalFormatting>
  <conditionalFormatting sqref="AU475">
    <cfRule type="expression" dxfId="2227" priority="1715">
      <formula>IF(RIGHT(TEXT(AU475,"0.#"),1)=".",FALSE,TRUE)</formula>
    </cfRule>
    <cfRule type="expression" dxfId="2226" priority="1716">
      <formula>IF(RIGHT(TEXT(AU475,"0.#"),1)=".",TRUE,FALSE)</formula>
    </cfRule>
  </conditionalFormatting>
  <conditionalFormatting sqref="AU473">
    <cfRule type="expression" dxfId="2225" priority="1719">
      <formula>IF(RIGHT(TEXT(AU473,"0.#"),1)=".",FALSE,TRUE)</formula>
    </cfRule>
    <cfRule type="expression" dxfId="2224" priority="1720">
      <formula>IF(RIGHT(TEXT(AU473,"0.#"),1)=".",TRUE,FALSE)</formula>
    </cfRule>
  </conditionalFormatting>
  <conditionalFormatting sqref="AU474">
    <cfRule type="expression" dxfId="2223" priority="1717">
      <formula>IF(RIGHT(TEXT(AU474,"0.#"),1)=".",FALSE,TRUE)</formula>
    </cfRule>
    <cfRule type="expression" dxfId="2222" priority="1718">
      <formula>IF(RIGHT(TEXT(AU474,"0.#"),1)=".",TRUE,FALSE)</formula>
    </cfRule>
  </conditionalFormatting>
  <conditionalFormatting sqref="AI475">
    <cfRule type="expression" dxfId="2221" priority="1709">
      <formula>IF(RIGHT(TEXT(AI475,"0.#"),1)=".",FALSE,TRUE)</formula>
    </cfRule>
    <cfRule type="expression" dxfId="2220" priority="1710">
      <formula>IF(RIGHT(TEXT(AI475,"0.#"),1)=".",TRUE,FALSE)</formula>
    </cfRule>
  </conditionalFormatting>
  <conditionalFormatting sqref="AI473">
    <cfRule type="expression" dxfId="2219" priority="1713">
      <formula>IF(RIGHT(TEXT(AI473,"0.#"),1)=".",FALSE,TRUE)</formula>
    </cfRule>
    <cfRule type="expression" dxfId="2218" priority="1714">
      <formula>IF(RIGHT(TEXT(AI473,"0.#"),1)=".",TRUE,FALSE)</formula>
    </cfRule>
  </conditionalFormatting>
  <conditionalFormatting sqref="AI474">
    <cfRule type="expression" dxfId="2217" priority="1711">
      <formula>IF(RIGHT(TEXT(AI474,"0.#"),1)=".",FALSE,TRUE)</formula>
    </cfRule>
    <cfRule type="expression" dxfId="2216" priority="1712">
      <formula>IF(RIGHT(TEXT(AI474,"0.#"),1)=".",TRUE,FALSE)</formula>
    </cfRule>
  </conditionalFormatting>
  <conditionalFormatting sqref="AQ473">
    <cfRule type="expression" dxfId="2215" priority="1703">
      <formula>IF(RIGHT(TEXT(AQ473,"0.#"),1)=".",FALSE,TRUE)</formula>
    </cfRule>
    <cfRule type="expression" dxfId="2214" priority="1704">
      <formula>IF(RIGHT(TEXT(AQ473,"0.#"),1)=".",TRUE,FALSE)</formula>
    </cfRule>
  </conditionalFormatting>
  <conditionalFormatting sqref="AQ474">
    <cfRule type="expression" dxfId="2213" priority="1707">
      <formula>IF(RIGHT(TEXT(AQ474,"0.#"),1)=".",FALSE,TRUE)</formula>
    </cfRule>
    <cfRule type="expression" dxfId="2212" priority="1708">
      <formula>IF(RIGHT(TEXT(AQ474,"0.#"),1)=".",TRUE,FALSE)</formula>
    </cfRule>
  </conditionalFormatting>
  <conditionalFormatting sqref="AQ475">
    <cfRule type="expression" dxfId="2211" priority="1705">
      <formula>IF(RIGHT(TEXT(AQ475,"0.#"),1)=".",FALSE,TRUE)</formula>
    </cfRule>
    <cfRule type="expression" dxfId="2210" priority="1706">
      <formula>IF(RIGHT(TEXT(AQ475,"0.#"),1)=".",TRUE,FALSE)</formula>
    </cfRule>
  </conditionalFormatting>
  <conditionalFormatting sqref="AE480">
    <cfRule type="expression" dxfId="2209" priority="1697">
      <formula>IF(RIGHT(TEXT(AE480,"0.#"),1)=".",FALSE,TRUE)</formula>
    </cfRule>
    <cfRule type="expression" dxfId="2208" priority="1698">
      <formula>IF(RIGHT(TEXT(AE480,"0.#"),1)=".",TRUE,FALSE)</formula>
    </cfRule>
  </conditionalFormatting>
  <conditionalFormatting sqref="AE478">
    <cfRule type="expression" dxfId="2207" priority="1701">
      <formula>IF(RIGHT(TEXT(AE478,"0.#"),1)=".",FALSE,TRUE)</formula>
    </cfRule>
    <cfRule type="expression" dxfId="2206" priority="1702">
      <formula>IF(RIGHT(TEXT(AE478,"0.#"),1)=".",TRUE,FALSE)</formula>
    </cfRule>
  </conditionalFormatting>
  <conditionalFormatting sqref="AE479">
    <cfRule type="expression" dxfId="2205" priority="1699">
      <formula>IF(RIGHT(TEXT(AE479,"0.#"),1)=".",FALSE,TRUE)</formula>
    </cfRule>
    <cfRule type="expression" dxfId="2204" priority="1700">
      <formula>IF(RIGHT(TEXT(AE479,"0.#"),1)=".",TRUE,FALSE)</formula>
    </cfRule>
  </conditionalFormatting>
  <conditionalFormatting sqref="AM480">
    <cfRule type="expression" dxfId="2203" priority="1691">
      <formula>IF(RIGHT(TEXT(AM480,"0.#"),1)=".",FALSE,TRUE)</formula>
    </cfRule>
    <cfRule type="expression" dxfId="2202" priority="1692">
      <formula>IF(RIGHT(TEXT(AM480,"0.#"),1)=".",TRUE,FALSE)</formula>
    </cfRule>
  </conditionalFormatting>
  <conditionalFormatting sqref="AM478">
    <cfRule type="expression" dxfId="2201" priority="1695">
      <formula>IF(RIGHT(TEXT(AM478,"0.#"),1)=".",FALSE,TRUE)</formula>
    </cfRule>
    <cfRule type="expression" dxfId="2200" priority="1696">
      <formula>IF(RIGHT(TEXT(AM478,"0.#"),1)=".",TRUE,FALSE)</formula>
    </cfRule>
  </conditionalFormatting>
  <conditionalFormatting sqref="AM479">
    <cfRule type="expression" dxfId="2199" priority="1693">
      <formula>IF(RIGHT(TEXT(AM479,"0.#"),1)=".",FALSE,TRUE)</formula>
    </cfRule>
    <cfRule type="expression" dxfId="2198" priority="1694">
      <formula>IF(RIGHT(TEXT(AM479,"0.#"),1)=".",TRUE,FALSE)</formula>
    </cfRule>
  </conditionalFormatting>
  <conditionalFormatting sqref="AU480">
    <cfRule type="expression" dxfId="2197" priority="1685">
      <formula>IF(RIGHT(TEXT(AU480,"0.#"),1)=".",FALSE,TRUE)</formula>
    </cfRule>
    <cfRule type="expression" dxfId="2196" priority="1686">
      <formula>IF(RIGHT(TEXT(AU480,"0.#"),1)=".",TRUE,FALSE)</formula>
    </cfRule>
  </conditionalFormatting>
  <conditionalFormatting sqref="AU478">
    <cfRule type="expression" dxfId="2195" priority="1689">
      <formula>IF(RIGHT(TEXT(AU478,"0.#"),1)=".",FALSE,TRUE)</formula>
    </cfRule>
    <cfRule type="expression" dxfId="2194" priority="1690">
      <formula>IF(RIGHT(TEXT(AU478,"0.#"),1)=".",TRUE,FALSE)</formula>
    </cfRule>
  </conditionalFormatting>
  <conditionalFormatting sqref="AU479">
    <cfRule type="expression" dxfId="2193" priority="1687">
      <formula>IF(RIGHT(TEXT(AU479,"0.#"),1)=".",FALSE,TRUE)</formula>
    </cfRule>
    <cfRule type="expression" dxfId="2192" priority="1688">
      <formula>IF(RIGHT(TEXT(AU479,"0.#"),1)=".",TRUE,FALSE)</formula>
    </cfRule>
  </conditionalFormatting>
  <conditionalFormatting sqref="AI480">
    <cfRule type="expression" dxfId="2191" priority="1679">
      <formula>IF(RIGHT(TEXT(AI480,"0.#"),1)=".",FALSE,TRUE)</formula>
    </cfRule>
    <cfRule type="expression" dxfId="2190" priority="1680">
      <formula>IF(RIGHT(TEXT(AI480,"0.#"),1)=".",TRUE,FALSE)</formula>
    </cfRule>
  </conditionalFormatting>
  <conditionalFormatting sqref="AI478">
    <cfRule type="expression" dxfId="2189" priority="1683">
      <formula>IF(RIGHT(TEXT(AI478,"0.#"),1)=".",FALSE,TRUE)</formula>
    </cfRule>
    <cfRule type="expression" dxfId="2188" priority="1684">
      <formula>IF(RIGHT(TEXT(AI478,"0.#"),1)=".",TRUE,FALSE)</formula>
    </cfRule>
  </conditionalFormatting>
  <conditionalFormatting sqref="AI479">
    <cfRule type="expression" dxfId="2187" priority="1681">
      <formula>IF(RIGHT(TEXT(AI479,"0.#"),1)=".",FALSE,TRUE)</formula>
    </cfRule>
    <cfRule type="expression" dxfId="2186" priority="1682">
      <formula>IF(RIGHT(TEXT(AI479,"0.#"),1)=".",TRUE,FALSE)</formula>
    </cfRule>
  </conditionalFormatting>
  <conditionalFormatting sqref="AQ478">
    <cfRule type="expression" dxfId="2185" priority="1673">
      <formula>IF(RIGHT(TEXT(AQ478,"0.#"),1)=".",FALSE,TRUE)</formula>
    </cfRule>
    <cfRule type="expression" dxfId="2184" priority="1674">
      <formula>IF(RIGHT(TEXT(AQ478,"0.#"),1)=".",TRUE,FALSE)</formula>
    </cfRule>
  </conditionalFormatting>
  <conditionalFormatting sqref="AQ479">
    <cfRule type="expression" dxfId="2183" priority="1677">
      <formula>IF(RIGHT(TEXT(AQ479,"0.#"),1)=".",FALSE,TRUE)</formula>
    </cfRule>
    <cfRule type="expression" dxfId="2182" priority="1678">
      <formula>IF(RIGHT(TEXT(AQ479,"0.#"),1)=".",TRUE,FALSE)</formula>
    </cfRule>
  </conditionalFormatting>
  <conditionalFormatting sqref="AQ480">
    <cfRule type="expression" dxfId="2181" priority="1675">
      <formula>IF(RIGHT(TEXT(AQ480,"0.#"),1)=".",FALSE,TRUE)</formula>
    </cfRule>
    <cfRule type="expression" dxfId="2180" priority="1676">
      <formula>IF(RIGHT(TEXT(AQ480,"0.#"),1)=".",TRUE,FALSE)</formula>
    </cfRule>
  </conditionalFormatting>
  <conditionalFormatting sqref="AM47">
    <cfRule type="expression" dxfId="2179" priority="1967">
      <formula>IF(RIGHT(TEXT(AM47,"0.#"),1)=".",FALSE,TRUE)</formula>
    </cfRule>
    <cfRule type="expression" dxfId="2178" priority="1968">
      <formula>IF(RIGHT(TEXT(AM47,"0.#"),1)=".",TRUE,FALSE)</formula>
    </cfRule>
  </conditionalFormatting>
  <conditionalFormatting sqref="AI46">
    <cfRule type="expression" dxfId="2177" priority="1971">
      <formula>IF(RIGHT(TEXT(AI46,"0.#"),1)=".",FALSE,TRUE)</formula>
    </cfRule>
    <cfRule type="expression" dxfId="2176" priority="1972">
      <formula>IF(RIGHT(TEXT(AI46,"0.#"),1)=".",TRUE,FALSE)</formula>
    </cfRule>
  </conditionalFormatting>
  <conditionalFormatting sqref="AM46">
    <cfRule type="expression" dxfId="2175" priority="1969">
      <formula>IF(RIGHT(TEXT(AM46,"0.#"),1)=".",FALSE,TRUE)</formula>
    </cfRule>
    <cfRule type="expression" dxfId="2174" priority="1970">
      <formula>IF(RIGHT(TEXT(AM46,"0.#"),1)=".",TRUE,FALSE)</formula>
    </cfRule>
  </conditionalFormatting>
  <conditionalFormatting sqref="AU46:AU48">
    <cfRule type="expression" dxfId="2173" priority="1961">
      <formula>IF(RIGHT(TEXT(AU46,"0.#"),1)=".",FALSE,TRUE)</formula>
    </cfRule>
    <cfRule type="expression" dxfId="2172" priority="1962">
      <formula>IF(RIGHT(TEXT(AU46,"0.#"),1)=".",TRUE,FALSE)</formula>
    </cfRule>
  </conditionalFormatting>
  <conditionalFormatting sqref="AM48">
    <cfRule type="expression" dxfId="2171" priority="1965">
      <formula>IF(RIGHT(TEXT(AM48,"0.#"),1)=".",FALSE,TRUE)</formula>
    </cfRule>
    <cfRule type="expression" dxfId="2170" priority="1966">
      <formula>IF(RIGHT(TEXT(AM48,"0.#"),1)=".",TRUE,FALSE)</formula>
    </cfRule>
  </conditionalFormatting>
  <conditionalFormatting sqref="AQ46:AQ48">
    <cfRule type="expression" dxfId="2169" priority="1963">
      <formula>IF(RIGHT(TEXT(AQ46,"0.#"),1)=".",FALSE,TRUE)</formula>
    </cfRule>
    <cfRule type="expression" dxfId="2168" priority="1964">
      <formula>IF(RIGHT(TEXT(AQ46,"0.#"),1)=".",TRUE,FALSE)</formula>
    </cfRule>
  </conditionalFormatting>
  <conditionalFormatting sqref="AE146:AE147 AI146:AI147 AM146:AM147 AQ146:AQ147 AU146:AU147">
    <cfRule type="expression" dxfId="2167" priority="1955">
      <formula>IF(RIGHT(TEXT(AE146,"0.#"),1)=".",FALSE,TRUE)</formula>
    </cfRule>
    <cfRule type="expression" dxfId="2166" priority="1956">
      <formula>IF(RIGHT(TEXT(AE146,"0.#"),1)=".",TRUE,FALSE)</formula>
    </cfRule>
  </conditionalFormatting>
  <conditionalFormatting sqref="AE138:AE139 AI138:AI139 AM138:AM139 AQ138:AQ139 AU138:AU139">
    <cfRule type="expression" dxfId="2165" priority="1959">
      <formula>IF(RIGHT(TEXT(AE138,"0.#"),1)=".",FALSE,TRUE)</formula>
    </cfRule>
    <cfRule type="expression" dxfId="2164" priority="1960">
      <formula>IF(RIGHT(TEXT(AE138,"0.#"),1)=".",TRUE,FALSE)</formula>
    </cfRule>
  </conditionalFormatting>
  <conditionalFormatting sqref="AE142:AE143 AI142:AI143 AM142:AM143 AQ142:AQ143 AU142:AU143">
    <cfRule type="expression" dxfId="2163" priority="1957">
      <formula>IF(RIGHT(TEXT(AE142,"0.#"),1)=".",FALSE,TRUE)</formula>
    </cfRule>
    <cfRule type="expression" dxfId="2162" priority="1958">
      <formula>IF(RIGHT(TEXT(AE142,"0.#"),1)=".",TRUE,FALSE)</formula>
    </cfRule>
  </conditionalFormatting>
  <conditionalFormatting sqref="AE198:AE199 AI198:AI199 AM198:AM199 AQ198:AQ199 AU198:AU199">
    <cfRule type="expression" dxfId="2161" priority="1949">
      <formula>IF(RIGHT(TEXT(AE198,"0.#"),1)=".",FALSE,TRUE)</formula>
    </cfRule>
    <cfRule type="expression" dxfId="2160" priority="1950">
      <formula>IF(RIGHT(TEXT(AE198,"0.#"),1)=".",TRUE,FALSE)</formula>
    </cfRule>
  </conditionalFormatting>
  <conditionalFormatting sqref="AE150:AE151 AI150:AI151 AM150:AM151 AQ150:AQ151 AU150:AU151">
    <cfRule type="expression" dxfId="2159" priority="1953">
      <formula>IF(RIGHT(TEXT(AE150,"0.#"),1)=".",FALSE,TRUE)</formula>
    </cfRule>
    <cfRule type="expression" dxfId="2158" priority="1954">
      <formula>IF(RIGHT(TEXT(AE150,"0.#"),1)=".",TRUE,FALSE)</formula>
    </cfRule>
  </conditionalFormatting>
  <conditionalFormatting sqref="AE194:AE195 AI194:AI195 AM194:AM195 AQ194:AQ195 AU194:AU195">
    <cfRule type="expression" dxfId="2157" priority="1951">
      <formula>IF(RIGHT(TEXT(AE194,"0.#"),1)=".",FALSE,TRUE)</formula>
    </cfRule>
    <cfRule type="expression" dxfId="2156" priority="1952">
      <formula>IF(RIGHT(TEXT(AE194,"0.#"),1)=".",TRUE,FALSE)</formula>
    </cfRule>
  </conditionalFormatting>
  <conditionalFormatting sqref="AE210:AE211 AI210:AI211 AM210:AM211 AQ210:AQ211 AU210:AU211">
    <cfRule type="expression" dxfId="2155" priority="1943">
      <formula>IF(RIGHT(TEXT(AE210,"0.#"),1)=".",FALSE,TRUE)</formula>
    </cfRule>
    <cfRule type="expression" dxfId="2154" priority="1944">
      <formula>IF(RIGHT(TEXT(AE210,"0.#"),1)=".",TRUE,FALSE)</formula>
    </cfRule>
  </conditionalFormatting>
  <conditionalFormatting sqref="AE202:AE203 AI202:AI203 AM202:AM203 AQ202:AQ203 AU202:AU203">
    <cfRule type="expression" dxfId="2153" priority="1947">
      <formula>IF(RIGHT(TEXT(AE202,"0.#"),1)=".",FALSE,TRUE)</formula>
    </cfRule>
    <cfRule type="expression" dxfId="2152" priority="1948">
      <formula>IF(RIGHT(TEXT(AE202,"0.#"),1)=".",TRUE,FALSE)</formula>
    </cfRule>
  </conditionalFormatting>
  <conditionalFormatting sqref="AE206:AE207 AI206:AI207 AM206:AM207 AQ206:AQ207 AU206:AU207">
    <cfRule type="expression" dxfId="2151" priority="1945">
      <formula>IF(RIGHT(TEXT(AE206,"0.#"),1)=".",FALSE,TRUE)</formula>
    </cfRule>
    <cfRule type="expression" dxfId="2150" priority="1946">
      <formula>IF(RIGHT(TEXT(AE206,"0.#"),1)=".",TRUE,FALSE)</formula>
    </cfRule>
  </conditionalFormatting>
  <conditionalFormatting sqref="AE262:AE263 AI262:AI263 AM262:AM263 AQ262:AQ263 AU262:AU263">
    <cfRule type="expression" dxfId="2149" priority="1937">
      <formula>IF(RIGHT(TEXT(AE262,"0.#"),1)=".",FALSE,TRUE)</formula>
    </cfRule>
    <cfRule type="expression" dxfId="2148" priority="1938">
      <formula>IF(RIGHT(TEXT(AE262,"0.#"),1)=".",TRUE,FALSE)</formula>
    </cfRule>
  </conditionalFormatting>
  <conditionalFormatting sqref="AE254:AE255 AI254:AI255 AM254:AM255 AQ254:AQ255 AU254:AU255">
    <cfRule type="expression" dxfId="2147" priority="1941">
      <formula>IF(RIGHT(TEXT(AE254,"0.#"),1)=".",FALSE,TRUE)</formula>
    </cfRule>
    <cfRule type="expression" dxfId="2146" priority="1942">
      <formula>IF(RIGHT(TEXT(AE254,"0.#"),1)=".",TRUE,FALSE)</formula>
    </cfRule>
  </conditionalFormatting>
  <conditionalFormatting sqref="AE258:AE259 AI258:AI259 AM258:AM259 AQ258:AQ259 AU258:AU259">
    <cfRule type="expression" dxfId="2145" priority="1939">
      <formula>IF(RIGHT(TEXT(AE258,"0.#"),1)=".",FALSE,TRUE)</formula>
    </cfRule>
    <cfRule type="expression" dxfId="2144" priority="1940">
      <formula>IF(RIGHT(TEXT(AE258,"0.#"),1)=".",TRUE,FALSE)</formula>
    </cfRule>
  </conditionalFormatting>
  <conditionalFormatting sqref="AE314:AE315 AI314:AI315 AM314:AM315 AQ314:AQ315 AU314:AU315">
    <cfRule type="expression" dxfId="2143" priority="1931">
      <formula>IF(RIGHT(TEXT(AE314,"0.#"),1)=".",FALSE,TRUE)</formula>
    </cfRule>
    <cfRule type="expression" dxfId="2142" priority="1932">
      <formula>IF(RIGHT(TEXT(AE314,"0.#"),1)=".",TRUE,FALSE)</formula>
    </cfRule>
  </conditionalFormatting>
  <conditionalFormatting sqref="AE266:AE267 AI266:AI267 AM266:AM267 AQ266:AQ267 AU266:AU267">
    <cfRule type="expression" dxfId="2141" priority="1935">
      <formula>IF(RIGHT(TEXT(AE266,"0.#"),1)=".",FALSE,TRUE)</formula>
    </cfRule>
    <cfRule type="expression" dxfId="2140" priority="1936">
      <formula>IF(RIGHT(TEXT(AE266,"0.#"),1)=".",TRUE,FALSE)</formula>
    </cfRule>
  </conditionalFormatting>
  <conditionalFormatting sqref="AE270:AE271 AI270:AI271 AM270:AM271 AQ270:AQ271 AU270:AU271">
    <cfRule type="expression" dxfId="2139" priority="1933">
      <formula>IF(RIGHT(TEXT(AE270,"0.#"),1)=".",FALSE,TRUE)</formula>
    </cfRule>
    <cfRule type="expression" dxfId="2138" priority="1934">
      <formula>IF(RIGHT(TEXT(AE270,"0.#"),1)=".",TRUE,FALSE)</formula>
    </cfRule>
  </conditionalFormatting>
  <conditionalFormatting sqref="AE326:AE327 AI326:AI327 AM326:AM327 AQ326:AQ327 AU326:AU327">
    <cfRule type="expression" dxfId="2137" priority="1925">
      <formula>IF(RIGHT(TEXT(AE326,"0.#"),1)=".",FALSE,TRUE)</formula>
    </cfRule>
    <cfRule type="expression" dxfId="2136" priority="1926">
      <formula>IF(RIGHT(TEXT(AE326,"0.#"),1)=".",TRUE,FALSE)</formula>
    </cfRule>
  </conditionalFormatting>
  <conditionalFormatting sqref="AE318:AE319 AI318:AI319 AM318:AM319 AQ318:AQ319 AU318:AU319">
    <cfRule type="expression" dxfId="2135" priority="1929">
      <formula>IF(RIGHT(TEXT(AE318,"0.#"),1)=".",FALSE,TRUE)</formula>
    </cfRule>
    <cfRule type="expression" dxfId="2134" priority="1930">
      <formula>IF(RIGHT(TEXT(AE318,"0.#"),1)=".",TRUE,FALSE)</formula>
    </cfRule>
  </conditionalFormatting>
  <conditionalFormatting sqref="AE322:AE323 AI322:AI323 AM322:AM323 AQ322:AQ323 AU322:AU323">
    <cfRule type="expression" dxfId="2133" priority="1927">
      <formula>IF(RIGHT(TEXT(AE322,"0.#"),1)=".",FALSE,TRUE)</formula>
    </cfRule>
    <cfRule type="expression" dxfId="2132" priority="1928">
      <formula>IF(RIGHT(TEXT(AE322,"0.#"),1)=".",TRUE,FALSE)</formula>
    </cfRule>
  </conditionalFormatting>
  <conditionalFormatting sqref="AE378:AE379 AI378:AI379 AM378:AM379 AQ378:AQ379 AU378:AU379">
    <cfRule type="expression" dxfId="2131" priority="1919">
      <formula>IF(RIGHT(TEXT(AE378,"0.#"),1)=".",FALSE,TRUE)</formula>
    </cfRule>
    <cfRule type="expression" dxfId="2130" priority="1920">
      <formula>IF(RIGHT(TEXT(AE378,"0.#"),1)=".",TRUE,FALSE)</formula>
    </cfRule>
  </conditionalFormatting>
  <conditionalFormatting sqref="AE330:AE331 AI330:AI331 AM330:AM331 AQ330:AQ331 AU330:AU331">
    <cfRule type="expression" dxfId="2129" priority="1923">
      <formula>IF(RIGHT(TEXT(AE330,"0.#"),1)=".",FALSE,TRUE)</formula>
    </cfRule>
    <cfRule type="expression" dxfId="2128" priority="1924">
      <formula>IF(RIGHT(TEXT(AE330,"0.#"),1)=".",TRUE,FALSE)</formula>
    </cfRule>
  </conditionalFormatting>
  <conditionalFormatting sqref="AE374:AE375 AI374:AI375 AM374:AM375 AQ374:AQ375 AU374:AU375">
    <cfRule type="expression" dxfId="2127" priority="1921">
      <formula>IF(RIGHT(TEXT(AE374,"0.#"),1)=".",FALSE,TRUE)</formula>
    </cfRule>
    <cfRule type="expression" dxfId="2126" priority="1922">
      <formula>IF(RIGHT(TEXT(AE374,"0.#"),1)=".",TRUE,FALSE)</formula>
    </cfRule>
  </conditionalFormatting>
  <conditionalFormatting sqref="AE390:AE391 AI390:AI391 AM390:AM391 AQ390:AQ391 AU390:AU391">
    <cfRule type="expression" dxfId="2125" priority="1913">
      <formula>IF(RIGHT(TEXT(AE390,"0.#"),1)=".",FALSE,TRUE)</formula>
    </cfRule>
    <cfRule type="expression" dxfId="2124" priority="1914">
      <formula>IF(RIGHT(TEXT(AE390,"0.#"),1)=".",TRUE,FALSE)</formula>
    </cfRule>
  </conditionalFormatting>
  <conditionalFormatting sqref="AE382:AE383 AI382:AI383 AM382:AM383 AQ382:AQ383 AU382:AU383">
    <cfRule type="expression" dxfId="2123" priority="1917">
      <formula>IF(RIGHT(TEXT(AE382,"0.#"),1)=".",FALSE,TRUE)</formula>
    </cfRule>
    <cfRule type="expression" dxfId="2122" priority="1918">
      <formula>IF(RIGHT(TEXT(AE382,"0.#"),1)=".",TRUE,FALSE)</formula>
    </cfRule>
  </conditionalFormatting>
  <conditionalFormatting sqref="AE386:AE387 AI386:AI387 AM386:AM387 AQ386:AQ387 AU386:AU387">
    <cfRule type="expression" dxfId="2121" priority="1915">
      <formula>IF(RIGHT(TEXT(AE386,"0.#"),1)=".",FALSE,TRUE)</formula>
    </cfRule>
    <cfRule type="expression" dxfId="2120" priority="1916">
      <formula>IF(RIGHT(TEXT(AE386,"0.#"),1)=".",TRUE,FALSE)</formula>
    </cfRule>
  </conditionalFormatting>
  <conditionalFormatting sqref="AE440">
    <cfRule type="expression" dxfId="2119" priority="1907">
      <formula>IF(RIGHT(TEXT(AE440,"0.#"),1)=".",FALSE,TRUE)</formula>
    </cfRule>
    <cfRule type="expression" dxfId="2118" priority="1908">
      <formula>IF(RIGHT(TEXT(AE440,"0.#"),1)=".",TRUE,FALSE)</formula>
    </cfRule>
  </conditionalFormatting>
  <conditionalFormatting sqref="AE438">
    <cfRule type="expression" dxfId="2117" priority="1911">
      <formula>IF(RIGHT(TEXT(AE438,"0.#"),1)=".",FALSE,TRUE)</formula>
    </cfRule>
    <cfRule type="expression" dxfId="2116" priority="1912">
      <formula>IF(RIGHT(TEXT(AE438,"0.#"),1)=".",TRUE,FALSE)</formula>
    </cfRule>
  </conditionalFormatting>
  <conditionalFormatting sqref="AE439">
    <cfRule type="expression" dxfId="2115" priority="1909">
      <formula>IF(RIGHT(TEXT(AE439,"0.#"),1)=".",FALSE,TRUE)</formula>
    </cfRule>
    <cfRule type="expression" dxfId="2114" priority="1910">
      <formula>IF(RIGHT(TEXT(AE439,"0.#"),1)=".",TRUE,FALSE)</formula>
    </cfRule>
  </conditionalFormatting>
  <conditionalFormatting sqref="AM440">
    <cfRule type="expression" dxfId="2113" priority="1901">
      <formula>IF(RIGHT(TEXT(AM440,"0.#"),1)=".",FALSE,TRUE)</formula>
    </cfRule>
    <cfRule type="expression" dxfId="2112" priority="1902">
      <formula>IF(RIGHT(TEXT(AM440,"0.#"),1)=".",TRUE,FALSE)</formula>
    </cfRule>
  </conditionalFormatting>
  <conditionalFormatting sqref="AM438">
    <cfRule type="expression" dxfId="2111" priority="1905">
      <formula>IF(RIGHT(TEXT(AM438,"0.#"),1)=".",FALSE,TRUE)</formula>
    </cfRule>
    <cfRule type="expression" dxfId="2110" priority="1906">
      <formula>IF(RIGHT(TEXT(AM438,"0.#"),1)=".",TRUE,FALSE)</formula>
    </cfRule>
  </conditionalFormatting>
  <conditionalFormatting sqref="AM439">
    <cfRule type="expression" dxfId="2109" priority="1903">
      <formula>IF(RIGHT(TEXT(AM439,"0.#"),1)=".",FALSE,TRUE)</formula>
    </cfRule>
    <cfRule type="expression" dxfId="2108" priority="1904">
      <formula>IF(RIGHT(TEXT(AM439,"0.#"),1)=".",TRUE,FALSE)</formula>
    </cfRule>
  </conditionalFormatting>
  <conditionalFormatting sqref="AU440">
    <cfRule type="expression" dxfId="2107" priority="1895">
      <formula>IF(RIGHT(TEXT(AU440,"0.#"),1)=".",FALSE,TRUE)</formula>
    </cfRule>
    <cfRule type="expression" dxfId="2106" priority="1896">
      <formula>IF(RIGHT(TEXT(AU440,"0.#"),1)=".",TRUE,FALSE)</formula>
    </cfRule>
  </conditionalFormatting>
  <conditionalFormatting sqref="AU438">
    <cfRule type="expression" dxfId="2105" priority="1899">
      <formula>IF(RIGHT(TEXT(AU438,"0.#"),1)=".",FALSE,TRUE)</formula>
    </cfRule>
    <cfRule type="expression" dxfId="2104" priority="1900">
      <formula>IF(RIGHT(TEXT(AU438,"0.#"),1)=".",TRUE,FALSE)</formula>
    </cfRule>
  </conditionalFormatting>
  <conditionalFormatting sqref="AU439">
    <cfRule type="expression" dxfId="2103" priority="1897">
      <formula>IF(RIGHT(TEXT(AU439,"0.#"),1)=".",FALSE,TRUE)</formula>
    </cfRule>
    <cfRule type="expression" dxfId="2102" priority="1898">
      <formula>IF(RIGHT(TEXT(AU439,"0.#"),1)=".",TRUE,FALSE)</formula>
    </cfRule>
  </conditionalFormatting>
  <conditionalFormatting sqref="AI440">
    <cfRule type="expression" dxfId="2101" priority="1889">
      <formula>IF(RIGHT(TEXT(AI440,"0.#"),1)=".",FALSE,TRUE)</formula>
    </cfRule>
    <cfRule type="expression" dxfId="2100" priority="1890">
      <formula>IF(RIGHT(TEXT(AI440,"0.#"),1)=".",TRUE,FALSE)</formula>
    </cfRule>
  </conditionalFormatting>
  <conditionalFormatting sqref="AI438">
    <cfRule type="expression" dxfId="2099" priority="1893">
      <formula>IF(RIGHT(TEXT(AI438,"0.#"),1)=".",FALSE,TRUE)</formula>
    </cfRule>
    <cfRule type="expression" dxfId="2098" priority="1894">
      <formula>IF(RIGHT(TEXT(AI438,"0.#"),1)=".",TRUE,FALSE)</formula>
    </cfRule>
  </conditionalFormatting>
  <conditionalFormatting sqref="AI439">
    <cfRule type="expression" dxfId="2097" priority="1891">
      <formula>IF(RIGHT(TEXT(AI439,"0.#"),1)=".",FALSE,TRUE)</formula>
    </cfRule>
    <cfRule type="expression" dxfId="2096" priority="1892">
      <formula>IF(RIGHT(TEXT(AI439,"0.#"),1)=".",TRUE,FALSE)</formula>
    </cfRule>
  </conditionalFormatting>
  <conditionalFormatting sqref="AQ438">
    <cfRule type="expression" dxfId="2095" priority="1883">
      <formula>IF(RIGHT(TEXT(AQ438,"0.#"),1)=".",FALSE,TRUE)</formula>
    </cfRule>
    <cfRule type="expression" dxfId="2094" priority="1884">
      <formula>IF(RIGHT(TEXT(AQ438,"0.#"),1)=".",TRUE,FALSE)</formula>
    </cfRule>
  </conditionalFormatting>
  <conditionalFormatting sqref="AQ439">
    <cfRule type="expression" dxfId="2093" priority="1887">
      <formula>IF(RIGHT(TEXT(AQ439,"0.#"),1)=".",FALSE,TRUE)</formula>
    </cfRule>
    <cfRule type="expression" dxfId="2092" priority="1888">
      <formula>IF(RIGHT(TEXT(AQ439,"0.#"),1)=".",TRUE,FALSE)</formula>
    </cfRule>
  </conditionalFormatting>
  <conditionalFormatting sqref="AQ440">
    <cfRule type="expression" dxfId="2091" priority="1885">
      <formula>IF(RIGHT(TEXT(AQ440,"0.#"),1)=".",FALSE,TRUE)</formula>
    </cfRule>
    <cfRule type="expression" dxfId="2090" priority="1886">
      <formula>IF(RIGHT(TEXT(AQ440,"0.#"),1)=".",TRUE,FALSE)</formula>
    </cfRule>
  </conditionalFormatting>
  <conditionalFormatting sqref="AE445">
    <cfRule type="expression" dxfId="2089" priority="1877">
      <formula>IF(RIGHT(TEXT(AE445,"0.#"),1)=".",FALSE,TRUE)</formula>
    </cfRule>
    <cfRule type="expression" dxfId="2088" priority="1878">
      <formula>IF(RIGHT(TEXT(AE445,"0.#"),1)=".",TRUE,FALSE)</formula>
    </cfRule>
  </conditionalFormatting>
  <conditionalFormatting sqref="AE443">
    <cfRule type="expression" dxfId="2087" priority="1881">
      <formula>IF(RIGHT(TEXT(AE443,"0.#"),1)=".",FALSE,TRUE)</formula>
    </cfRule>
    <cfRule type="expression" dxfId="2086" priority="1882">
      <formula>IF(RIGHT(TEXT(AE443,"0.#"),1)=".",TRUE,FALSE)</formula>
    </cfRule>
  </conditionalFormatting>
  <conditionalFormatting sqref="AE444">
    <cfRule type="expression" dxfId="2085" priority="1879">
      <formula>IF(RIGHT(TEXT(AE444,"0.#"),1)=".",FALSE,TRUE)</formula>
    </cfRule>
    <cfRule type="expression" dxfId="2084" priority="1880">
      <formula>IF(RIGHT(TEXT(AE444,"0.#"),1)=".",TRUE,FALSE)</formula>
    </cfRule>
  </conditionalFormatting>
  <conditionalFormatting sqref="AM445">
    <cfRule type="expression" dxfId="2083" priority="1871">
      <formula>IF(RIGHT(TEXT(AM445,"0.#"),1)=".",FALSE,TRUE)</formula>
    </cfRule>
    <cfRule type="expression" dxfId="2082" priority="1872">
      <formula>IF(RIGHT(TEXT(AM445,"0.#"),1)=".",TRUE,FALSE)</formula>
    </cfRule>
  </conditionalFormatting>
  <conditionalFormatting sqref="AM443">
    <cfRule type="expression" dxfId="2081" priority="1875">
      <formula>IF(RIGHT(TEXT(AM443,"0.#"),1)=".",FALSE,TRUE)</formula>
    </cfRule>
    <cfRule type="expression" dxfId="2080" priority="1876">
      <formula>IF(RIGHT(TEXT(AM443,"0.#"),1)=".",TRUE,FALSE)</formula>
    </cfRule>
  </conditionalFormatting>
  <conditionalFormatting sqref="AM444">
    <cfRule type="expression" dxfId="2079" priority="1873">
      <formula>IF(RIGHT(TEXT(AM444,"0.#"),1)=".",FALSE,TRUE)</formula>
    </cfRule>
    <cfRule type="expression" dxfId="2078" priority="1874">
      <formula>IF(RIGHT(TEXT(AM444,"0.#"),1)=".",TRUE,FALSE)</formula>
    </cfRule>
  </conditionalFormatting>
  <conditionalFormatting sqref="AU445">
    <cfRule type="expression" dxfId="2077" priority="1865">
      <formula>IF(RIGHT(TEXT(AU445,"0.#"),1)=".",FALSE,TRUE)</formula>
    </cfRule>
    <cfRule type="expression" dxfId="2076" priority="1866">
      <formula>IF(RIGHT(TEXT(AU445,"0.#"),1)=".",TRUE,FALSE)</formula>
    </cfRule>
  </conditionalFormatting>
  <conditionalFormatting sqref="AU443">
    <cfRule type="expression" dxfId="2075" priority="1869">
      <formula>IF(RIGHT(TEXT(AU443,"0.#"),1)=".",FALSE,TRUE)</formula>
    </cfRule>
    <cfRule type="expression" dxfId="2074" priority="1870">
      <formula>IF(RIGHT(TEXT(AU443,"0.#"),1)=".",TRUE,FALSE)</formula>
    </cfRule>
  </conditionalFormatting>
  <conditionalFormatting sqref="AU444">
    <cfRule type="expression" dxfId="2073" priority="1867">
      <formula>IF(RIGHT(TEXT(AU444,"0.#"),1)=".",FALSE,TRUE)</formula>
    </cfRule>
    <cfRule type="expression" dxfId="2072" priority="1868">
      <formula>IF(RIGHT(TEXT(AU444,"0.#"),1)=".",TRUE,FALSE)</formula>
    </cfRule>
  </conditionalFormatting>
  <conditionalFormatting sqref="AI445">
    <cfRule type="expression" dxfId="2071" priority="1859">
      <formula>IF(RIGHT(TEXT(AI445,"0.#"),1)=".",FALSE,TRUE)</formula>
    </cfRule>
    <cfRule type="expression" dxfId="2070" priority="1860">
      <formula>IF(RIGHT(TEXT(AI445,"0.#"),1)=".",TRUE,FALSE)</formula>
    </cfRule>
  </conditionalFormatting>
  <conditionalFormatting sqref="AI443">
    <cfRule type="expression" dxfId="2069" priority="1863">
      <formula>IF(RIGHT(TEXT(AI443,"0.#"),1)=".",FALSE,TRUE)</formula>
    </cfRule>
    <cfRule type="expression" dxfId="2068" priority="1864">
      <formula>IF(RIGHT(TEXT(AI443,"0.#"),1)=".",TRUE,FALSE)</formula>
    </cfRule>
  </conditionalFormatting>
  <conditionalFormatting sqref="AI444">
    <cfRule type="expression" dxfId="2067" priority="1861">
      <formula>IF(RIGHT(TEXT(AI444,"0.#"),1)=".",FALSE,TRUE)</formula>
    </cfRule>
    <cfRule type="expression" dxfId="2066" priority="1862">
      <formula>IF(RIGHT(TEXT(AI444,"0.#"),1)=".",TRUE,FALSE)</formula>
    </cfRule>
  </conditionalFormatting>
  <conditionalFormatting sqref="AQ443">
    <cfRule type="expression" dxfId="2065" priority="1853">
      <formula>IF(RIGHT(TEXT(AQ443,"0.#"),1)=".",FALSE,TRUE)</formula>
    </cfRule>
    <cfRule type="expression" dxfId="2064" priority="1854">
      <formula>IF(RIGHT(TEXT(AQ443,"0.#"),1)=".",TRUE,FALSE)</formula>
    </cfRule>
  </conditionalFormatting>
  <conditionalFormatting sqref="AQ444">
    <cfRule type="expression" dxfId="2063" priority="1857">
      <formula>IF(RIGHT(TEXT(AQ444,"0.#"),1)=".",FALSE,TRUE)</formula>
    </cfRule>
    <cfRule type="expression" dxfId="2062" priority="1858">
      <formula>IF(RIGHT(TEXT(AQ444,"0.#"),1)=".",TRUE,FALSE)</formula>
    </cfRule>
  </conditionalFormatting>
  <conditionalFormatting sqref="AQ445">
    <cfRule type="expression" dxfId="2061" priority="1855">
      <formula>IF(RIGHT(TEXT(AQ445,"0.#"),1)=".",FALSE,TRUE)</formula>
    </cfRule>
    <cfRule type="expression" dxfId="2060" priority="1856">
      <formula>IF(RIGHT(TEXT(AQ445,"0.#"),1)=".",TRUE,FALSE)</formula>
    </cfRule>
  </conditionalFormatting>
  <conditionalFormatting sqref="Y878:Y899">
    <cfRule type="expression" dxfId="2059" priority="2083">
      <formula>IF(RIGHT(TEXT(Y878,"0.#"),1)=".",FALSE,TRUE)</formula>
    </cfRule>
    <cfRule type="expression" dxfId="2058" priority="2084">
      <formula>IF(RIGHT(TEXT(Y878,"0.#"),1)=".",TRUE,FALSE)</formula>
    </cfRule>
  </conditionalFormatting>
  <conditionalFormatting sqref="Y909:Y932">
    <cfRule type="expression" dxfId="2057" priority="2071">
      <formula>IF(RIGHT(TEXT(Y909,"0.#"),1)=".",FALSE,TRUE)</formula>
    </cfRule>
    <cfRule type="expression" dxfId="2056" priority="2072">
      <formula>IF(RIGHT(TEXT(Y909,"0.#"),1)=".",TRUE,FALSE)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4">
    <cfRule type="expression" dxfId="2031" priority="2301">
      <formula>IF(RIGHT(TEXT(AQ104,"0.#"),1)=".",FALSE,TRUE)</formula>
    </cfRule>
    <cfRule type="expression" dxfId="2030" priority="2302">
      <formula>IF(RIGHT(TEXT(AQ104,"0.#"),1)=".",TRUE,FALSE)</formula>
    </cfRule>
  </conditionalFormatting>
  <conditionalFormatting sqref="AQ105">
    <cfRule type="expression" dxfId="2029" priority="2299">
      <formula>IF(RIGHT(TEXT(AQ105,"0.#"),1)=".",FALSE,TRUE)</formula>
    </cfRule>
    <cfRule type="expression" dxfId="2028" priority="2300">
      <formula>IF(RIGHT(TEXT(AQ105,"0.#"),1)=".",TRUE,FALSE)</formula>
    </cfRule>
  </conditionalFormatting>
  <conditionalFormatting sqref="AQ107">
    <cfRule type="expression" dxfId="2027" priority="2297">
      <formula>IF(RIGHT(TEXT(AQ107,"0.#"),1)=".",FALSE,TRUE)</formula>
    </cfRule>
    <cfRule type="expression" dxfId="2026" priority="2298">
      <formula>IF(RIGHT(TEXT(AQ107,"0.#"),1)=".",TRUE,FALSE)</formula>
    </cfRule>
  </conditionalFormatting>
  <conditionalFormatting sqref="AQ108">
    <cfRule type="expression" dxfId="2025" priority="2295">
      <formula>IF(RIGHT(TEXT(AQ108,"0.#"),1)=".",FALSE,TRUE)</formula>
    </cfRule>
    <cfRule type="expression" dxfId="2024" priority="2296">
      <formula>IF(RIGHT(TEXT(AQ108,"0.#"),1)=".",TRUE,FALSE)</formula>
    </cfRule>
  </conditionalFormatting>
  <conditionalFormatting sqref="AQ110">
    <cfRule type="expression" dxfId="2023" priority="2293">
      <formula>IF(RIGHT(TEXT(AQ110,"0.#"),1)=".",FALSE,TRUE)</formula>
    </cfRule>
    <cfRule type="expression" dxfId="2022" priority="2294">
      <formula>IF(RIGHT(TEXT(AQ110,"0.#"),1)=".",TRUE,FALSE)</formula>
    </cfRule>
  </conditionalFormatting>
  <conditionalFormatting sqref="AQ111">
    <cfRule type="expression" dxfId="2021" priority="2291">
      <formula>IF(RIGHT(TEXT(AQ111,"0.#"),1)=".",FALSE,TRUE)</formula>
    </cfRule>
    <cfRule type="expression" dxfId="2020" priority="2292">
      <formula>IF(RIGHT(TEXT(AQ111,"0.#"),1)=".",TRUE,FALSE)</formula>
    </cfRule>
  </conditionalFormatting>
  <conditionalFormatting sqref="AQ113">
    <cfRule type="expression" dxfId="2019" priority="2289">
      <formula>IF(RIGHT(TEXT(AQ113,"0.#"),1)=".",FALSE,TRUE)</formula>
    </cfRule>
    <cfRule type="expression" dxfId="2018" priority="2290">
      <formula>IF(RIGHT(TEXT(AQ113,"0.#"),1)=".",TRUE,FALSE)</formula>
    </cfRule>
  </conditionalFormatting>
  <conditionalFormatting sqref="AE67">
    <cfRule type="expression" dxfId="2017" priority="2219">
      <formula>IF(RIGHT(TEXT(AE67,"0.#"),1)=".",FALSE,TRUE)</formula>
    </cfRule>
    <cfRule type="expression" dxfId="2016" priority="2220">
      <formula>IF(RIGHT(TEXT(AE67,"0.#"),1)=".",TRUE,FALSE)</formula>
    </cfRule>
  </conditionalFormatting>
  <conditionalFormatting sqref="AE68">
    <cfRule type="expression" dxfId="2015" priority="2217">
      <formula>IF(RIGHT(TEXT(AE68,"0.#"),1)=".",FALSE,TRUE)</formula>
    </cfRule>
    <cfRule type="expression" dxfId="2014" priority="2218">
      <formula>IF(RIGHT(TEXT(AE68,"0.#"),1)=".",TRUE,FALSE)</formula>
    </cfRule>
  </conditionalFormatting>
  <conditionalFormatting sqref="AE69">
    <cfRule type="expression" dxfId="2013" priority="2215">
      <formula>IF(RIGHT(TEXT(AE69,"0.#"),1)=".",FALSE,TRUE)</formula>
    </cfRule>
    <cfRule type="expression" dxfId="2012" priority="2216">
      <formula>IF(RIGHT(TEXT(AE69,"0.#"),1)=".",TRUE,FALSE)</formula>
    </cfRule>
  </conditionalFormatting>
  <conditionalFormatting sqref="AI69">
    <cfRule type="expression" dxfId="2011" priority="2213">
      <formula>IF(RIGHT(TEXT(AI69,"0.#"),1)=".",FALSE,TRUE)</formula>
    </cfRule>
    <cfRule type="expression" dxfId="2010" priority="2214">
      <formula>IF(RIGHT(TEXT(AI69,"0.#"),1)=".",TRUE,FALSE)</formula>
    </cfRule>
  </conditionalFormatting>
  <conditionalFormatting sqref="AI68">
    <cfRule type="expression" dxfId="2009" priority="2211">
      <formula>IF(RIGHT(TEXT(AI68,"0.#"),1)=".",FALSE,TRUE)</formula>
    </cfRule>
    <cfRule type="expression" dxfId="2008" priority="2212">
      <formula>IF(RIGHT(TEXT(AI68,"0.#"),1)=".",TRUE,FALSE)</formula>
    </cfRule>
  </conditionalFormatting>
  <conditionalFormatting sqref="AI67">
    <cfRule type="expression" dxfId="2007" priority="2209">
      <formula>IF(RIGHT(TEXT(AI67,"0.#"),1)=".",FALSE,TRUE)</formula>
    </cfRule>
    <cfRule type="expression" dxfId="2006" priority="2210">
      <formula>IF(RIGHT(TEXT(AI67,"0.#"),1)=".",TRUE,FALSE)</formula>
    </cfRule>
  </conditionalFormatting>
  <conditionalFormatting sqref="AM67">
    <cfRule type="expression" dxfId="2005" priority="2207">
      <formula>IF(RIGHT(TEXT(AM67,"0.#"),1)=".",FALSE,TRUE)</formula>
    </cfRule>
    <cfRule type="expression" dxfId="2004" priority="2208">
      <formula>IF(RIGHT(TEXT(AM67,"0.#"),1)=".",TRUE,FALSE)</formula>
    </cfRule>
  </conditionalFormatting>
  <conditionalFormatting sqref="AM68">
    <cfRule type="expression" dxfId="2003" priority="2205">
      <formula>IF(RIGHT(TEXT(AM68,"0.#"),1)=".",FALSE,TRUE)</formula>
    </cfRule>
    <cfRule type="expression" dxfId="2002" priority="2206">
      <formula>IF(RIGHT(TEXT(AM68,"0.#"),1)=".",TRUE,FALSE)</formula>
    </cfRule>
  </conditionalFormatting>
  <conditionalFormatting sqref="AM69">
    <cfRule type="expression" dxfId="2001" priority="2203">
      <formula>IF(RIGHT(TEXT(AM69,"0.#"),1)=".",FALSE,TRUE)</formula>
    </cfRule>
    <cfRule type="expression" dxfId="2000" priority="2204">
      <formula>IF(RIGHT(TEXT(AM69,"0.#"),1)=".",TRUE,FALSE)</formula>
    </cfRule>
  </conditionalFormatting>
  <conditionalFormatting sqref="AQ67:AQ69">
    <cfRule type="expression" dxfId="1999" priority="2201">
      <formula>IF(RIGHT(TEXT(AQ67,"0.#"),1)=".",FALSE,TRUE)</formula>
    </cfRule>
    <cfRule type="expression" dxfId="1998" priority="2202">
      <formula>IF(RIGHT(TEXT(AQ67,"0.#"),1)=".",TRUE,FALSE)</formula>
    </cfRule>
  </conditionalFormatting>
  <conditionalFormatting sqref="AU67:AU69">
    <cfRule type="expression" dxfId="1997" priority="2199">
      <formula>IF(RIGHT(TEXT(AU67,"0.#"),1)=".",FALSE,TRUE)</formula>
    </cfRule>
    <cfRule type="expression" dxfId="1996" priority="2200">
      <formula>IF(RIGHT(TEXT(AU67,"0.#"),1)=".",TRUE,FALSE)</formula>
    </cfRule>
  </conditionalFormatting>
  <conditionalFormatting sqref="AE70">
    <cfRule type="expression" dxfId="1995" priority="2197">
      <formula>IF(RIGHT(TEXT(AE70,"0.#"),1)=".",FALSE,TRUE)</formula>
    </cfRule>
    <cfRule type="expression" dxfId="1994" priority="2198">
      <formula>IF(RIGHT(TEXT(AE70,"0.#"),1)=".",TRUE,FALSE)</formula>
    </cfRule>
  </conditionalFormatting>
  <conditionalFormatting sqref="AE71">
    <cfRule type="expression" dxfId="1993" priority="2195">
      <formula>IF(RIGHT(TEXT(AE71,"0.#"),1)=".",FALSE,TRUE)</formula>
    </cfRule>
    <cfRule type="expression" dxfId="1992" priority="2196">
      <formula>IF(RIGHT(TEXT(AE71,"0.#"),1)=".",TRUE,FALSE)</formula>
    </cfRule>
  </conditionalFormatting>
  <conditionalFormatting sqref="AE72">
    <cfRule type="expression" dxfId="1991" priority="2193">
      <formula>IF(RIGHT(TEXT(AE72,"0.#"),1)=".",FALSE,TRUE)</formula>
    </cfRule>
    <cfRule type="expression" dxfId="1990" priority="2194">
      <formula>IF(RIGHT(TEXT(AE72,"0.#"),1)=".",TRUE,FALSE)</formula>
    </cfRule>
  </conditionalFormatting>
  <conditionalFormatting sqref="AI72">
    <cfRule type="expression" dxfId="1989" priority="2191">
      <formula>IF(RIGHT(TEXT(AI72,"0.#"),1)=".",FALSE,TRUE)</formula>
    </cfRule>
    <cfRule type="expression" dxfId="1988" priority="2192">
      <formula>IF(RIGHT(TEXT(AI72,"0.#"),1)=".",TRUE,FALSE)</formula>
    </cfRule>
  </conditionalFormatting>
  <conditionalFormatting sqref="AI71">
    <cfRule type="expression" dxfId="1987" priority="2189">
      <formula>IF(RIGHT(TEXT(AI71,"0.#"),1)=".",FALSE,TRUE)</formula>
    </cfRule>
    <cfRule type="expression" dxfId="1986" priority="2190">
      <formula>IF(RIGHT(TEXT(AI71,"0.#"),1)=".",TRUE,FALSE)</formula>
    </cfRule>
  </conditionalFormatting>
  <conditionalFormatting sqref="AI70">
    <cfRule type="expression" dxfId="1985" priority="2187">
      <formula>IF(RIGHT(TEXT(AI70,"0.#"),1)=".",FALSE,TRUE)</formula>
    </cfRule>
    <cfRule type="expression" dxfId="1984" priority="2188">
      <formula>IF(RIGHT(TEXT(AI70,"0.#"),1)=".",TRUE,FALSE)</formula>
    </cfRule>
  </conditionalFormatting>
  <conditionalFormatting sqref="AM70">
    <cfRule type="expression" dxfId="1983" priority="2185">
      <formula>IF(RIGHT(TEXT(AM70,"0.#"),1)=".",FALSE,TRUE)</formula>
    </cfRule>
    <cfRule type="expression" dxfId="1982" priority="2186">
      <formula>IF(RIGHT(TEXT(AM70,"0.#"),1)=".",TRUE,FALSE)</formula>
    </cfRule>
  </conditionalFormatting>
  <conditionalFormatting sqref="AM71">
    <cfRule type="expression" dxfId="1981" priority="2183">
      <formula>IF(RIGHT(TEXT(AM71,"0.#"),1)=".",FALSE,TRUE)</formula>
    </cfRule>
    <cfRule type="expression" dxfId="1980" priority="2184">
      <formula>IF(RIGHT(TEXT(AM71,"0.#"),1)=".",TRUE,FALSE)</formula>
    </cfRule>
  </conditionalFormatting>
  <conditionalFormatting sqref="AM72">
    <cfRule type="expression" dxfId="1979" priority="2181">
      <formula>IF(RIGHT(TEXT(AM72,"0.#"),1)=".",FALSE,TRUE)</formula>
    </cfRule>
    <cfRule type="expression" dxfId="1978" priority="2182">
      <formula>IF(RIGHT(TEXT(AM72,"0.#"),1)=".",TRUE,FALSE)</formula>
    </cfRule>
  </conditionalFormatting>
  <conditionalFormatting sqref="AQ70:AQ72">
    <cfRule type="expression" dxfId="1977" priority="2179">
      <formula>IF(RIGHT(TEXT(AQ70,"0.#"),1)=".",FALSE,TRUE)</formula>
    </cfRule>
    <cfRule type="expression" dxfId="1976" priority="2180">
      <formula>IF(RIGHT(TEXT(AQ70,"0.#"),1)=".",TRUE,FALSE)</formula>
    </cfRule>
  </conditionalFormatting>
  <conditionalFormatting sqref="AU70:AU72">
    <cfRule type="expression" dxfId="1975" priority="2177">
      <formula>IF(RIGHT(TEXT(AU70,"0.#"),1)=".",FALSE,TRUE)</formula>
    </cfRule>
    <cfRule type="expression" dxfId="1974" priority="2178">
      <formula>IF(RIGHT(TEXT(AU70,"0.#"),1)=".",TRUE,FALSE)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8:AO899">
    <cfRule type="expression" dxfId="1965" priority="2085">
      <formula>IF(AND(AL878&gt;=0, RIGHT(TEXT(AL878,"0.#"),1)&lt;&gt;"."),TRUE,FALSE)</formula>
    </cfRule>
    <cfRule type="expression" dxfId="1964" priority="2086">
      <formula>IF(AND(AL878&gt;=0, RIGHT(TEXT(AL878,"0.#"),1)="."),TRUE,FALSE)</formula>
    </cfRule>
    <cfRule type="expression" dxfId="1963" priority="2087">
      <formula>IF(AND(AL878&lt;0, RIGHT(TEXT(AL878,"0.#"),1)&lt;&gt;"."),TRUE,FALSE)</formula>
    </cfRule>
    <cfRule type="expression" dxfId="1962" priority="2088">
      <formula>IF(AND(AL878&lt;0, RIGHT(TEXT(AL878,"0.#"),1)="."),TRUE,FALSE)</formula>
    </cfRule>
  </conditionalFormatting>
  <conditionalFormatting sqref="AL909:AO932">
    <cfRule type="expression" dxfId="1961" priority="2073">
      <formula>IF(AND(AL909&gt;=0, RIGHT(TEXT(AL909,"0.#"),1)&lt;&gt;"."),TRUE,FALSE)</formula>
    </cfRule>
    <cfRule type="expression" dxfId="1960" priority="2074">
      <formula>IF(AND(AL909&gt;=0, RIGHT(TEXT(AL909,"0.#"),1)="."),TRUE,FALSE)</formula>
    </cfRule>
    <cfRule type="expression" dxfId="1959" priority="2075">
      <formula>IF(AND(AL909&lt;0, RIGHT(TEXT(AL909,"0.#"),1)&lt;&gt;"."),TRUE,FALSE)</formula>
    </cfRule>
    <cfRule type="expression" dxfId="1958" priority="2076">
      <formula>IF(AND(AL909&lt;0, RIGHT(TEXT(AL909,"0.#"),1)="."),TRUE,FALSE)</formula>
    </cfRule>
  </conditionalFormatting>
  <conditionalFormatting sqref="AL946:AO965">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36:AO945">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905:Y908">
    <cfRule type="expression" dxfId="713" priority="13">
      <formula>IF(RIGHT(TEXT(Y905,"0.#"),1)=".",FALSE,TRUE)</formula>
    </cfRule>
    <cfRule type="expression" dxfId="712" priority="14">
      <formula>IF(RIGHT(TEXT(Y905,"0.#"),1)=".",TRUE,FALSE)</formula>
    </cfRule>
  </conditionalFormatting>
  <conditionalFormatting sqref="Y903:Y904">
    <cfRule type="expression" dxfId="711" priority="11">
      <formula>IF(RIGHT(TEXT(Y903,"0.#"),1)=".",FALSE,TRUE)</formula>
    </cfRule>
    <cfRule type="expression" dxfId="710" priority="12">
      <formula>IF(RIGHT(TEXT(Y903,"0.#"),1)=".",TRUE,FALSE)</formula>
    </cfRule>
  </conditionalFormatting>
  <conditionalFormatting sqref="AL837:AO846">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70:Y877">
    <cfRule type="expression" dxfId="705" priority="5">
      <formula>IF(RIGHT(TEXT(Y870,"0.#"),1)=".",FALSE,TRUE)</formula>
    </cfRule>
    <cfRule type="expression" dxfId="704" priority="6">
      <formula>IF(RIGHT(TEXT(Y870,"0.#"),1)=".",TRUE,FALSE)</formula>
    </cfRule>
  </conditionalFormatting>
  <conditionalFormatting sqref="AL870:AO877">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68" max="49" man="1"/>
    <brk id="699" max="49" man="1"/>
    <brk id="727" max="49" man="1"/>
    <brk id="832"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472</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32"/>
      <c r="Z2" s="839"/>
      <c r="AA2" s="840"/>
      <c r="AB2" s="1036" t="s">
        <v>11</v>
      </c>
      <c r="AC2" s="1037"/>
      <c r="AD2" s="1038"/>
      <c r="AE2" s="1042" t="s">
        <v>552</v>
      </c>
      <c r="AF2" s="1042"/>
      <c r="AG2" s="1042"/>
      <c r="AH2" s="1042"/>
      <c r="AI2" s="1042" t="s">
        <v>549</v>
      </c>
      <c r="AJ2" s="1042"/>
      <c r="AK2" s="1042"/>
      <c r="AL2" s="1042"/>
      <c r="AM2" s="1042" t="s">
        <v>523</v>
      </c>
      <c r="AN2" s="1042"/>
      <c r="AO2" s="1042"/>
      <c r="AP2" s="570"/>
      <c r="AQ2" s="159" t="s">
        <v>354</v>
      </c>
      <c r="AR2" s="130"/>
      <c r="AS2" s="130"/>
      <c r="AT2" s="131"/>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77"/>
      <c r="H4" s="1009"/>
      <c r="I4" s="1009"/>
      <c r="J4" s="1009"/>
      <c r="K4" s="1009"/>
      <c r="L4" s="1009"/>
      <c r="M4" s="1009"/>
      <c r="N4" s="1009"/>
      <c r="O4" s="1010"/>
      <c r="P4" s="105"/>
      <c r="Q4" s="1017"/>
      <c r="R4" s="1017"/>
      <c r="S4" s="1017"/>
      <c r="T4" s="1017"/>
      <c r="U4" s="1017"/>
      <c r="V4" s="1017"/>
      <c r="W4" s="1017"/>
      <c r="X4" s="1018"/>
      <c r="Y4" s="1027" t="s">
        <v>12</v>
      </c>
      <c r="Z4" s="1028"/>
      <c r="AA4" s="1029"/>
      <c r="AB4" s="47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7"/>
      <c r="B5" s="418"/>
      <c r="C5" s="418"/>
      <c r="D5" s="418"/>
      <c r="E5" s="418"/>
      <c r="F5" s="419"/>
      <c r="G5" s="1011"/>
      <c r="H5" s="1012"/>
      <c r="I5" s="1012"/>
      <c r="J5" s="1012"/>
      <c r="K5" s="1012"/>
      <c r="L5" s="1012"/>
      <c r="M5" s="1012"/>
      <c r="N5" s="1012"/>
      <c r="O5" s="1013"/>
      <c r="P5" s="1019"/>
      <c r="Q5" s="1019"/>
      <c r="R5" s="1019"/>
      <c r="S5" s="1019"/>
      <c r="T5" s="1019"/>
      <c r="U5" s="1019"/>
      <c r="V5" s="1019"/>
      <c r="W5" s="1019"/>
      <c r="X5" s="1020"/>
      <c r="Y5" s="428" t="s">
        <v>54</v>
      </c>
      <c r="Z5" s="1024"/>
      <c r="AA5" s="1025"/>
      <c r="AB5" s="53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7"/>
      <c r="B6" s="418"/>
      <c r="C6" s="418"/>
      <c r="D6" s="418"/>
      <c r="E6" s="418"/>
      <c r="F6" s="419"/>
      <c r="G6" s="1014"/>
      <c r="H6" s="1015"/>
      <c r="I6" s="1015"/>
      <c r="J6" s="1015"/>
      <c r="K6" s="1015"/>
      <c r="L6" s="1015"/>
      <c r="M6" s="1015"/>
      <c r="N6" s="1015"/>
      <c r="O6" s="1016"/>
      <c r="P6" s="1021"/>
      <c r="Q6" s="1021"/>
      <c r="R6" s="1021"/>
      <c r="S6" s="1021"/>
      <c r="T6" s="1021"/>
      <c r="U6" s="1021"/>
      <c r="V6" s="1021"/>
      <c r="W6" s="1021"/>
      <c r="X6" s="1022"/>
      <c r="Y6" s="1023" t="s">
        <v>13</v>
      </c>
      <c r="Z6" s="1024"/>
      <c r="AA6" s="1025"/>
      <c r="AB6" s="607"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472</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32"/>
      <c r="Z9" s="839"/>
      <c r="AA9" s="840"/>
      <c r="AB9" s="1036" t="s">
        <v>11</v>
      </c>
      <c r="AC9" s="1037"/>
      <c r="AD9" s="1038"/>
      <c r="AE9" s="1042" t="s">
        <v>553</v>
      </c>
      <c r="AF9" s="1042"/>
      <c r="AG9" s="1042"/>
      <c r="AH9" s="1042"/>
      <c r="AI9" s="1042" t="s">
        <v>549</v>
      </c>
      <c r="AJ9" s="1042"/>
      <c r="AK9" s="1042"/>
      <c r="AL9" s="1042"/>
      <c r="AM9" s="1042" t="s">
        <v>523</v>
      </c>
      <c r="AN9" s="1042"/>
      <c r="AO9" s="1042"/>
      <c r="AP9" s="570"/>
      <c r="AQ9" s="159" t="s">
        <v>354</v>
      </c>
      <c r="AR9" s="130"/>
      <c r="AS9" s="130"/>
      <c r="AT9" s="131"/>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7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7"/>
      <c r="B12" s="418"/>
      <c r="C12" s="418"/>
      <c r="D12" s="418"/>
      <c r="E12" s="418"/>
      <c r="F12" s="419"/>
      <c r="G12" s="1011"/>
      <c r="H12" s="1012"/>
      <c r="I12" s="1012"/>
      <c r="J12" s="1012"/>
      <c r="K12" s="1012"/>
      <c r="L12" s="1012"/>
      <c r="M12" s="1012"/>
      <c r="N12" s="1012"/>
      <c r="O12" s="1013"/>
      <c r="P12" s="1019"/>
      <c r="Q12" s="1019"/>
      <c r="R12" s="1019"/>
      <c r="S12" s="1019"/>
      <c r="T12" s="1019"/>
      <c r="U12" s="1019"/>
      <c r="V12" s="1019"/>
      <c r="W12" s="1019"/>
      <c r="X12" s="1020"/>
      <c r="Y12" s="428" t="s">
        <v>54</v>
      </c>
      <c r="Z12" s="1024"/>
      <c r="AA12" s="1025"/>
      <c r="AB12" s="53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0"/>
      <c r="B13" s="421"/>
      <c r="C13" s="421"/>
      <c r="D13" s="421"/>
      <c r="E13" s="421"/>
      <c r="F13" s="42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7"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472</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32"/>
      <c r="Z16" s="839"/>
      <c r="AA16" s="840"/>
      <c r="AB16" s="1036" t="s">
        <v>11</v>
      </c>
      <c r="AC16" s="1037"/>
      <c r="AD16" s="1038"/>
      <c r="AE16" s="1042" t="s">
        <v>552</v>
      </c>
      <c r="AF16" s="1042"/>
      <c r="AG16" s="1042"/>
      <c r="AH16" s="1042"/>
      <c r="AI16" s="1042" t="s">
        <v>550</v>
      </c>
      <c r="AJ16" s="1042"/>
      <c r="AK16" s="1042"/>
      <c r="AL16" s="1042"/>
      <c r="AM16" s="1042" t="s">
        <v>523</v>
      </c>
      <c r="AN16" s="1042"/>
      <c r="AO16" s="1042"/>
      <c r="AP16" s="570"/>
      <c r="AQ16" s="159" t="s">
        <v>354</v>
      </c>
      <c r="AR16" s="130"/>
      <c r="AS16" s="130"/>
      <c r="AT16" s="131"/>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7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7"/>
      <c r="B19" s="418"/>
      <c r="C19" s="418"/>
      <c r="D19" s="418"/>
      <c r="E19" s="418"/>
      <c r="F19" s="419"/>
      <c r="G19" s="1011"/>
      <c r="H19" s="1012"/>
      <c r="I19" s="1012"/>
      <c r="J19" s="1012"/>
      <c r="K19" s="1012"/>
      <c r="L19" s="1012"/>
      <c r="M19" s="1012"/>
      <c r="N19" s="1012"/>
      <c r="O19" s="1013"/>
      <c r="P19" s="1019"/>
      <c r="Q19" s="1019"/>
      <c r="R19" s="1019"/>
      <c r="S19" s="1019"/>
      <c r="T19" s="1019"/>
      <c r="U19" s="1019"/>
      <c r="V19" s="1019"/>
      <c r="W19" s="1019"/>
      <c r="X19" s="1020"/>
      <c r="Y19" s="428" t="s">
        <v>54</v>
      </c>
      <c r="Z19" s="1024"/>
      <c r="AA19" s="1025"/>
      <c r="AB19" s="53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0"/>
      <c r="B20" s="421"/>
      <c r="C20" s="421"/>
      <c r="D20" s="421"/>
      <c r="E20" s="421"/>
      <c r="F20" s="42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7"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472</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32"/>
      <c r="Z23" s="839"/>
      <c r="AA23" s="840"/>
      <c r="AB23" s="1036" t="s">
        <v>11</v>
      </c>
      <c r="AC23" s="1037"/>
      <c r="AD23" s="1038"/>
      <c r="AE23" s="1042" t="s">
        <v>554</v>
      </c>
      <c r="AF23" s="1042"/>
      <c r="AG23" s="1042"/>
      <c r="AH23" s="1042"/>
      <c r="AI23" s="1042" t="s">
        <v>549</v>
      </c>
      <c r="AJ23" s="1042"/>
      <c r="AK23" s="1042"/>
      <c r="AL23" s="1042"/>
      <c r="AM23" s="1042" t="s">
        <v>523</v>
      </c>
      <c r="AN23" s="1042"/>
      <c r="AO23" s="1042"/>
      <c r="AP23" s="570"/>
      <c r="AQ23" s="159" t="s">
        <v>354</v>
      </c>
      <c r="AR23" s="130"/>
      <c r="AS23" s="130"/>
      <c r="AT23" s="131"/>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7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7"/>
      <c r="B26" s="418"/>
      <c r="C26" s="418"/>
      <c r="D26" s="418"/>
      <c r="E26" s="418"/>
      <c r="F26" s="419"/>
      <c r="G26" s="1011"/>
      <c r="H26" s="1012"/>
      <c r="I26" s="1012"/>
      <c r="J26" s="1012"/>
      <c r="K26" s="1012"/>
      <c r="L26" s="1012"/>
      <c r="M26" s="1012"/>
      <c r="N26" s="1012"/>
      <c r="O26" s="1013"/>
      <c r="P26" s="1019"/>
      <c r="Q26" s="1019"/>
      <c r="R26" s="1019"/>
      <c r="S26" s="1019"/>
      <c r="T26" s="1019"/>
      <c r="U26" s="1019"/>
      <c r="V26" s="1019"/>
      <c r="W26" s="1019"/>
      <c r="X26" s="1020"/>
      <c r="Y26" s="428" t="s">
        <v>54</v>
      </c>
      <c r="Z26" s="1024"/>
      <c r="AA26" s="1025"/>
      <c r="AB26" s="53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0"/>
      <c r="B27" s="421"/>
      <c r="C27" s="421"/>
      <c r="D27" s="421"/>
      <c r="E27" s="421"/>
      <c r="F27" s="42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7"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472</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32"/>
      <c r="Z30" s="839"/>
      <c r="AA30" s="840"/>
      <c r="AB30" s="1036" t="s">
        <v>11</v>
      </c>
      <c r="AC30" s="1037"/>
      <c r="AD30" s="1038"/>
      <c r="AE30" s="1042" t="s">
        <v>552</v>
      </c>
      <c r="AF30" s="1042"/>
      <c r="AG30" s="1042"/>
      <c r="AH30" s="1042"/>
      <c r="AI30" s="1042" t="s">
        <v>549</v>
      </c>
      <c r="AJ30" s="1042"/>
      <c r="AK30" s="1042"/>
      <c r="AL30" s="1042"/>
      <c r="AM30" s="1042" t="s">
        <v>547</v>
      </c>
      <c r="AN30" s="1042"/>
      <c r="AO30" s="1042"/>
      <c r="AP30" s="570"/>
      <c r="AQ30" s="159" t="s">
        <v>354</v>
      </c>
      <c r="AR30" s="130"/>
      <c r="AS30" s="130"/>
      <c r="AT30" s="131"/>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7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7"/>
      <c r="B33" s="418"/>
      <c r="C33" s="418"/>
      <c r="D33" s="418"/>
      <c r="E33" s="418"/>
      <c r="F33" s="419"/>
      <c r="G33" s="1011"/>
      <c r="H33" s="1012"/>
      <c r="I33" s="1012"/>
      <c r="J33" s="1012"/>
      <c r="K33" s="1012"/>
      <c r="L33" s="1012"/>
      <c r="M33" s="1012"/>
      <c r="N33" s="1012"/>
      <c r="O33" s="1013"/>
      <c r="P33" s="1019"/>
      <c r="Q33" s="1019"/>
      <c r="R33" s="1019"/>
      <c r="S33" s="1019"/>
      <c r="T33" s="1019"/>
      <c r="U33" s="1019"/>
      <c r="V33" s="1019"/>
      <c r="W33" s="1019"/>
      <c r="X33" s="1020"/>
      <c r="Y33" s="428" t="s">
        <v>54</v>
      </c>
      <c r="Z33" s="1024"/>
      <c r="AA33" s="1025"/>
      <c r="AB33" s="53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0"/>
      <c r="B34" s="421"/>
      <c r="C34" s="421"/>
      <c r="D34" s="421"/>
      <c r="E34" s="421"/>
      <c r="F34" s="42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7"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472</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32"/>
      <c r="Z37" s="839"/>
      <c r="AA37" s="840"/>
      <c r="AB37" s="1036" t="s">
        <v>11</v>
      </c>
      <c r="AC37" s="1037"/>
      <c r="AD37" s="1038"/>
      <c r="AE37" s="1042" t="s">
        <v>554</v>
      </c>
      <c r="AF37" s="1042"/>
      <c r="AG37" s="1042"/>
      <c r="AH37" s="1042"/>
      <c r="AI37" s="1042" t="s">
        <v>551</v>
      </c>
      <c r="AJ37" s="1042"/>
      <c r="AK37" s="1042"/>
      <c r="AL37" s="1042"/>
      <c r="AM37" s="1042" t="s">
        <v>548</v>
      </c>
      <c r="AN37" s="1042"/>
      <c r="AO37" s="1042"/>
      <c r="AP37" s="570"/>
      <c r="AQ37" s="159" t="s">
        <v>354</v>
      </c>
      <c r="AR37" s="130"/>
      <c r="AS37" s="130"/>
      <c r="AT37" s="131"/>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7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7"/>
      <c r="B40" s="418"/>
      <c r="C40" s="418"/>
      <c r="D40" s="418"/>
      <c r="E40" s="418"/>
      <c r="F40" s="419"/>
      <c r="G40" s="1011"/>
      <c r="H40" s="1012"/>
      <c r="I40" s="1012"/>
      <c r="J40" s="1012"/>
      <c r="K40" s="1012"/>
      <c r="L40" s="1012"/>
      <c r="M40" s="1012"/>
      <c r="N40" s="1012"/>
      <c r="O40" s="1013"/>
      <c r="P40" s="1019"/>
      <c r="Q40" s="1019"/>
      <c r="R40" s="1019"/>
      <c r="S40" s="1019"/>
      <c r="T40" s="1019"/>
      <c r="U40" s="1019"/>
      <c r="V40" s="1019"/>
      <c r="W40" s="1019"/>
      <c r="X40" s="1020"/>
      <c r="Y40" s="428" t="s">
        <v>54</v>
      </c>
      <c r="Z40" s="1024"/>
      <c r="AA40" s="1025"/>
      <c r="AB40" s="53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0"/>
      <c r="B41" s="421"/>
      <c r="C41" s="421"/>
      <c r="D41" s="421"/>
      <c r="E41" s="421"/>
      <c r="F41" s="42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7"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472</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32"/>
      <c r="Z44" s="839"/>
      <c r="AA44" s="840"/>
      <c r="AB44" s="1036" t="s">
        <v>11</v>
      </c>
      <c r="AC44" s="1037"/>
      <c r="AD44" s="1038"/>
      <c r="AE44" s="1042" t="s">
        <v>552</v>
      </c>
      <c r="AF44" s="1042"/>
      <c r="AG44" s="1042"/>
      <c r="AH44" s="1042"/>
      <c r="AI44" s="1042" t="s">
        <v>549</v>
      </c>
      <c r="AJ44" s="1042"/>
      <c r="AK44" s="1042"/>
      <c r="AL44" s="1042"/>
      <c r="AM44" s="1042" t="s">
        <v>523</v>
      </c>
      <c r="AN44" s="1042"/>
      <c r="AO44" s="1042"/>
      <c r="AP44" s="570"/>
      <c r="AQ44" s="159" t="s">
        <v>354</v>
      </c>
      <c r="AR44" s="130"/>
      <c r="AS44" s="130"/>
      <c r="AT44" s="131"/>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7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7"/>
      <c r="B47" s="418"/>
      <c r="C47" s="418"/>
      <c r="D47" s="418"/>
      <c r="E47" s="418"/>
      <c r="F47" s="419"/>
      <c r="G47" s="1011"/>
      <c r="H47" s="1012"/>
      <c r="I47" s="1012"/>
      <c r="J47" s="1012"/>
      <c r="K47" s="1012"/>
      <c r="L47" s="1012"/>
      <c r="M47" s="1012"/>
      <c r="N47" s="1012"/>
      <c r="O47" s="1013"/>
      <c r="P47" s="1019"/>
      <c r="Q47" s="1019"/>
      <c r="R47" s="1019"/>
      <c r="S47" s="1019"/>
      <c r="T47" s="1019"/>
      <c r="U47" s="1019"/>
      <c r="V47" s="1019"/>
      <c r="W47" s="1019"/>
      <c r="X47" s="1020"/>
      <c r="Y47" s="428" t="s">
        <v>54</v>
      </c>
      <c r="Z47" s="1024"/>
      <c r="AA47" s="1025"/>
      <c r="AB47" s="53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0"/>
      <c r="B48" s="421"/>
      <c r="C48" s="421"/>
      <c r="D48" s="421"/>
      <c r="E48" s="421"/>
      <c r="F48" s="42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7"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472</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32"/>
      <c r="Z51" s="839"/>
      <c r="AA51" s="840"/>
      <c r="AB51" s="570" t="s">
        <v>11</v>
      </c>
      <c r="AC51" s="1037"/>
      <c r="AD51" s="1038"/>
      <c r="AE51" s="1042" t="s">
        <v>552</v>
      </c>
      <c r="AF51" s="1042"/>
      <c r="AG51" s="1042"/>
      <c r="AH51" s="1042"/>
      <c r="AI51" s="1042" t="s">
        <v>549</v>
      </c>
      <c r="AJ51" s="1042"/>
      <c r="AK51" s="1042"/>
      <c r="AL51" s="1042"/>
      <c r="AM51" s="1042" t="s">
        <v>523</v>
      </c>
      <c r="AN51" s="1042"/>
      <c r="AO51" s="1042"/>
      <c r="AP51" s="570"/>
      <c r="AQ51" s="159" t="s">
        <v>354</v>
      </c>
      <c r="AR51" s="130"/>
      <c r="AS51" s="130"/>
      <c r="AT51" s="131"/>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7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7"/>
      <c r="B54" s="418"/>
      <c r="C54" s="418"/>
      <c r="D54" s="418"/>
      <c r="E54" s="418"/>
      <c r="F54" s="419"/>
      <c r="G54" s="1011"/>
      <c r="H54" s="1012"/>
      <c r="I54" s="1012"/>
      <c r="J54" s="1012"/>
      <c r="K54" s="1012"/>
      <c r="L54" s="1012"/>
      <c r="M54" s="1012"/>
      <c r="N54" s="1012"/>
      <c r="O54" s="1013"/>
      <c r="P54" s="1019"/>
      <c r="Q54" s="1019"/>
      <c r="R54" s="1019"/>
      <c r="S54" s="1019"/>
      <c r="T54" s="1019"/>
      <c r="U54" s="1019"/>
      <c r="V54" s="1019"/>
      <c r="W54" s="1019"/>
      <c r="X54" s="1020"/>
      <c r="Y54" s="428" t="s">
        <v>54</v>
      </c>
      <c r="Z54" s="1024"/>
      <c r="AA54" s="1025"/>
      <c r="AB54" s="53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0"/>
      <c r="B55" s="421"/>
      <c r="C55" s="421"/>
      <c r="D55" s="421"/>
      <c r="E55" s="421"/>
      <c r="F55" s="42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7"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472</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32"/>
      <c r="Z58" s="839"/>
      <c r="AA58" s="840"/>
      <c r="AB58" s="1036" t="s">
        <v>11</v>
      </c>
      <c r="AC58" s="1037"/>
      <c r="AD58" s="1038"/>
      <c r="AE58" s="1042" t="s">
        <v>552</v>
      </c>
      <c r="AF58" s="1042"/>
      <c r="AG58" s="1042"/>
      <c r="AH58" s="1042"/>
      <c r="AI58" s="1042" t="s">
        <v>549</v>
      </c>
      <c r="AJ58" s="1042"/>
      <c r="AK58" s="1042"/>
      <c r="AL58" s="1042"/>
      <c r="AM58" s="1042" t="s">
        <v>523</v>
      </c>
      <c r="AN58" s="1042"/>
      <c r="AO58" s="1042"/>
      <c r="AP58" s="570"/>
      <c r="AQ58" s="159" t="s">
        <v>354</v>
      </c>
      <c r="AR58" s="130"/>
      <c r="AS58" s="130"/>
      <c r="AT58" s="131"/>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7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7"/>
      <c r="B61" s="418"/>
      <c r="C61" s="418"/>
      <c r="D61" s="418"/>
      <c r="E61" s="418"/>
      <c r="F61" s="419"/>
      <c r="G61" s="1011"/>
      <c r="H61" s="1012"/>
      <c r="I61" s="1012"/>
      <c r="J61" s="1012"/>
      <c r="K61" s="1012"/>
      <c r="L61" s="1012"/>
      <c r="M61" s="1012"/>
      <c r="N61" s="1012"/>
      <c r="O61" s="1013"/>
      <c r="P61" s="1019"/>
      <c r="Q61" s="1019"/>
      <c r="R61" s="1019"/>
      <c r="S61" s="1019"/>
      <c r="T61" s="1019"/>
      <c r="U61" s="1019"/>
      <c r="V61" s="1019"/>
      <c r="W61" s="1019"/>
      <c r="X61" s="1020"/>
      <c r="Y61" s="428" t="s">
        <v>54</v>
      </c>
      <c r="Z61" s="1024"/>
      <c r="AA61" s="1025"/>
      <c r="AB61" s="53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0"/>
      <c r="B62" s="421"/>
      <c r="C62" s="421"/>
      <c r="D62" s="421"/>
      <c r="E62" s="421"/>
      <c r="F62" s="42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7"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472</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32"/>
      <c r="Z65" s="839"/>
      <c r="AA65" s="840"/>
      <c r="AB65" s="1036" t="s">
        <v>11</v>
      </c>
      <c r="AC65" s="1037"/>
      <c r="AD65" s="1038"/>
      <c r="AE65" s="1042" t="s">
        <v>552</v>
      </c>
      <c r="AF65" s="1042"/>
      <c r="AG65" s="1042"/>
      <c r="AH65" s="1042"/>
      <c r="AI65" s="1042" t="s">
        <v>549</v>
      </c>
      <c r="AJ65" s="1042"/>
      <c r="AK65" s="1042"/>
      <c r="AL65" s="1042"/>
      <c r="AM65" s="1042" t="s">
        <v>523</v>
      </c>
      <c r="AN65" s="1042"/>
      <c r="AO65" s="1042"/>
      <c r="AP65" s="570"/>
      <c r="AQ65" s="159" t="s">
        <v>354</v>
      </c>
      <c r="AR65" s="130"/>
      <c r="AS65" s="130"/>
      <c r="AT65" s="131"/>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7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7"/>
      <c r="B68" s="418"/>
      <c r="C68" s="418"/>
      <c r="D68" s="418"/>
      <c r="E68" s="418"/>
      <c r="F68" s="419"/>
      <c r="G68" s="1011"/>
      <c r="H68" s="1012"/>
      <c r="I68" s="1012"/>
      <c r="J68" s="1012"/>
      <c r="K68" s="1012"/>
      <c r="L68" s="1012"/>
      <c r="M68" s="1012"/>
      <c r="N68" s="1012"/>
      <c r="O68" s="1013"/>
      <c r="P68" s="1019"/>
      <c r="Q68" s="1019"/>
      <c r="R68" s="1019"/>
      <c r="S68" s="1019"/>
      <c r="T68" s="1019"/>
      <c r="U68" s="1019"/>
      <c r="V68" s="1019"/>
      <c r="W68" s="1019"/>
      <c r="X68" s="1020"/>
      <c r="Y68" s="428" t="s">
        <v>54</v>
      </c>
      <c r="Z68" s="1024"/>
      <c r="AA68" s="1025"/>
      <c r="AB68" s="53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0"/>
      <c r="B69" s="421"/>
      <c r="C69" s="421"/>
      <c r="D69" s="421"/>
      <c r="E69" s="421"/>
      <c r="F69" s="422"/>
      <c r="G69" s="1014"/>
      <c r="H69" s="1015"/>
      <c r="I69" s="1015"/>
      <c r="J69" s="1015"/>
      <c r="K69" s="1015"/>
      <c r="L69" s="1015"/>
      <c r="M69" s="1015"/>
      <c r="N69" s="1015"/>
      <c r="O69" s="1016"/>
      <c r="P69" s="1021"/>
      <c r="Q69" s="1021"/>
      <c r="R69" s="1021"/>
      <c r="S69" s="1021"/>
      <c r="T69" s="1021"/>
      <c r="U69" s="1021"/>
      <c r="V69" s="1021"/>
      <c r="W69" s="1021"/>
      <c r="X69" s="1022"/>
      <c r="Y69" s="428" t="s">
        <v>13</v>
      </c>
      <c r="Z69" s="1024"/>
      <c r="AA69" s="1025"/>
      <c r="AB69" s="56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8" t="s">
        <v>487</v>
      </c>
      <c r="H2" s="609"/>
      <c r="I2" s="609"/>
      <c r="J2" s="609"/>
      <c r="K2" s="609"/>
      <c r="L2" s="609"/>
      <c r="M2" s="609"/>
      <c r="N2" s="609"/>
      <c r="O2" s="609"/>
      <c r="P2" s="609"/>
      <c r="Q2" s="609"/>
      <c r="R2" s="609"/>
      <c r="S2" s="609"/>
      <c r="T2" s="609"/>
      <c r="U2" s="609"/>
      <c r="V2" s="609"/>
      <c r="W2" s="609"/>
      <c r="X2" s="609"/>
      <c r="Y2" s="609"/>
      <c r="Z2" s="609"/>
      <c r="AA2" s="609"/>
      <c r="AB2" s="610"/>
      <c r="AC2" s="608" t="s">
        <v>489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55"/>
      <c r="B4" s="1056"/>
      <c r="C4" s="1056"/>
      <c r="D4" s="1056"/>
      <c r="E4" s="1056"/>
      <c r="F4" s="1057"/>
      <c r="G4" s="683"/>
      <c r="H4" s="684"/>
      <c r="I4" s="684"/>
      <c r="J4" s="684"/>
      <c r="K4" s="685"/>
      <c r="L4" s="677"/>
      <c r="M4" s="678"/>
      <c r="N4" s="678"/>
      <c r="O4" s="678"/>
      <c r="P4" s="678"/>
      <c r="Q4" s="678"/>
      <c r="R4" s="678"/>
      <c r="S4" s="678"/>
      <c r="T4" s="678"/>
      <c r="U4" s="678"/>
      <c r="V4" s="678"/>
      <c r="W4" s="678"/>
      <c r="X4" s="679"/>
      <c r="Y4" s="401"/>
      <c r="Z4" s="402"/>
      <c r="AA4" s="402"/>
      <c r="AB4" s="818"/>
      <c r="AC4" s="683"/>
      <c r="AD4" s="684"/>
      <c r="AE4" s="684"/>
      <c r="AF4" s="684"/>
      <c r="AG4" s="685"/>
      <c r="AH4" s="677"/>
      <c r="AI4" s="678"/>
      <c r="AJ4" s="678"/>
      <c r="AK4" s="678"/>
      <c r="AL4" s="678"/>
      <c r="AM4" s="678"/>
      <c r="AN4" s="678"/>
      <c r="AO4" s="678"/>
      <c r="AP4" s="678"/>
      <c r="AQ4" s="678"/>
      <c r="AR4" s="678"/>
      <c r="AS4" s="678"/>
      <c r="AT4" s="679"/>
      <c r="AU4" s="401"/>
      <c r="AV4" s="402"/>
      <c r="AW4" s="402"/>
      <c r="AX4" s="403"/>
    </row>
    <row r="5" spans="1:50" ht="24.75" customHeight="1" x14ac:dyDescent="0.15">
      <c r="A5" s="1055"/>
      <c r="B5" s="1056"/>
      <c r="C5" s="1056"/>
      <c r="D5" s="1056"/>
      <c r="E5" s="1056"/>
      <c r="F5" s="1057"/>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55"/>
      <c r="B6" s="1056"/>
      <c r="C6" s="1056"/>
      <c r="D6" s="1056"/>
      <c r="E6" s="1056"/>
      <c r="F6" s="1057"/>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55"/>
      <c r="B7" s="1056"/>
      <c r="C7" s="1056"/>
      <c r="D7" s="1056"/>
      <c r="E7" s="1056"/>
      <c r="F7" s="1057"/>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55"/>
      <c r="B8" s="1056"/>
      <c r="C8" s="1056"/>
      <c r="D8" s="1056"/>
      <c r="E8" s="1056"/>
      <c r="F8" s="1057"/>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55"/>
      <c r="B9" s="1056"/>
      <c r="C9" s="1056"/>
      <c r="D9" s="1056"/>
      <c r="E9" s="1056"/>
      <c r="F9" s="1057"/>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55"/>
      <c r="B10" s="1056"/>
      <c r="C10" s="1056"/>
      <c r="D10" s="1056"/>
      <c r="E10" s="1056"/>
      <c r="F10" s="1057"/>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55"/>
      <c r="B11" s="1056"/>
      <c r="C11" s="1056"/>
      <c r="D11" s="1056"/>
      <c r="E11" s="1056"/>
      <c r="F11" s="1057"/>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55"/>
      <c r="B12" s="1056"/>
      <c r="C12" s="1056"/>
      <c r="D12" s="1056"/>
      <c r="E12" s="1056"/>
      <c r="F12" s="1057"/>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55"/>
      <c r="B13" s="1056"/>
      <c r="C13" s="1056"/>
      <c r="D13" s="1056"/>
      <c r="E13" s="1056"/>
      <c r="F13" s="1057"/>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8" t="s">
        <v>390</v>
      </c>
      <c r="H15" s="609"/>
      <c r="I15" s="609"/>
      <c r="J15" s="609"/>
      <c r="K15" s="609"/>
      <c r="L15" s="609"/>
      <c r="M15" s="609"/>
      <c r="N15" s="609"/>
      <c r="O15" s="609"/>
      <c r="P15" s="609"/>
      <c r="Q15" s="609"/>
      <c r="R15" s="609"/>
      <c r="S15" s="609"/>
      <c r="T15" s="609"/>
      <c r="U15" s="609"/>
      <c r="V15" s="609"/>
      <c r="W15" s="609"/>
      <c r="X15" s="609"/>
      <c r="Y15" s="609"/>
      <c r="Z15" s="609"/>
      <c r="AA15" s="609"/>
      <c r="AB15" s="610"/>
      <c r="AC15" s="608" t="s">
        <v>391</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55"/>
      <c r="B16" s="1056"/>
      <c r="C16" s="1056"/>
      <c r="D16" s="1056"/>
      <c r="E16" s="1056"/>
      <c r="F16" s="1057"/>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55"/>
      <c r="B17" s="1056"/>
      <c r="C17" s="1056"/>
      <c r="D17" s="1056"/>
      <c r="E17" s="1056"/>
      <c r="F17" s="1057"/>
      <c r="G17" s="683"/>
      <c r="H17" s="684"/>
      <c r="I17" s="684"/>
      <c r="J17" s="684"/>
      <c r="K17" s="685"/>
      <c r="L17" s="677"/>
      <c r="M17" s="678"/>
      <c r="N17" s="678"/>
      <c r="O17" s="678"/>
      <c r="P17" s="678"/>
      <c r="Q17" s="678"/>
      <c r="R17" s="678"/>
      <c r="S17" s="678"/>
      <c r="T17" s="678"/>
      <c r="U17" s="678"/>
      <c r="V17" s="678"/>
      <c r="W17" s="678"/>
      <c r="X17" s="679"/>
      <c r="Y17" s="401"/>
      <c r="Z17" s="402"/>
      <c r="AA17" s="402"/>
      <c r="AB17" s="818"/>
      <c r="AC17" s="683"/>
      <c r="AD17" s="684"/>
      <c r="AE17" s="684"/>
      <c r="AF17" s="684"/>
      <c r="AG17" s="685"/>
      <c r="AH17" s="677"/>
      <c r="AI17" s="678"/>
      <c r="AJ17" s="678"/>
      <c r="AK17" s="678"/>
      <c r="AL17" s="678"/>
      <c r="AM17" s="678"/>
      <c r="AN17" s="678"/>
      <c r="AO17" s="678"/>
      <c r="AP17" s="678"/>
      <c r="AQ17" s="678"/>
      <c r="AR17" s="678"/>
      <c r="AS17" s="678"/>
      <c r="AT17" s="679"/>
      <c r="AU17" s="401"/>
      <c r="AV17" s="402"/>
      <c r="AW17" s="402"/>
      <c r="AX17" s="403"/>
    </row>
    <row r="18" spans="1:50" ht="24.75" customHeight="1" x14ac:dyDescent="0.15">
      <c r="A18" s="1055"/>
      <c r="B18" s="1056"/>
      <c r="C18" s="1056"/>
      <c r="D18" s="1056"/>
      <c r="E18" s="1056"/>
      <c r="F18" s="1057"/>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55"/>
      <c r="B19" s="1056"/>
      <c r="C19" s="1056"/>
      <c r="D19" s="1056"/>
      <c r="E19" s="1056"/>
      <c r="F19" s="1057"/>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55"/>
      <c r="B20" s="1056"/>
      <c r="C20" s="1056"/>
      <c r="D20" s="1056"/>
      <c r="E20" s="1056"/>
      <c r="F20" s="1057"/>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55"/>
      <c r="B21" s="1056"/>
      <c r="C21" s="1056"/>
      <c r="D21" s="1056"/>
      <c r="E21" s="1056"/>
      <c r="F21" s="1057"/>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55"/>
      <c r="B22" s="1056"/>
      <c r="C22" s="1056"/>
      <c r="D22" s="1056"/>
      <c r="E22" s="1056"/>
      <c r="F22" s="1057"/>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55"/>
      <c r="B23" s="1056"/>
      <c r="C23" s="1056"/>
      <c r="D23" s="1056"/>
      <c r="E23" s="1056"/>
      <c r="F23" s="1057"/>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55"/>
      <c r="B24" s="1056"/>
      <c r="C24" s="1056"/>
      <c r="D24" s="1056"/>
      <c r="E24" s="1056"/>
      <c r="F24" s="1057"/>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55"/>
      <c r="B25" s="1056"/>
      <c r="C25" s="1056"/>
      <c r="D25" s="1056"/>
      <c r="E25" s="1056"/>
      <c r="F25" s="1057"/>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55"/>
      <c r="B26" s="1056"/>
      <c r="C26" s="1056"/>
      <c r="D26" s="1056"/>
      <c r="E26" s="1056"/>
      <c r="F26" s="1057"/>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8" t="s">
        <v>389</v>
      </c>
      <c r="H28" s="609"/>
      <c r="I28" s="609"/>
      <c r="J28" s="609"/>
      <c r="K28" s="609"/>
      <c r="L28" s="609"/>
      <c r="M28" s="609"/>
      <c r="N28" s="609"/>
      <c r="O28" s="609"/>
      <c r="P28" s="609"/>
      <c r="Q28" s="609"/>
      <c r="R28" s="609"/>
      <c r="S28" s="609"/>
      <c r="T28" s="609"/>
      <c r="U28" s="609"/>
      <c r="V28" s="609"/>
      <c r="W28" s="609"/>
      <c r="X28" s="609"/>
      <c r="Y28" s="609"/>
      <c r="Z28" s="609"/>
      <c r="AA28" s="609"/>
      <c r="AB28" s="610"/>
      <c r="AC28" s="608" t="s">
        <v>392</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55"/>
      <c r="B29" s="1056"/>
      <c r="C29" s="1056"/>
      <c r="D29" s="1056"/>
      <c r="E29" s="1056"/>
      <c r="F29" s="1057"/>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55"/>
      <c r="B30" s="1056"/>
      <c r="C30" s="1056"/>
      <c r="D30" s="1056"/>
      <c r="E30" s="1056"/>
      <c r="F30" s="1057"/>
      <c r="G30" s="683"/>
      <c r="H30" s="684"/>
      <c r="I30" s="684"/>
      <c r="J30" s="684"/>
      <c r="K30" s="685"/>
      <c r="L30" s="677"/>
      <c r="M30" s="678"/>
      <c r="N30" s="678"/>
      <c r="O30" s="678"/>
      <c r="P30" s="678"/>
      <c r="Q30" s="678"/>
      <c r="R30" s="678"/>
      <c r="S30" s="678"/>
      <c r="T30" s="678"/>
      <c r="U30" s="678"/>
      <c r="V30" s="678"/>
      <c r="W30" s="678"/>
      <c r="X30" s="679"/>
      <c r="Y30" s="401"/>
      <c r="Z30" s="402"/>
      <c r="AA30" s="402"/>
      <c r="AB30" s="818"/>
      <c r="AC30" s="683"/>
      <c r="AD30" s="684"/>
      <c r="AE30" s="684"/>
      <c r="AF30" s="684"/>
      <c r="AG30" s="685"/>
      <c r="AH30" s="677"/>
      <c r="AI30" s="678"/>
      <c r="AJ30" s="678"/>
      <c r="AK30" s="678"/>
      <c r="AL30" s="678"/>
      <c r="AM30" s="678"/>
      <c r="AN30" s="678"/>
      <c r="AO30" s="678"/>
      <c r="AP30" s="678"/>
      <c r="AQ30" s="678"/>
      <c r="AR30" s="678"/>
      <c r="AS30" s="678"/>
      <c r="AT30" s="679"/>
      <c r="AU30" s="401"/>
      <c r="AV30" s="402"/>
      <c r="AW30" s="402"/>
      <c r="AX30" s="403"/>
    </row>
    <row r="31" spans="1:50" ht="24.75" customHeight="1" x14ac:dyDescent="0.15">
      <c r="A31" s="1055"/>
      <c r="B31" s="1056"/>
      <c r="C31" s="1056"/>
      <c r="D31" s="1056"/>
      <c r="E31" s="1056"/>
      <c r="F31" s="1057"/>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55"/>
      <c r="B32" s="1056"/>
      <c r="C32" s="1056"/>
      <c r="D32" s="1056"/>
      <c r="E32" s="1056"/>
      <c r="F32" s="1057"/>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55"/>
      <c r="B33" s="1056"/>
      <c r="C33" s="1056"/>
      <c r="D33" s="1056"/>
      <c r="E33" s="1056"/>
      <c r="F33" s="1057"/>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55"/>
      <c r="B34" s="1056"/>
      <c r="C34" s="1056"/>
      <c r="D34" s="1056"/>
      <c r="E34" s="1056"/>
      <c r="F34" s="1057"/>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55"/>
      <c r="B35" s="1056"/>
      <c r="C35" s="1056"/>
      <c r="D35" s="1056"/>
      <c r="E35" s="1056"/>
      <c r="F35" s="1057"/>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55"/>
      <c r="B36" s="1056"/>
      <c r="C36" s="1056"/>
      <c r="D36" s="1056"/>
      <c r="E36" s="1056"/>
      <c r="F36" s="1057"/>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55"/>
      <c r="B37" s="1056"/>
      <c r="C37" s="1056"/>
      <c r="D37" s="1056"/>
      <c r="E37" s="1056"/>
      <c r="F37" s="1057"/>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55"/>
      <c r="B38" s="1056"/>
      <c r="C38" s="1056"/>
      <c r="D38" s="1056"/>
      <c r="E38" s="1056"/>
      <c r="F38" s="1057"/>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55"/>
      <c r="B39" s="1056"/>
      <c r="C39" s="1056"/>
      <c r="D39" s="1056"/>
      <c r="E39" s="1056"/>
      <c r="F39" s="1057"/>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8" t="s">
        <v>437</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55"/>
      <c r="B42" s="1056"/>
      <c r="C42" s="1056"/>
      <c r="D42" s="1056"/>
      <c r="E42" s="1056"/>
      <c r="F42" s="1057"/>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55"/>
      <c r="B43" s="1056"/>
      <c r="C43" s="1056"/>
      <c r="D43" s="1056"/>
      <c r="E43" s="1056"/>
      <c r="F43" s="1057"/>
      <c r="G43" s="683"/>
      <c r="H43" s="684"/>
      <c r="I43" s="684"/>
      <c r="J43" s="684"/>
      <c r="K43" s="685"/>
      <c r="L43" s="677"/>
      <c r="M43" s="678"/>
      <c r="N43" s="678"/>
      <c r="O43" s="678"/>
      <c r="P43" s="678"/>
      <c r="Q43" s="678"/>
      <c r="R43" s="678"/>
      <c r="S43" s="678"/>
      <c r="T43" s="678"/>
      <c r="U43" s="678"/>
      <c r="V43" s="678"/>
      <c r="W43" s="678"/>
      <c r="X43" s="679"/>
      <c r="Y43" s="401"/>
      <c r="Z43" s="402"/>
      <c r="AA43" s="402"/>
      <c r="AB43" s="818"/>
      <c r="AC43" s="683"/>
      <c r="AD43" s="684"/>
      <c r="AE43" s="684"/>
      <c r="AF43" s="684"/>
      <c r="AG43" s="685"/>
      <c r="AH43" s="677"/>
      <c r="AI43" s="678"/>
      <c r="AJ43" s="678"/>
      <c r="AK43" s="678"/>
      <c r="AL43" s="678"/>
      <c r="AM43" s="678"/>
      <c r="AN43" s="678"/>
      <c r="AO43" s="678"/>
      <c r="AP43" s="678"/>
      <c r="AQ43" s="678"/>
      <c r="AR43" s="678"/>
      <c r="AS43" s="678"/>
      <c r="AT43" s="679"/>
      <c r="AU43" s="401"/>
      <c r="AV43" s="402"/>
      <c r="AW43" s="402"/>
      <c r="AX43" s="403"/>
    </row>
    <row r="44" spans="1:50" ht="24.75" customHeight="1" x14ac:dyDescent="0.15">
      <c r="A44" s="1055"/>
      <c r="B44" s="1056"/>
      <c r="C44" s="1056"/>
      <c r="D44" s="1056"/>
      <c r="E44" s="1056"/>
      <c r="F44" s="1057"/>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55"/>
      <c r="B45" s="1056"/>
      <c r="C45" s="1056"/>
      <c r="D45" s="1056"/>
      <c r="E45" s="1056"/>
      <c r="F45" s="1057"/>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55"/>
      <c r="B46" s="1056"/>
      <c r="C46" s="1056"/>
      <c r="D46" s="1056"/>
      <c r="E46" s="1056"/>
      <c r="F46" s="1057"/>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55"/>
      <c r="B47" s="1056"/>
      <c r="C47" s="1056"/>
      <c r="D47" s="1056"/>
      <c r="E47" s="1056"/>
      <c r="F47" s="1057"/>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55"/>
      <c r="B48" s="1056"/>
      <c r="C48" s="1056"/>
      <c r="D48" s="1056"/>
      <c r="E48" s="1056"/>
      <c r="F48" s="1057"/>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55"/>
      <c r="B49" s="1056"/>
      <c r="C49" s="1056"/>
      <c r="D49" s="1056"/>
      <c r="E49" s="1056"/>
      <c r="F49" s="1057"/>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55"/>
      <c r="B50" s="1056"/>
      <c r="C50" s="1056"/>
      <c r="D50" s="1056"/>
      <c r="E50" s="1056"/>
      <c r="F50" s="1057"/>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55"/>
      <c r="B51" s="1056"/>
      <c r="C51" s="1056"/>
      <c r="D51" s="1056"/>
      <c r="E51" s="1056"/>
      <c r="F51" s="1057"/>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55"/>
      <c r="B52" s="1056"/>
      <c r="C52" s="1056"/>
      <c r="D52" s="1056"/>
      <c r="E52" s="1056"/>
      <c r="F52" s="1057"/>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393</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55"/>
      <c r="B56" s="1056"/>
      <c r="C56" s="1056"/>
      <c r="D56" s="1056"/>
      <c r="E56" s="1056"/>
      <c r="F56" s="1057"/>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55"/>
      <c r="B57" s="1056"/>
      <c r="C57" s="1056"/>
      <c r="D57" s="1056"/>
      <c r="E57" s="1056"/>
      <c r="F57" s="1057"/>
      <c r="G57" s="683"/>
      <c r="H57" s="684"/>
      <c r="I57" s="684"/>
      <c r="J57" s="684"/>
      <c r="K57" s="685"/>
      <c r="L57" s="677"/>
      <c r="M57" s="678"/>
      <c r="N57" s="678"/>
      <c r="O57" s="678"/>
      <c r="P57" s="678"/>
      <c r="Q57" s="678"/>
      <c r="R57" s="678"/>
      <c r="S57" s="678"/>
      <c r="T57" s="678"/>
      <c r="U57" s="678"/>
      <c r="V57" s="678"/>
      <c r="W57" s="678"/>
      <c r="X57" s="679"/>
      <c r="Y57" s="401"/>
      <c r="Z57" s="402"/>
      <c r="AA57" s="402"/>
      <c r="AB57" s="818"/>
      <c r="AC57" s="683"/>
      <c r="AD57" s="684"/>
      <c r="AE57" s="684"/>
      <c r="AF57" s="684"/>
      <c r="AG57" s="685"/>
      <c r="AH57" s="677"/>
      <c r="AI57" s="678"/>
      <c r="AJ57" s="678"/>
      <c r="AK57" s="678"/>
      <c r="AL57" s="678"/>
      <c r="AM57" s="678"/>
      <c r="AN57" s="678"/>
      <c r="AO57" s="678"/>
      <c r="AP57" s="678"/>
      <c r="AQ57" s="678"/>
      <c r="AR57" s="678"/>
      <c r="AS57" s="678"/>
      <c r="AT57" s="679"/>
      <c r="AU57" s="401"/>
      <c r="AV57" s="402"/>
      <c r="AW57" s="402"/>
      <c r="AX57" s="403"/>
    </row>
    <row r="58" spans="1:50" ht="24.75" customHeight="1" x14ac:dyDescent="0.15">
      <c r="A58" s="1055"/>
      <c r="B58" s="1056"/>
      <c r="C58" s="1056"/>
      <c r="D58" s="1056"/>
      <c r="E58" s="1056"/>
      <c r="F58" s="1057"/>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55"/>
      <c r="B59" s="1056"/>
      <c r="C59" s="1056"/>
      <c r="D59" s="1056"/>
      <c r="E59" s="1056"/>
      <c r="F59" s="1057"/>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55"/>
      <c r="B60" s="1056"/>
      <c r="C60" s="1056"/>
      <c r="D60" s="1056"/>
      <c r="E60" s="1056"/>
      <c r="F60" s="1057"/>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55"/>
      <c r="B61" s="1056"/>
      <c r="C61" s="1056"/>
      <c r="D61" s="1056"/>
      <c r="E61" s="1056"/>
      <c r="F61" s="1057"/>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55"/>
      <c r="B62" s="1056"/>
      <c r="C62" s="1056"/>
      <c r="D62" s="1056"/>
      <c r="E62" s="1056"/>
      <c r="F62" s="1057"/>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55"/>
      <c r="B63" s="1056"/>
      <c r="C63" s="1056"/>
      <c r="D63" s="1056"/>
      <c r="E63" s="1056"/>
      <c r="F63" s="1057"/>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55"/>
      <c r="B64" s="1056"/>
      <c r="C64" s="1056"/>
      <c r="D64" s="1056"/>
      <c r="E64" s="1056"/>
      <c r="F64" s="1057"/>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55"/>
      <c r="B65" s="1056"/>
      <c r="C65" s="1056"/>
      <c r="D65" s="1056"/>
      <c r="E65" s="1056"/>
      <c r="F65" s="1057"/>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55"/>
      <c r="B66" s="1056"/>
      <c r="C66" s="1056"/>
      <c r="D66" s="1056"/>
      <c r="E66" s="1056"/>
      <c r="F66" s="1057"/>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8" t="s">
        <v>394</v>
      </c>
      <c r="H68" s="609"/>
      <c r="I68" s="609"/>
      <c r="J68" s="609"/>
      <c r="K68" s="609"/>
      <c r="L68" s="609"/>
      <c r="M68" s="609"/>
      <c r="N68" s="609"/>
      <c r="O68" s="609"/>
      <c r="P68" s="609"/>
      <c r="Q68" s="609"/>
      <c r="R68" s="609"/>
      <c r="S68" s="609"/>
      <c r="T68" s="609"/>
      <c r="U68" s="609"/>
      <c r="V68" s="609"/>
      <c r="W68" s="609"/>
      <c r="X68" s="609"/>
      <c r="Y68" s="609"/>
      <c r="Z68" s="609"/>
      <c r="AA68" s="609"/>
      <c r="AB68" s="610"/>
      <c r="AC68" s="608" t="s">
        <v>395</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55"/>
      <c r="B69" s="1056"/>
      <c r="C69" s="1056"/>
      <c r="D69" s="1056"/>
      <c r="E69" s="1056"/>
      <c r="F69" s="1057"/>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55"/>
      <c r="B70" s="1056"/>
      <c r="C70" s="1056"/>
      <c r="D70" s="1056"/>
      <c r="E70" s="1056"/>
      <c r="F70" s="1057"/>
      <c r="G70" s="683"/>
      <c r="H70" s="684"/>
      <c r="I70" s="684"/>
      <c r="J70" s="684"/>
      <c r="K70" s="685"/>
      <c r="L70" s="677"/>
      <c r="M70" s="678"/>
      <c r="N70" s="678"/>
      <c r="O70" s="678"/>
      <c r="P70" s="678"/>
      <c r="Q70" s="678"/>
      <c r="R70" s="678"/>
      <c r="S70" s="678"/>
      <c r="T70" s="678"/>
      <c r="U70" s="678"/>
      <c r="V70" s="678"/>
      <c r="W70" s="678"/>
      <c r="X70" s="679"/>
      <c r="Y70" s="401"/>
      <c r="Z70" s="402"/>
      <c r="AA70" s="402"/>
      <c r="AB70" s="818"/>
      <c r="AC70" s="683"/>
      <c r="AD70" s="684"/>
      <c r="AE70" s="684"/>
      <c r="AF70" s="684"/>
      <c r="AG70" s="685"/>
      <c r="AH70" s="677"/>
      <c r="AI70" s="678"/>
      <c r="AJ70" s="678"/>
      <c r="AK70" s="678"/>
      <c r="AL70" s="678"/>
      <c r="AM70" s="678"/>
      <c r="AN70" s="678"/>
      <c r="AO70" s="678"/>
      <c r="AP70" s="678"/>
      <c r="AQ70" s="678"/>
      <c r="AR70" s="678"/>
      <c r="AS70" s="678"/>
      <c r="AT70" s="679"/>
      <c r="AU70" s="401"/>
      <c r="AV70" s="402"/>
      <c r="AW70" s="402"/>
      <c r="AX70" s="403"/>
    </row>
    <row r="71" spans="1:50" ht="24.75" customHeight="1" x14ac:dyDescent="0.15">
      <c r="A71" s="1055"/>
      <c r="B71" s="1056"/>
      <c r="C71" s="1056"/>
      <c r="D71" s="1056"/>
      <c r="E71" s="1056"/>
      <c r="F71" s="1057"/>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55"/>
      <c r="B72" s="1056"/>
      <c r="C72" s="1056"/>
      <c r="D72" s="1056"/>
      <c r="E72" s="1056"/>
      <c r="F72" s="1057"/>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55"/>
      <c r="B73" s="1056"/>
      <c r="C73" s="1056"/>
      <c r="D73" s="1056"/>
      <c r="E73" s="1056"/>
      <c r="F73" s="1057"/>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55"/>
      <c r="B74" s="1056"/>
      <c r="C74" s="1056"/>
      <c r="D74" s="1056"/>
      <c r="E74" s="1056"/>
      <c r="F74" s="1057"/>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55"/>
      <c r="B75" s="1056"/>
      <c r="C75" s="1056"/>
      <c r="D75" s="1056"/>
      <c r="E75" s="1056"/>
      <c r="F75" s="1057"/>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55"/>
      <c r="B76" s="1056"/>
      <c r="C76" s="1056"/>
      <c r="D76" s="1056"/>
      <c r="E76" s="1056"/>
      <c r="F76" s="1057"/>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55"/>
      <c r="B77" s="1056"/>
      <c r="C77" s="1056"/>
      <c r="D77" s="1056"/>
      <c r="E77" s="1056"/>
      <c r="F77" s="1057"/>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55"/>
      <c r="B78" s="1056"/>
      <c r="C78" s="1056"/>
      <c r="D78" s="1056"/>
      <c r="E78" s="1056"/>
      <c r="F78" s="1057"/>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55"/>
      <c r="B79" s="1056"/>
      <c r="C79" s="1056"/>
      <c r="D79" s="1056"/>
      <c r="E79" s="1056"/>
      <c r="F79" s="1057"/>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8" t="s">
        <v>396</v>
      </c>
      <c r="H81" s="609"/>
      <c r="I81" s="609"/>
      <c r="J81" s="609"/>
      <c r="K81" s="609"/>
      <c r="L81" s="609"/>
      <c r="M81" s="609"/>
      <c r="N81" s="609"/>
      <c r="O81" s="609"/>
      <c r="P81" s="609"/>
      <c r="Q81" s="609"/>
      <c r="R81" s="609"/>
      <c r="S81" s="609"/>
      <c r="T81" s="609"/>
      <c r="U81" s="609"/>
      <c r="V81" s="609"/>
      <c r="W81" s="609"/>
      <c r="X81" s="609"/>
      <c r="Y81" s="609"/>
      <c r="Z81" s="609"/>
      <c r="AA81" s="609"/>
      <c r="AB81" s="610"/>
      <c r="AC81" s="608" t="s">
        <v>397</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55"/>
      <c r="B82" s="1056"/>
      <c r="C82" s="1056"/>
      <c r="D82" s="1056"/>
      <c r="E82" s="1056"/>
      <c r="F82" s="1057"/>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55"/>
      <c r="B83" s="1056"/>
      <c r="C83" s="1056"/>
      <c r="D83" s="1056"/>
      <c r="E83" s="1056"/>
      <c r="F83" s="1057"/>
      <c r="G83" s="683"/>
      <c r="H83" s="684"/>
      <c r="I83" s="684"/>
      <c r="J83" s="684"/>
      <c r="K83" s="685"/>
      <c r="L83" s="677"/>
      <c r="M83" s="678"/>
      <c r="N83" s="678"/>
      <c r="O83" s="678"/>
      <c r="P83" s="678"/>
      <c r="Q83" s="678"/>
      <c r="R83" s="678"/>
      <c r="S83" s="678"/>
      <c r="T83" s="678"/>
      <c r="U83" s="678"/>
      <c r="V83" s="678"/>
      <c r="W83" s="678"/>
      <c r="X83" s="679"/>
      <c r="Y83" s="401"/>
      <c r="Z83" s="402"/>
      <c r="AA83" s="402"/>
      <c r="AB83" s="818"/>
      <c r="AC83" s="683"/>
      <c r="AD83" s="684"/>
      <c r="AE83" s="684"/>
      <c r="AF83" s="684"/>
      <c r="AG83" s="685"/>
      <c r="AH83" s="677"/>
      <c r="AI83" s="678"/>
      <c r="AJ83" s="678"/>
      <c r="AK83" s="678"/>
      <c r="AL83" s="678"/>
      <c r="AM83" s="678"/>
      <c r="AN83" s="678"/>
      <c r="AO83" s="678"/>
      <c r="AP83" s="678"/>
      <c r="AQ83" s="678"/>
      <c r="AR83" s="678"/>
      <c r="AS83" s="678"/>
      <c r="AT83" s="679"/>
      <c r="AU83" s="401"/>
      <c r="AV83" s="402"/>
      <c r="AW83" s="402"/>
      <c r="AX83" s="403"/>
    </row>
    <row r="84" spans="1:50" ht="24.75" customHeight="1" x14ac:dyDescent="0.15">
      <c r="A84" s="1055"/>
      <c r="B84" s="1056"/>
      <c r="C84" s="1056"/>
      <c r="D84" s="1056"/>
      <c r="E84" s="1056"/>
      <c r="F84" s="1057"/>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55"/>
      <c r="B85" s="1056"/>
      <c r="C85" s="1056"/>
      <c r="D85" s="1056"/>
      <c r="E85" s="1056"/>
      <c r="F85" s="1057"/>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55"/>
      <c r="B86" s="1056"/>
      <c r="C86" s="1056"/>
      <c r="D86" s="1056"/>
      <c r="E86" s="1056"/>
      <c r="F86" s="1057"/>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55"/>
      <c r="B87" s="1056"/>
      <c r="C87" s="1056"/>
      <c r="D87" s="1056"/>
      <c r="E87" s="1056"/>
      <c r="F87" s="1057"/>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55"/>
      <c r="B88" s="1056"/>
      <c r="C88" s="1056"/>
      <c r="D88" s="1056"/>
      <c r="E88" s="1056"/>
      <c r="F88" s="1057"/>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55"/>
      <c r="B89" s="1056"/>
      <c r="C89" s="1056"/>
      <c r="D89" s="1056"/>
      <c r="E89" s="1056"/>
      <c r="F89" s="1057"/>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55"/>
      <c r="B90" s="1056"/>
      <c r="C90" s="1056"/>
      <c r="D90" s="1056"/>
      <c r="E90" s="1056"/>
      <c r="F90" s="1057"/>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55"/>
      <c r="B91" s="1056"/>
      <c r="C91" s="1056"/>
      <c r="D91" s="1056"/>
      <c r="E91" s="1056"/>
      <c r="F91" s="1057"/>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55"/>
      <c r="B92" s="1056"/>
      <c r="C92" s="1056"/>
      <c r="D92" s="1056"/>
      <c r="E92" s="1056"/>
      <c r="F92" s="1057"/>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8" t="s">
        <v>398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55"/>
      <c r="B95" s="1056"/>
      <c r="C95" s="1056"/>
      <c r="D95" s="1056"/>
      <c r="E95" s="1056"/>
      <c r="F95" s="1057"/>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55"/>
      <c r="B96" s="1056"/>
      <c r="C96" s="1056"/>
      <c r="D96" s="1056"/>
      <c r="E96" s="1056"/>
      <c r="F96" s="1057"/>
      <c r="G96" s="683"/>
      <c r="H96" s="684"/>
      <c r="I96" s="684"/>
      <c r="J96" s="684"/>
      <c r="K96" s="685"/>
      <c r="L96" s="677"/>
      <c r="M96" s="678"/>
      <c r="N96" s="678"/>
      <c r="O96" s="678"/>
      <c r="P96" s="678"/>
      <c r="Q96" s="678"/>
      <c r="R96" s="678"/>
      <c r="S96" s="678"/>
      <c r="T96" s="678"/>
      <c r="U96" s="678"/>
      <c r="V96" s="678"/>
      <c r="W96" s="678"/>
      <c r="X96" s="679"/>
      <c r="Y96" s="401"/>
      <c r="Z96" s="402"/>
      <c r="AA96" s="402"/>
      <c r="AB96" s="818"/>
      <c r="AC96" s="683"/>
      <c r="AD96" s="684"/>
      <c r="AE96" s="684"/>
      <c r="AF96" s="684"/>
      <c r="AG96" s="685"/>
      <c r="AH96" s="677"/>
      <c r="AI96" s="678"/>
      <c r="AJ96" s="678"/>
      <c r="AK96" s="678"/>
      <c r="AL96" s="678"/>
      <c r="AM96" s="678"/>
      <c r="AN96" s="678"/>
      <c r="AO96" s="678"/>
      <c r="AP96" s="678"/>
      <c r="AQ96" s="678"/>
      <c r="AR96" s="678"/>
      <c r="AS96" s="678"/>
      <c r="AT96" s="679"/>
      <c r="AU96" s="401"/>
      <c r="AV96" s="402"/>
      <c r="AW96" s="402"/>
      <c r="AX96" s="403"/>
    </row>
    <row r="97" spans="1:50" ht="24.75" customHeight="1" x14ac:dyDescent="0.15">
      <c r="A97" s="1055"/>
      <c r="B97" s="1056"/>
      <c r="C97" s="1056"/>
      <c r="D97" s="1056"/>
      <c r="E97" s="1056"/>
      <c r="F97" s="1057"/>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55"/>
      <c r="B98" s="1056"/>
      <c r="C98" s="1056"/>
      <c r="D98" s="1056"/>
      <c r="E98" s="1056"/>
      <c r="F98" s="1057"/>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55"/>
      <c r="B99" s="1056"/>
      <c r="C99" s="1056"/>
      <c r="D99" s="1056"/>
      <c r="E99" s="1056"/>
      <c r="F99" s="1057"/>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55"/>
      <c r="B100" s="1056"/>
      <c r="C100" s="1056"/>
      <c r="D100" s="1056"/>
      <c r="E100" s="1056"/>
      <c r="F100" s="1057"/>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55"/>
      <c r="B101" s="1056"/>
      <c r="C101" s="1056"/>
      <c r="D101" s="1056"/>
      <c r="E101" s="1056"/>
      <c r="F101" s="1057"/>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55"/>
      <c r="B102" s="1056"/>
      <c r="C102" s="1056"/>
      <c r="D102" s="1056"/>
      <c r="E102" s="1056"/>
      <c r="F102" s="1057"/>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55"/>
      <c r="B103" s="1056"/>
      <c r="C103" s="1056"/>
      <c r="D103" s="1056"/>
      <c r="E103" s="1056"/>
      <c r="F103" s="1057"/>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55"/>
      <c r="B104" s="1056"/>
      <c r="C104" s="1056"/>
      <c r="D104" s="1056"/>
      <c r="E104" s="1056"/>
      <c r="F104" s="1057"/>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55"/>
      <c r="B105" s="1056"/>
      <c r="C105" s="1056"/>
      <c r="D105" s="1056"/>
      <c r="E105" s="1056"/>
      <c r="F105" s="1057"/>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399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55"/>
      <c r="B109" s="1056"/>
      <c r="C109" s="1056"/>
      <c r="D109" s="1056"/>
      <c r="E109" s="1056"/>
      <c r="F109" s="1057"/>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55"/>
      <c r="B110" s="1056"/>
      <c r="C110" s="1056"/>
      <c r="D110" s="1056"/>
      <c r="E110" s="1056"/>
      <c r="F110" s="1057"/>
      <c r="G110" s="683"/>
      <c r="H110" s="684"/>
      <c r="I110" s="684"/>
      <c r="J110" s="684"/>
      <c r="K110" s="685"/>
      <c r="L110" s="677"/>
      <c r="M110" s="678"/>
      <c r="N110" s="678"/>
      <c r="O110" s="678"/>
      <c r="P110" s="678"/>
      <c r="Q110" s="678"/>
      <c r="R110" s="678"/>
      <c r="S110" s="678"/>
      <c r="T110" s="678"/>
      <c r="U110" s="678"/>
      <c r="V110" s="678"/>
      <c r="W110" s="678"/>
      <c r="X110" s="679"/>
      <c r="Y110" s="401"/>
      <c r="Z110" s="402"/>
      <c r="AA110" s="402"/>
      <c r="AB110" s="818"/>
      <c r="AC110" s="683"/>
      <c r="AD110" s="684"/>
      <c r="AE110" s="684"/>
      <c r="AF110" s="684"/>
      <c r="AG110" s="685"/>
      <c r="AH110" s="677"/>
      <c r="AI110" s="678"/>
      <c r="AJ110" s="678"/>
      <c r="AK110" s="678"/>
      <c r="AL110" s="678"/>
      <c r="AM110" s="678"/>
      <c r="AN110" s="678"/>
      <c r="AO110" s="678"/>
      <c r="AP110" s="678"/>
      <c r="AQ110" s="678"/>
      <c r="AR110" s="678"/>
      <c r="AS110" s="678"/>
      <c r="AT110" s="679"/>
      <c r="AU110" s="401"/>
      <c r="AV110" s="402"/>
      <c r="AW110" s="402"/>
      <c r="AX110" s="403"/>
    </row>
    <row r="111" spans="1:50" ht="24.75" customHeight="1" x14ac:dyDescent="0.15">
      <c r="A111" s="1055"/>
      <c r="B111" s="1056"/>
      <c r="C111" s="1056"/>
      <c r="D111" s="1056"/>
      <c r="E111" s="1056"/>
      <c r="F111" s="1057"/>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55"/>
      <c r="B112" s="1056"/>
      <c r="C112" s="1056"/>
      <c r="D112" s="1056"/>
      <c r="E112" s="1056"/>
      <c r="F112" s="1057"/>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55"/>
      <c r="B113" s="1056"/>
      <c r="C113" s="1056"/>
      <c r="D113" s="1056"/>
      <c r="E113" s="1056"/>
      <c r="F113" s="1057"/>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55"/>
      <c r="B114" s="1056"/>
      <c r="C114" s="1056"/>
      <c r="D114" s="1056"/>
      <c r="E114" s="1056"/>
      <c r="F114" s="1057"/>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55"/>
      <c r="B115" s="1056"/>
      <c r="C115" s="1056"/>
      <c r="D115" s="1056"/>
      <c r="E115" s="1056"/>
      <c r="F115" s="1057"/>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55"/>
      <c r="B116" s="1056"/>
      <c r="C116" s="1056"/>
      <c r="D116" s="1056"/>
      <c r="E116" s="1056"/>
      <c r="F116" s="1057"/>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55"/>
      <c r="B117" s="1056"/>
      <c r="C117" s="1056"/>
      <c r="D117" s="1056"/>
      <c r="E117" s="1056"/>
      <c r="F117" s="1057"/>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55"/>
      <c r="B118" s="1056"/>
      <c r="C118" s="1056"/>
      <c r="D118" s="1056"/>
      <c r="E118" s="1056"/>
      <c r="F118" s="1057"/>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55"/>
      <c r="B119" s="1056"/>
      <c r="C119" s="1056"/>
      <c r="D119" s="1056"/>
      <c r="E119" s="1056"/>
      <c r="F119" s="1057"/>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8" t="s">
        <v>400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401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55"/>
      <c r="B122" s="1056"/>
      <c r="C122" s="1056"/>
      <c r="D122" s="1056"/>
      <c r="E122" s="1056"/>
      <c r="F122" s="1057"/>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55"/>
      <c r="B123" s="1056"/>
      <c r="C123" s="1056"/>
      <c r="D123" s="1056"/>
      <c r="E123" s="1056"/>
      <c r="F123" s="1057"/>
      <c r="G123" s="683"/>
      <c r="H123" s="684"/>
      <c r="I123" s="684"/>
      <c r="J123" s="684"/>
      <c r="K123" s="685"/>
      <c r="L123" s="677"/>
      <c r="M123" s="678"/>
      <c r="N123" s="678"/>
      <c r="O123" s="678"/>
      <c r="P123" s="678"/>
      <c r="Q123" s="678"/>
      <c r="R123" s="678"/>
      <c r="S123" s="678"/>
      <c r="T123" s="678"/>
      <c r="U123" s="678"/>
      <c r="V123" s="678"/>
      <c r="W123" s="678"/>
      <c r="X123" s="679"/>
      <c r="Y123" s="401"/>
      <c r="Z123" s="402"/>
      <c r="AA123" s="402"/>
      <c r="AB123" s="818"/>
      <c r="AC123" s="683"/>
      <c r="AD123" s="684"/>
      <c r="AE123" s="684"/>
      <c r="AF123" s="684"/>
      <c r="AG123" s="685"/>
      <c r="AH123" s="677"/>
      <c r="AI123" s="678"/>
      <c r="AJ123" s="678"/>
      <c r="AK123" s="678"/>
      <c r="AL123" s="678"/>
      <c r="AM123" s="678"/>
      <c r="AN123" s="678"/>
      <c r="AO123" s="678"/>
      <c r="AP123" s="678"/>
      <c r="AQ123" s="678"/>
      <c r="AR123" s="678"/>
      <c r="AS123" s="678"/>
      <c r="AT123" s="679"/>
      <c r="AU123" s="401"/>
      <c r="AV123" s="402"/>
      <c r="AW123" s="402"/>
      <c r="AX123" s="403"/>
    </row>
    <row r="124" spans="1:50" ht="24.75" customHeight="1" x14ac:dyDescent="0.15">
      <c r="A124" s="1055"/>
      <c r="B124" s="1056"/>
      <c r="C124" s="1056"/>
      <c r="D124" s="1056"/>
      <c r="E124" s="1056"/>
      <c r="F124" s="1057"/>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55"/>
      <c r="B125" s="1056"/>
      <c r="C125" s="1056"/>
      <c r="D125" s="1056"/>
      <c r="E125" s="1056"/>
      <c r="F125" s="1057"/>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55"/>
      <c r="B126" s="1056"/>
      <c r="C126" s="1056"/>
      <c r="D126" s="1056"/>
      <c r="E126" s="1056"/>
      <c r="F126" s="1057"/>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55"/>
      <c r="B127" s="1056"/>
      <c r="C127" s="1056"/>
      <c r="D127" s="1056"/>
      <c r="E127" s="1056"/>
      <c r="F127" s="1057"/>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55"/>
      <c r="B128" s="1056"/>
      <c r="C128" s="1056"/>
      <c r="D128" s="1056"/>
      <c r="E128" s="1056"/>
      <c r="F128" s="1057"/>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55"/>
      <c r="B129" s="1056"/>
      <c r="C129" s="1056"/>
      <c r="D129" s="1056"/>
      <c r="E129" s="1056"/>
      <c r="F129" s="1057"/>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55"/>
      <c r="B130" s="1056"/>
      <c r="C130" s="1056"/>
      <c r="D130" s="1056"/>
      <c r="E130" s="1056"/>
      <c r="F130" s="1057"/>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55"/>
      <c r="B131" s="1056"/>
      <c r="C131" s="1056"/>
      <c r="D131" s="1056"/>
      <c r="E131" s="1056"/>
      <c r="F131" s="1057"/>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55"/>
      <c r="B132" s="1056"/>
      <c r="C132" s="1056"/>
      <c r="D132" s="1056"/>
      <c r="E132" s="1056"/>
      <c r="F132" s="1057"/>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8" t="s">
        <v>402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403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55"/>
      <c r="B135" s="1056"/>
      <c r="C135" s="1056"/>
      <c r="D135" s="1056"/>
      <c r="E135" s="1056"/>
      <c r="F135" s="1057"/>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55"/>
      <c r="B136" s="1056"/>
      <c r="C136" s="1056"/>
      <c r="D136" s="1056"/>
      <c r="E136" s="1056"/>
      <c r="F136" s="1057"/>
      <c r="G136" s="683"/>
      <c r="H136" s="684"/>
      <c r="I136" s="684"/>
      <c r="J136" s="684"/>
      <c r="K136" s="685"/>
      <c r="L136" s="677"/>
      <c r="M136" s="678"/>
      <c r="N136" s="678"/>
      <c r="O136" s="678"/>
      <c r="P136" s="678"/>
      <c r="Q136" s="678"/>
      <c r="R136" s="678"/>
      <c r="S136" s="678"/>
      <c r="T136" s="678"/>
      <c r="U136" s="678"/>
      <c r="V136" s="678"/>
      <c r="W136" s="678"/>
      <c r="X136" s="679"/>
      <c r="Y136" s="401"/>
      <c r="Z136" s="402"/>
      <c r="AA136" s="402"/>
      <c r="AB136" s="818"/>
      <c r="AC136" s="683"/>
      <c r="AD136" s="684"/>
      <c r="AE136" s="684"/>
      <c r="AF136" s="684"/>
      <c r="AG136" s="685"/>
      <c r="AH136" s="677"/>
      <c r="AI136" s="678"/>
      <c r="AJ136" s="678"/>
      <c r="AK136" s="678"/>
      <c r="AL136" s="678"/>
      <c r="AM136" s="678"/>
      <c r="AN136" s="678"/>
      <c r="AO136" s="678"/>
      <c r="AP136" s="678"/>
      <c r="AQ136" s="678"/>
      <c r="AR136" s="678"/>
      <c r="AS136" s="678"/>
      <c r="AT136" s="679"/>
      <c r="AU136" s="401"/>
      <c r="AV136" s="402"/>
      <c r="AW136" s="402"/>
      <c r="AX136" s="403"/>
    </row>
    <row r="137" spans="1:50" ht="24.75" customHeight="1" x14ac:dyDescent="0.15">
      <c r="A137" s="1055"/>
      <c r="B137" s="1056"/>
      <c r="C137" s="1056"/>
      <c r="D137" s="1056"/>
      <c r="E137" s="1056"/>
      <c r="F137" s="1057"/>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55"/>
      <c r="B138" s="1056"/>
      <c r="C138" s="1056"/>
      <c r="D138" s="1056"/>
      <c r="E138" s="1056"/>
      <c r="F138" s="1057"/>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55"/>
      <c r="B139" s="1056"/>
      <c r="C139" s="1056"/>
      <c r="D139" s="1056"/>
      <c r="E139" s="1056"/>
      <c r="F139" s="1057"/>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55"/>
      <c r="B140" s="1056"/>
      <c r="C140" s="1056"/>
      <c r="D140" s="1056"/>
      <c r="E140" s="1056"/>
      <c r="F140" s="1057"/>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55"/>
      <c r="B141" s="1056"/>
      <c r="C141" s="1056"/>
      <c r="D141" s="1056"/>
      <c r="E141" s="1056"/>
      <c r="F141" s="1057"/>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55"/>
      <c r="B142" s="1056"/>
      <c r="C142" s="1056"/>
      <c r="D142" s="1056"/>
      <c r="E142" s="1056"/>
      <c r="F142" s="1057"/>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55"/>
      <c r="B143" s="1056"/>
      <c r="C143" s="1056"/>
      <c r="D143" s="1056"/>
      <c r="E143" s="1056"/>
      <c r="F143" s="1057"/>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55"/>
      <c r="B144" s="1056"/>
      <c r="C144" s="1056"/>
      <c r="D144" s="1056"/>
      <c r="E144" s="1056"/>
      <c r="F144" s="1057"/>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55"/>
      <c r="B145" s="1056"/>
      <c r="C145" s="1056"/>
      <c r="D145" s="1056"/>
      <c r="E145" s="1056"/>
      <c r="F145" s="1057"/>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8" t="s">
        <v>404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55"/>
      <c r="B148" s="1056"/>
      <c r="C148" s="1056"/>
      <c r="D148" s="1056"/>
      <c r="E148" s="1056"/>
      <c r="F148" s="1057"/>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55"/>
      <c r="B149" s="1056"/>
      <c r="C149" s="1056"/>
      <c r="D149" s="1056"/>
      <c r="E149" s="1056"/>
      <c r="F149" s="1057"/>
      <c r="G149" s="683"/>
      <c r="H149" s="684"/>
      <c r="I149" s="684"/>
      <c r="J149" s="684"/>
      <c r="K149" s="685"/>
      <c r="L149" s="677"/>
      <c r="M149" s="678"/>
      <c r="N149" s="678"/>
      <c r="O149" s="678"/>
      <c r="P149" s="678"/>
      <c r="Q149" s="678"/>
      <c r="R149" s="678"/>
      <c r="S149" s="678"/>
      <c r="T149" s="678"/>
      <c r="U149" s="678"/>
      <c r="V149" s="678"/>
      <c r="W149" s="678"/>
      <c r="X149" s="679"/>
      <c r="Y149" s="401"/>
      <c r="Z149" s="402"/>
      <c r="AA149" s="402"/>
      <c r="AB149" s="818"/>
      <c r="AC149" s="683"/>
      <c r="AD149" s="684"/>
      <c r="AE149" s="684"/>
      <c r="AF149" s="684"/>
      <c r="AG149" s="685"/>
      <c r="AH149" s="677"/>
      <c r="AI149" s="678"/>
      <c r="AJ149" s="678"/>
      <c r="AK149" s="678"/>
      <c r="AL149" s="678"/>
      <c r="AM149" s="678"/>
      <c r="AN149" s="678"/>
      <c r="AO149" s="678"/>
      <c r="AP149" s="678"/>
      <c r="AQ149" s="678"/>
      <c r="AR149" s="678"/>
      <c r="AS149" s="678"/>
      <c r="AT149" s="679"/>
      <c r="AU149" s="401"/>
      <c r="AV149" s="402"/>
      <c r="AW149" s="402"/>
      <c r="AX149" s="403"/>
    </row>
    <row r="150" spans="1:50" ht="24.75" customHeight="1" x14ac:dyDescent="0.15">
      <c r="A150" s="1055"/>
      <c r="B150" s="1056"/>
      <c r="C150" s="1056"/>
      <c r="D150" s="1056"/>
      <c r="E150" s="1056"/>
      <c r="F150" s="1057"/>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55"/>
      <c r="B151" s="1056"/>
      <c r="C151" s="1056"/>
      <c r="D151" s="1056"/>
      <c r="E151" s="1056"/>
      <c r="F151" s="1057"/>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55"/>
      <c r="B152" s="1056"/>
      <c r="C152" s="1056"/>
      <c r="D152" s="1056"/>
      <c r="E152" s="1056"/>
      <c r="F152" s="1057"/>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55"/>
      <c r="B153" s="1056"/>
      <c r="C153" s="1056"/>
      <c r="D153" s="1056"/>
      <c r="E153" s="1056"/>
      <c r="F153" s="1057"/>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55"/>
      <c r="B154" s="1056"/>
      <c r="C154" s="1056"/>
      <c r="D154" s="1056"/>
      <c r="E154" s="1056"/>
      <c r="F154" s="1057"/>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55"/>
      <c r="B155" s="1056"/>
      <c r="C155" s="1056"/>
      <c r="D155" s="1056"/>
      <c r="E155" s="1056"/>
      <c r="F155" s="1057"/>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55"/>
      <c r="B156" s="1056"/>
      <c r="C156" s="1056"/>
      <c r="D156" s="1056"/>
      <c r="E156" s="1056"/>
      <c r="F156" s="1057"/>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55"/>
      <c r="B157" s="1056"/>
      <c r="C157" s="1056"/>
      <c r="D157" s="1056"/>
      <c r="E157" s="1056"/>
      <c r="F157" s="1057"/>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55"/>
      <c r="B158" s="1056"/>
      <c r="C158" s="1056"/>
      <c r="D158" s="1056"/>
      <c r="E158" s="1056"/>
      <c r="F158" s="1057"/>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405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55"/>
      <c r="B162" s="1056"/>
      <c r="C162" s="1056"/>
      <c r="D162" s="1056"/>
      <c r="E162" s="1056"/>
      <c r="F162" s="1057"/>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55"/>
      <c r="B163" s="1056"/>
      <c r="C163" s="1056"/>
      <c r="D163" s="1056"/>
      <c r="E163" s="1056"/>
      <c r="F163" s="1057"/>
      <c r="G163" s="683"/>
      <c r="H163" s="684"/>
      <c r="I163" s="684"/>
      <c r="J163" s="684"/>
      <c r="K163" s="685"/>
      <c r="L163" s="677"/>
      <c r="M163" s="678"/>
      <c r="N163" s="678"/>
      <c r="O163" s="678"/>
      <c r="P163" s="678"/>
      <c r="Q163" s="678"/>
      <c r="R163" s="678"/>
      <c r="S163" s="678"/>
      <c r="T163" s="678"/>
      <c r="U163" s="678"/>
      <c r="V163" s="678"/>
      <c r="W163" s="678"/>
      <c r="X163" s="679"/>
      <c r="Y163" s="401"/>
      <c r="Z163" s="402"/>
      <c r="AA163" s="402"/>
      <c r="AB163" s="818"/>
      <c r="AC163" s="683"/>
      <c r="AD163" s="684"/>
      <c r="AE163" s="684"/>
      <c r="AF163" s="684"/>
      <c r="AG163" s="685"/>
      <c r="AH163" s="677"/>
      <c r="AI163" s="678"/>
      <c r="AJ163" s="678"/>
      <c r="AK163" s="678"/>
      <c r="AL163" s="678"/>
      <c r="AM163" s="678"/>
      <c r="AN163" s="678"/>
      <c r="AO163" s="678"/>
      <c r="AP163" s="678"/>
      <c r="AQ163" s="678"/>
      <c r="AR163" s="678"/>
      <c r="AS163" s="678"/>
      <c r="AT163" s="679"/>
      <c r="AU163" s="401"/>
      <c r="AV163" s="402"/>
      <c r="AW163" s="402"/>
      <c r="AX163" s="403"/>
    </row>
    <row r="164" spans="1:50" ht="24.75" customHeight="1" x14ac:dyDescent="0.15">
      <c r="A164" s="1055"/>
      <c r="B164" s="1056"/>
      <c r="C164" s="1056"/>
      <c r="D164" s="1056"/>
      <c r="E164" s="1056"/>
      <c r="F164" s="1057"/>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55"/>
      <c r="B165" s="1056"/>
      <c r="C165" s="1056"/>
      <c r="D165" s="1056"/>
      <c r="E165" s="1056"/>
      <c r="F165" s="1057"/>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55"/>
      <c r="B166" s="1056"/>
      <c r="C166" s="1056"/>
      <c r="D166" s="1056"/>
      <c r="E166" s="1056"/>
      <c r="F166" s="1057"/>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55"/>
      <c r="B167" s="1056"/>
      <c r="C167" s="1056"/>
      <c r="D167" s="1056"/>
      <c r="E167" s="1056"/>
      <c r="F167" s="1057"/>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55"/>
      <c r="B168" s="1056"/>
      <c r="C168" s="1056"/>
      <c r="D168" s="1056"/>
      <c r="E168" s="1056"/>
      <c r="F168" s="1057"/>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55"/>
      <c r="B169" s="1056"/>
      <c r="C169" s="1056"/>
      <c r="D169" s="1056"/>
      <c r="E169" s="1056"/>
      <c r="F169" s="1057"/>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55"/>
      <c r="B170" s="1056"/>
      <c r="C170" s="1056"/>
      <c r="D170" s="1056"/>
      <c r="E170" s="1056"/>
      <c r="F170" s="1057"/>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55"/>
      <c r="B171" s="1056"/>
      <c r="C171" s="1056"/>
      <c r="D171" s="1056"/>
      <c r="E171" s="1056"/>
      <c r="F171" s="1057"/>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55"/>
      <c r="B172" s="1056"/>
      <c r="C172" s="1056"/>
      <c r="D172" s="1056"/>
      <c r="E172" s="1056"/>
      <c r="F172" s="1057"/>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8" t="s">
        <v>406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407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55"/>
      <c r="B175" s="1056"/>
      <c r="C175" s="1056"/>
      <c r="D175" s="1056"/>
      <c r="E175" s="1056"/>
      <c r="F175" s="1057"/>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55"/>
      <c r="B176" s="1056"/>
      <c r="C176" s="1056"/>
      <c r="D176" s="1056"/>
      <c r="E176" s="1056"/>
      <c r="F176" s="1057"/>
      <c r="G176" s="683"/>
      <c r="H176" s="684"/>
      <c r="I176" s="684"/>
      <c r="J176" s="684"/>
      <c r="K176" s="685"/>
      <c r="L176" s="677"/>
      <c r="M176" s="678"/>
      <c r="N176" s="678"/>
      <c r="O176" s="678"/>
      <c r="P176" s="678"/>
      <c r="Q176" s="678"/>
      <c r="R176" s="678"/>
      <c r="S176" s="678"/>
      <c r="T176" s="678"/>
      <c r="U176" s="678"/>
      <c r="V176" s="678"/>
      <c r="W176" s="678"/>
      <c r="X176" s="679"/>
      <c r="Y176" s="401"/>
      <c r="Z176" s="402"/>
      <c r="AA176" s="402"/>
      <c r="AB176" s="818"/>
      <c r="AC176" s="683"/>
      <c r="AD176" s="684"/>
      <c r="AE176" s="684"/>
      <c r="AF176" s="684"/>
      <c r="AG176" s="685"/>
      <c r="AH176" s="677"/>
      <c r="AI176" s="678"/>
      <c r="AJ176" s="678"/>
      <c r="AK176" s="678"/>
      <c r="AL176" s="678"/>
      <c r="AM176" s="678"/>
      <c r="AN176" s="678"/>
      <c r="AO176" s="678"/>
      <c r="AP176" s="678"/>
      <c r="AQ176" s="678"/>
      <c r="AR176" s="678"/>
      <c r="AS176" s="678"/>
      <c r="AT176" s="679"/>
      <c r="AU176" s="401"/>
      <c r="AV176" s="402"/>
      <c r="AW176" s="402"/>
      <c r="AX176" s="403"/>
    </row>
    <row r="177" spans="1:50" ht="24.75" customHeight="1" x14ac:dyDescent="0.15">
      <c r="A177" s="1055"/>
      <c r="B177" s="1056"/>
      <c r="C177" s="1056"/>
      <c r="D177" s="1056"/>
      <c r="E177" s="1056"/>
      <c r="F177" s="1057"/>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55"/>
      <c r="B178" s="1056"/>
      <c r="C178" s="1056"/>
      <c r="D178" s="1056"/>
      <c r="E178" s="1056"/>
      <c r="F178" s="1057"/>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55"/>
      <c r="B179" s="1056"/>
      <c r="C179" s="1056"/>
      <c r="D179" s="1056"/>
      <c r="E179" s="1056"/>
      <c r="F179" s="1057"/>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55"/>
      <c r="B180" s="1056"/>
      <c r="C180" s="1056"/>
      <c r="D180" s="1056"/>
      <c r="E180" s="1056"/>
      <c r="F180" s="1057"/>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55"/>
      <c r="B181" s="1056"/>
      <c r="C181" s="1056"/>
      <c r="D181" s="1056"/>
      <c r="E181" s="1056"/>
      <c r="F181" s="1057"/>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55"/>
      <c r="B182" s="1056"/>
      <c r="C182" s="1056"/>
      <c r="D182" s="1056"/>
      <c r="E182" s="1056"/>
      <c r="F182" s="1057"/>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55"/>
      <c r="B183" s="1056"/>
      <c r="C183" s="1056"/>
      <c r="D183" s="1056"/>
      <c r="E183" s="1056"/>
      <c r="F183" s="1057"/>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55"/>
      <c r="B184" s="1056"/>
      <c r="C184" s="1056"/>
      <c r="D184" s="1056"/>
      <c r="E184" s="1056"/>
      <c r="F184" s="1057"/>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55"/>
      <c r="B185" s="1056"/>
      <c r="C185" s="1056"/>
      <c r="D185" s="1056"/>
      <c r="E185" s="1056"/>
      <c r="F185" s="1057"/>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8" t="s">
        <v>409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408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55"/>
      <c r="B188" s="1056"/>
      <c r="C188" s="1056"/>
      <c r="D188" s="1056"/>
      <c r="E188" s="1056"/>
      <c r="F188" s="1057"/>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55"/>
      <c r="B189" s="1056"/>
      <c r="C189" s="1056"/>
      <c r="D189" s="1056"/>
      <c r="E189" s="1056"/>
      <c r="F189" s="1057"/>
      <c r="G189" s="683"/>
      <c r="H189" s="684"/>
      <c r="I189" s="684"/>
      <c r="J189" s="684"/>
      <c r="K189" s="685"/>
      <c r="L189" s="677"/>
      <c r="M189" s="678"/>
      <c r="N189" s="678"/>
      <c r="O189" s="678"/>
      <c r="P189" s="678"/>
      <c r="Q189" s="678"/>
      <c r="R189" s="678"/>
      <c r="S189" s="678"/>
      <c r="T189" s="678"/>
      <c r="U189" s="678"/>
      <c r="V189" s="678"/>
      <c r="W189" s="678"/>
      <c r="X189" s="679"/>
      <c r="Y189" s="401"/>
      <c r="Z189" s="402"/>
      <c r="AA189" s="402"/>
      <c r="AB189" s="818"/>
      <c r="AC189" s="683"/>
      <c r="AD189" s="684"/>
      <c r="AE189" s="684"/>
      <c r="AF189" s="684"/>
      <c r="AG189" s="685"/>
      <c r="AH189" s="677"/>
      <c r="AI189" s="678"/>
      <c r="AJ189" s="678"/>
      <c r="AK189" s="678"/>
      <c r="AL189" s="678"/>
      <c r="AM189" s="678"/>
      <c r="AN189" s="678"/>
      <c r="AO189" s="678"/>
      <c r="AP189" s="678"/>
      <c r="AQ189" s="678"/>
      <c r="AR189" s="678"/>
      <c r="AS189" s="678"/>
      <c r="AT189" s="679"/>
      <c r="AU189" s="401"/>
      <c r="AV189" s="402"/>
      <c r="AW189" s="402"/>
      <c r="AX189" s="403"/>
    </row>
    <row r="190" spans="1:50" ht="24.75" customHeight="1" x14ac:dyDescent="0.15">
      <c r="A190" s="1055"/>
      <c r="B190" s="1056"/>
      <c r="C190" s="1056"/>
      <c r="D190" s="1056"/>
      <c r="E190" s="1056"/>
      <c r="F190" s="1057"/>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55"/>
      <c r="B191" s="1056"/>
      <c r="C191" s="1056"/>
      <c r="D191" s="1056"/>
      <c r="E191" s="1056"/>
      <c r="F191" s="1057"/>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55"/>
      <c r="B192" s="1056"/>
      <c r="C192" s="1056"/>
      <c r="D192" s="1056"/>
      <c r="E192" s="1056"/>
      <c r="F192" s="1057"/>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55"/>
      <c r="B193" s="1056"/>
      <c r="C193" s="1056"/>
      <c r="D193" s="1056"/>
      <c r="E193" s="1056"/>
      <c r="F193" s="1057"/>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55"/>
      <c r="B194" s="1056"/>
      <c r="C194" s="1056"/>
      <c r="D194" s="1056"/>
      <c r="E194" s="1056"/>
      <c r="F194" s="1057"/>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55"/>
      <c r="B195" s="1056"/>
      <c r="C195" s="1056"/>
      <c r="D195" s="1056"/>
      <c r="E195" s="1056"/>
      <c r="F195" s="1057"/>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55"/>
      <c r="B196" s="1056"/>
      <c r="C196" s="1056"/>
      <c r="D196" s="1056"/>
      <c r="E196" s="1056"/>
      <c r="F196" s="1057"/>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55"/>
      <c r="B197" s="1056"/>
      <c r="C197" s="1056"/>
      <c r="D197" s="1056"/>
      <c r="E197" s="1056"/>
      <c r="F197" s="1057"/>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55"/>
      <c r="B198" s="1056"/>
      <c r="C198" s="1056"/>
      <c r="D198" s="1056"/>
      <c r="E198" s="1056"/>
      <c r="F198" s="1057"/>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8" t="s">
        <v>410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55"/>
      <c r="B201" s="1056"/>
      <c r="C201" s="1056"/>
      <c r="D201" s="1056"/>
      <c r="E201" s="1056"/>
      <c r="F201" s="1057"/>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55"/>
      <c r="B202" s="1056"/>
      <c r="C202" s="1056"/>
      <c r="D202" s="1056"/>
      <c r="E202" s="1056"/>
      <c r="F202" s="1057"/>
      <c r="G202" s="683"/>
      <c r="H202" s="684"/>
      <c r="I202" s="684"/>
      <c r="J202" s="684"/>
      <c r="K202" s="685"/>
      <c r="L202" s="677"/>
      <c r="M202" s="678"/>
      <c r="N202" s="678"/>
      <c r="O202" s="678"/>
      <c r="P202" s="678"/>
      <c r="Q202" s="678"/>
      <c r="R202" s="678"/>
      <c r="S202" s="678"/>
      <c r="T202" s="678"/>
      <c r="U202" s="678"/>
      <c r="V202" s="678"/>
      <c r="W202" s="678"/>
      <c r="X202" s="679"/>
      <c r="Y202" s="401"/>
      <c r="Z202" s="402"/>
      <c r="AA202" s="402"/>
      <c r="AB202" s="818"/>
      <c r="AC202" s="683"/>
      <c r="AD202" s="684"/>
      <c r="AE202" s="684"/>
      <c r="AF202" s="684"/>
      <c r="AG202" s="685"/>
      <c r="AH202" s="677"/>
      <c r="AI202" s="678"/>
      <c r="AJ202" s="678"/>
      <c r="AK202" s="678"/>
      <c r="AL202" s="678"/>
      <c r="AM202" s="678"/>
      <c r="AN202" s="678"/>
      <c r="AO202" s="678"/>
      <c r="AP202" s="678"/>
      <c r="AQ202" s="678"/>
      <c r="AR202" s="678"/>
      <c r="AS202" s="678"/>
      <c r="AT202" s="679"/>
      <c r="AU202" s="401"/>
      <c r="AV202" s="402"/>
      <c r="AW202" s="402"/>
      <c r="AX202" s="403"/>
    </row>
    <row r="203" spans="1:50" ht="24.75" customHeight="1" x14ac:dyDescent="0.15">
      <c r="A203" s="1055"/>
      <c r="B203" s="1056"/>
      <c r="C203" s="1056"/>
      <c r="D203" s="1056"/>
      <c r="E203" s="1056"/>
      <c r="F203" s="1057"/>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55"/>
      <c r="B204" s="1056"/>
      <c r="C204" s="1056"/>
      <c r="D204" s="1056"/>
      <c r="E204" s="1056"/>
      <c r="F204" s="1057"/>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55"/>
      <c r="B205" s="1056"/>
      <c r="C205" s="1056"/>
      <c r="D205" s="1056"/>
      <c r="E205" s="1056"/>
      <c r="F205" s="1057"/>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55"/>
      <c r="B206" s="1056"/>
      <c r="C206" s="1056"/>
      <c r="D206" s="1056"/>
      <c r="E206" s="1056"/>
      <c r="F206" s="1057"/>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55"/>
      <c r="B207" s="1056"/>
      <c r="C207" s="1056"/>
      <c r="D207" s="1056"/>
      <c r="E207" s="1056"/>
      <c r="F207" s="1057"/>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55"/>
      <c r="B208" s="1056"/>
      <c r="C208" s="1056"/>
      <c r="D208" s="1056"/>
      <c r="E208" s="1056"/>
      <c r="F208" s="1057"/>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55"/>
      <c r="B209" s="1056"/>
      <c r="C209" s="1056"/>
      <c r="D209" s="1056"/>
      <c r="E209" s="1056"/>
      <c r="F209" s="1057"/>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55"/>
      <c r="B210" s="1056"/>
      <c r="C210" s="1056"/>
      <c r="D210" s="1056"/>
      <c r="E210" s="1056"/>
      <c r="F210" s="1057"/>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55"/>
      <c r="B211" s="1056"/>
      <c r="C211" s="1056"/>
      <c r="D211" s="1056"/>
      <c r="E211" s="1056"/>
      <c r="F211" s="1057"/>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411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55"/>
      <c r="B215" s="1056"/>
      <c r="C215" s="1056"/>
      <c r="D215" s="1056"/>
      <c r="E215" s="1056"/>
      <c r="F215" s="1057"/>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55"/>
      <c r="B216" s="1056"/>
      <c r="C216" s="1056"/>
      <c r="D216" s="1056"/>
      <c r="E216" s="1056"/>
      <c r="F216" s="1057"/>
      <c r="G216" s="683"/>
      <c r="H216" s="684"/>
      <c r="I216" s="684"/>
      <c r="J216" s="684"/>
      <c r="K216" s="685"/>
      <c r="L216" s="677"/>
      <c r="M216" s="678"/>
      <c r="N216" s="678"/>
      <c r="O216" s="678"/>
      <c r="P216" s="678"/>
      <c r="Q216" s="678"/>
      <c r="R216" s="678"/>
      <c r="S216" s="678"/>
      <c r="T216" s="678"/>
      <c r="U216" s="678"/>
      <c r="V216" s="678"/>
      <c r="W216" s="678"/>
      <c r="X216" s="679"/>
      <c r="Y216" s="401"/>
      <c r="Z216" s="402"/>
      <c r="AA216" s="402"/>
      <c r="AB216" s="818"/>
      <c r="AC216" s="683"/>
      <c r="AD216" s="684"/>
      <c r="AE216" s="684"/>
      <c r="AF216" s="684"/>
      <c r="AG216" s="685"/>
      <c r="AH216" s="677"/>
      <c r="AI216" s="678"/>
      <c r="AJ216" s="678"/>
      <c r="AK216" s="678"/>
      <c r="AL216" s="678"/>
      <c r="AM216" s="678"/>
      <c r="AN216" s="678"/>
      <c r="AO216" s="678"/>
      <c r="AP216" s="678"/>
      <c r="AQ216" s="678"/>
      <c r="AR216" s="678"/>
      <c r="AS216" s="678"/>
      <c r="AT216" s="679"/>
      <c r="AU216" s="401"/>
      <c r="AV216" s="402"/>
      <c r="AW216" s="402"/>
      <c r="AX216" s="403"/>
    </row>
    <row r="217" spans="1:50" ht="24.75" customHeight="1" x14ac:dyDescent="0.15">
      <c r="A217" s="1055"/>
      <c r="B217" s="1056"/>
      <c r="C217" s="1056"/>
      <c r="D217" s="1056"/>
      <c r="E217" s="1056"/>
      <c r="F217" s="1057"/>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55"/>
      <c r="B218" s="1056"/>
      <c r="C218" s="1056"/>
      <c r="D218" s="1056"/>
      <c r="E218" s="1056"/>
      <c r="F218" s="1057"/>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55"/>
      <c r="B219" s="1056"/>
      <c r="C219" s="1056"/>
      <c r="D219" s="1056"/>
      <c r="E219" s="1056"/>
      <c r="F219" s="1057"/>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55"/>
      <c r="B220" s="1056"/>
      <c r="C220" s="1056"/>
      <c r="D220" s="1056"/>
      <c r="E220" s="1056"/>
      <c r="F220" s="1057"/>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55"/>
      <c r="B221" s="1056"/>
      <c r="C221" s="1056"/>
      <c r="D221" s="1056"/>
      <c r="E221" s="1056"/>
      <c r="F221" s="1057"/>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55"/>
      <c r="B222" s="1056"/>
      <c r="C222" s="1056"/>
      <c r="D222" s="1056"/>
      <c r="E222" s="1056"/>
      <c r="F222" s="1057"/>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55"/>
      <c r="B223" s="1056"/>
      <c r="C223" s="1056"/>
      <c r="D223" s="1056"/>
      <c r="E223" s="1056"/>
      <c r="F223" s="1057"/>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55"/>
      <c r="B224" s="1056"/>
      <c r="C224" s="1056"/>
      <c r="D224" s="1056"/>
      <c r="E224" s="1056"/>
      <c r="F224" s="1057"/>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55"/>
      <c r="B225" s="1056"/>
      <c r="C225" s="1056"/>
      <c r="D225" s="1056"/>
      <c r="E225" s="1056"/>
      <c r="F225" s="1057"/>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8" t="s">
        <v>412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413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55"/>
      <c r="B228" s="1056"/>
      <c r="C228" s="1056"/>
      <c r="D228" s="1056"/>
      <c r="E228" s="1056"/>
      <c r="F228" s="1057"/>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55"/>
      <c r="B229" s="1056"/>
      <c r="C229" s="1056"/>
      <c r="D229" s="1056"/>
      <c r="E229" s="1056"/>
      <c r="F229" s="1057"/>
      <c r="G229" s="683"/>
      <c r="H229" s="684"/>
      <c r="I229" s="684"/>
      <c r="J229" s="684"/>
      <c r="K229" s="685"/>
      <c r="L229" s="677"/>
      <c r="M229" s="678"/>
      <c r="N229" s="678"/>
      <c r="O229" s="678"/>
      <c r="P229" s="678"/>
      <c r="Q229" s="678"/>
      <c r="R229" s="678"/>
      <c r="S229" s="678"/>
      <c r="T229" s="678"/>
      <c r="U229" s="678"/>
      <c r="V229" s="678"/>
      <c r="W229" s="678"/>
      <c r="X229" s="679"/>
      <c r="Y229" s="401"/>
      <c r="Z229" s="402"/>
      <c r="AA229" s="402"/>
      <c r="AB229" s="818"/>
      <c r="AC229" s="683"/>
      <c r="AD229" s="684"/>
      <c r="AE229" s="684"/>
      <c r="AF229" s="684"/>
      <c r="AG229" s="685"/>
      <c r="AH229" s="677"/>
      <c r="AI229" s="678"/>
      <c r="AJ229" s="678"/>
      <c r="AK229" s="678"/>
      <c r="AL229" s="678"/>
      <c r="AM229" s="678"/>
      <c r="AN229" s="678"/>
      <c r="AO229" s="678"/>
      <c r="AP229" s="678"/>
      <c r="AQ229" s="678"/>
      <c r="AR229" s="678"/>
      <c r="AS229" s="678"/>
      <c r="AT229" s="679"/>
      <c r="AU229" s="401"/>
      <c r="AV229" s="402"/>
      <c r="AW229" s="402"/>
      <c r="AX229" s="403"/>
    </row>
    <row r="230" spans="1:50" ht="24.75" customHeight="1" x14ac:dyDescent="0.15">
      <c r="A230" s="1055"/>
      <c r="B230" s="1056"/>
      <c r="C230" s="1056"/>
      <c r="D230" s="1056"/>
      <c r="E230" s="1056"/>
      <c r="F230" s="1057"/>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55"/>
      <c r="B231" s="1056"/>
      <c r="C231" s="1056"/>
      <c r="D231" s="1056"/>
      <c r="E231" s="1056"/>
      <c r="F231" s="1057"/>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55"/>
      <c r="B232" s="1056"/>
      <c r="C232" s="1056"/>
      <c r="D232" s="1056"/>
      <c r="E232" s="1056"/>
      <c r="F232" s="1057"/>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55"/>
      <c r="B233" s="1056"/>
      <c r="C233" s="1056"/>
      <c r="D233" s="1056"/>
      <c r="E233" s="1056"/>
      <c r="F233" s="1057"/>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55"/>
      <c r="B234" s="1056"/>
      <c r="C234" s="1056"/>
      <c r="D234" s="1056"/>
      <c r="E234" s="1056"/>
      <c r="F234" s="1057"/>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55"/>
      <c r="B235" s="1056"/>
      <c r="C235" s="1056"/>
      <c r="D235" s="1056"/>
      <c r="E235" s="1056"/>
      <c r="F235" s="1057"/>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55"/>
      <c r="B236" s="1056"/>
      <c r="C236" s="1056"/>
      <c r="D236" s="1056"/>
      <c r="E236" s="1056"/>
      <c r="F236" s="1057"/>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55"/>
      <c r="B237" s="1056"/>
      <c r="C237" s="1056"/>
      <c r="D237" s="1056"/>
      <c r="E237" s="1056"/>
      <c r="F237" s="1057"/>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55"/>
      <c r="B238" s="1056"/>
      <c r="C238" s="1056"/>
      <c r="D238" s="1056"/>
      <c r="E238" s="1056"/>
      <c r="F238" s="1057"/>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8" t="s">
        <v>414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415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55"/>
      <c r="B241" s="1056"/>
      <c r="C241" s="1056"/>
      <c r="D241" s="1056"/>
      <c r="E241" s="1056"/>
      <c r="F241" s="1057"/>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55"/>
      <c r="B242" s="1056"/>
      <c r="C242" s="1056"/>
      <c r="D242" s="1056"/>
      <c r="E242" s="1056"/>
      <c r="F242" s="1057"/>
      <c r="G242" s="683"/>
      <c r="H242" s="684"/>
      <c r="I242" s="684"/>
      <c r="J242" s="684"/>
      <c r="K242" s="685"/>
      <c r="L242" s="677"/>
      <c r="M242" s="678"/>
      <c r="N242" s="678"/>
      <c r="O242" s="678"/>
      <c r="P242" s="678"/>
      <c r="Q242" s="678"/>
      <c r="R242" s="678"/>
      <c r="S242" s="678"/>
      <c r="T242" s="678"/>
      <c r="U242" s="678"/>
      <c r="V242" s="678"/>
      <c r="W242" s="678"/>
      <c r="X242" s="679"/>
      <c r="Y242" s="401"/>
      <c r="Z242" s="402"/>
      <c r="AA242" s="402"/>
      <c r="AB242" s="818"/>
      <c r="AC242" s="683"/>
      <c r="AD242" s="684"/>
      <c r="AE242" s="684"/>
      <c r="AF242" s="684"/>
      <c r="AG242" s="685"/>
      <c r="AH242" s="677"/>
      <c r="AI242" s="678"/>
      <c r="AJ242" s="678"/>
      <c r="AK242" s="678"/>
      <c r="AL242" s="678"/>
      <c r="AM242" s="678"/>
      <c r="AN242" s="678"/>
      <c r="AO242" s="678"/>
      <c r="AP242" s="678"/>
      <c r="AQ242" s="678"/>
      <c r="AR242" s="678"/>
      <c r="AS242" s="678"/>
      <c r="AT242" s="679"/>
      <c r="AU242" s="401"/>
      <c r="AV242" s="402"/>
      <c r="AW242" s="402"/>
      <c r="AX242" s="403"/>
    </row>
    <row r="243" spans="1:50" ht="24.75" customHeight="1" x14ac:dyDescent="0.15">
      <c r="A243" s="1055"/>
      <c r="B243" s="1056"/>
      <c r="C243" s="1056"/>
      <c r="D243" s="1056"/>
      <c r="E243" s="1056"/>
      <c r="F243" s="1057"/>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55"/>
      <c r="B244" s="1056"/>
      <c r="C244" s="1056"/>
      <c r="D244" s="1056"/>
      <c r="E244" s="1056"/>
      <c r="F244" s="1057"/>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55"/>
      <c r="B245" s="1056"/>
      <c r="C245" s="1056"/>
      <c r="D245" s="1056"/>
      <c r="E245" s="1056"/>
      <c r="F245" s="1057"/>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55"/>
      <c r="B246" s="1056"/>
      <c r="C246" s="1056"/>
      <c r="D246" s="1056"/>
      <c r="E246" s="1056"/>
      <c r="F246" s="1057"/>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55"/>
      <c r="B247" s="1056"/>
      <c r="C247" s="1056"/>
      <c r="D247" s="1056"/>
      <c r="E247" s="1056"/>
      <c r="F247" s="1057"/>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55"/>
      <c r="B248" s="1056"/>
      <c r="C248" s="1056"/>
      <c r="D248" s="1056"/>
      <c r="E248" s="1056"/>
      <c r="F248" s="1057"/>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55"/>
      <c r="B249" s="1056"/>
      <c r="C249" s="1056"/>
      <c r="D249" s="1056"/>
      <c r="E249" s="1056"/>
      <c r="F249" s="1057"/>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55"/>
      <c r="B250" s="1056"/>
      <c r="C250" s="1056"/>
      <c r="D250" s="1056"/>
      <c r="E250" s="1056"/>
      <c r="F250" s="1057"/>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55"/>
      <c r="B251" s="1056"/>
      <c r="C251" s="1056"/>
      <c r="D251" s="1056"/>
      <c r="E251" s="1056"/>
      <c r="F251" s="1057"/>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8" t="s">
        <v>416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55"/>
      <c r="B254" s="1056"/>
      <c r="C254" s="1056"/>
      <c r="D254" s="1056"/>
      <c r="E254" s="1056"/>
      <c r="F254" s="1057"/>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55"/>
      <c r="B255" s="1056"/>
      <c r="C255" s="1056"/>
      <c r="D255" s="1056"/>
      <c r="E255" s="1056"/>
      <c r="F255" s="1057"/>
      <c r="G255" s="683"/>
      <c r="H255" s="684"/>
      <c r="I255" s="684"/>
      <c r="J255" s="684"/>
      <c r="K255" s="685"/>
      <c r="L255" s="677"/>
      <c r="M255" s="678"/>
      <c r="N255" s="678"/>
      <c r="O255" s="678"/>
      <c r="P255" s="678"/>
      <c r="Q255" s="678"/>
      <c r="R255" s="678"/>
      <c r="S255" s="678"/>
      <c r="T255" s="678"/>
      <c r="U255" s="678"/>
      <c r="V255" s="678"/>
      <c r="W255" s="678"/>
      <c r="X255" s="679"/>
      <c r="Y255" s="401"/>
      <c r="Z255" s="402"/>
      <c r="AA255" s="402"/>
      <c r="AB255" s="818"/>
      <c r="AC255" s="683"/>
      <c r="AD255" s="684"/>
      <c r="AE255" s="684"/>
      <c r="AF255" s="684"/>
      <c r="AG255" s="685"/>
      <c r="AH255" s="677"/>
      <c r="AI255" s="678"/>
      <c r="AJ255" s="678"/>
      <c r="AK255" s="678"/>
      <c r="AL255" s="678"/>
      <c r="AM255" s="678"/>
      <c r="AN255" s="678"/>
      <c r="AO255" s="678"/>
      <c r="AP255" s="678"/>
      <c r="AQ255" s="678"/>
      <c r="AR255" s="678"/>
      <c r="AS255" s="678"/>
      <c r="AT255" s="679"/>
      <c r="AU255" s="401"/>
      <c r="AV255" s="402"/>
      <c r="AW255" s="402"/>
      <c r="AX255" s="403"/>
    </row>
    <row r="256" spans="1:50" ht="24.75" customHeight="1" x14ac:dyDescent="0.15">
      <c r="A256" s="1055"/>
      <c r="B256" s="1056"/>
      <c r="C256" s="1056"/>
      <c r="D256" s="1056"/>
      <c r="E256" s="1056"/>
      <c r="F256" s="1057"/>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55"/>
      <c r="B257" s="1056"/>
      <c r="C257" s="1056"/>
      <c r="D257" s="1056"/>
      <c r="E257" s="1056"/>
      <c r="F257" s="1057"/>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55"/>
      <c r="B258" s="1056"/>
      <c r="C258" s="1056"/>
      <c r="D258" s="1056"/>
      <c r="E258" s="1056"/>
      <c r="F258" s="1057"/>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55"/>
      <c r="B259" s="1056"/>
      <c r="C259" s="1056"/>
      <c r="D259" s="1056"/>
      <c r="E259" s="1056"/>
      <c r="F259" s="1057"/>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55"/>
      <c r="B260" s="1056"/>
      <c r="C260" s="1056"/>
      <c r="D260" s="1056"/>
      <c r="E260" s="1056"/>
      <c r="F260" s="1057"/>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55"/>
      <c r="B261" s="1056"/>
      <c r="C261" s="1056"/>
      <c r="D261" s="1056"/>
      <c r="E261" s="1056"/>
      <c r="F261" s="1057"/>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55"/>
      <c r="B262" s="1056"/>
      <c r="C262" s="1056"/>
      <c r="D262" s="1056"/>
      <c r="E262" s="1056"/>
      <c r="F262" s="1057"/>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55"/>
      <c r="B263" s="1056"/>
      <c r="C263" s="1056"/>
      <c r="D263" s="1056"/>
      <c r="E263" s="1056"/>
      <c r="F263" s="1057"/>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55"/>
      <c r="B264" s="1056"/>
      <c r="C264" s="1056"/>
      <c r="D264" s="1056"/>
      <c r="E264" s="1056"/>
      <c r="F264" s="1057"/>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2019-05-31T10:21:14Z</cp:lastPrinted>
  <dcterms:created xsi:type="dcterms:W3CDTF">2012-03-13T00:50:25Z</dcterms:created>
  <dcterms:modified xsi:type="dcterms:W3CDTF">2019-08-30T12:03:02Z</dcterms:modified>
</cp:coreProperties>
</file>