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7D2E9DCB-04C2-4CD3-A9FD-DCD5FB42554F}"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M116" i="3"/>
  <c r="AE116" i="3"/>
  <c r="AI116" i="3"/>
  <c r="AM41" i="3"/>
  <c r="P29" i="3"/>
  <c r="P28" i="3" s="1"/>
  <c r="W29" i="3"/>
  <c r="C24" i="4"/>
  <c r="C25" i="4"/>
  <c r="Z739" i="3"/>
  <c r="H739" i="3"/>
  <c r="AN739" i="3"/>
  <c r="AL739" i="3"/>
  <c r="AI739" i="3"/>
  <c r="AF739" i="3"/>
  <c r="AB739" i="3"/>
  <c r="W739" i="3"/>
  <c r="T739" i="3"/>
  <c r="P739" i="3"/>
  <c r="N739" i="3"/>
  <c r="K739" i="3"/>
  <c r="AR2" i="3"/>
  <c r="W21" i="3"/>
  <c r="AD21" i="3"/>
  <c r="P21"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I8" i="4" s="1"/>
  <c r="I9" i="4" s="1"/>
  <c r="I10" i="4" s="1"/>
  <c r="I11" i="4" s="1"/>
  <c r="I12" i="4" s="1"/>
  <c r="I13" i="4" s="1"/>
  <c r="C2" i="4"/>
  <c r="D2" i="4" s="1"/>
  <c r="W28"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S3" i="4"/>
  <c r="S4" i="4"/>
  <c r="S5" i="4" s="1"/>
  <c r="S6" i="4" s="1"/>
  <c r="S7" i="4" s="1"/>
  <c r="S8" i="4" s="1"/>
  <c r="P10" i="4" s="1"/>
  <c r="G11" i="3" s="1"/>
  <c r="N4" i="4"/>
  <c r="N5" i="4"/>
  <c r="N6" i="4" s="1"/>
  <c r="N7" i="4" s="1"/>
  <c r="N8" i="4" s="1"/>
  <c r="N9" i="4" s="1"/>
  <c r="N10" i="4" s="1"/>
  <c r="N11" i="4" s="1"/>
  <c r="K13" i="4" s="1"/>
  <c r="AE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<sst xmlns="http://schemas.openxmlformats.org/spreadsheetml/2006/main" count="3095" uniqueCount="716">
  <si>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</si>
  <si>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</si>
  <si>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</si>
  <si>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</si>
  <si>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</si>
  <si>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</si>
  <si>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</si>
  <si>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</si>
  <si>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</si>
  <si>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</si>
  <si>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</si>
  <si>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</si>
  <si>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</si>
  <si>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</si>
  <si>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</si>
  <si>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</si>
  <si>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</si>
  <si>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</si>
  <si>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</si>
  <si>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</si>
  <si>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</si>
  <si>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</si>
  <si>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</si>
  <si>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</si>
  <si>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</si>
  <si>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</si>
  <si>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</si>
  <si>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</si>
  <si>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</si>
  <si>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</si>
  <si>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</si>
  <si>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</si>
  <si>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</si>
  <si>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</si>
  <si>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</si>
  <si>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</si>
  <si>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</si>
  <si>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</si>
  <si>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</si>
  <si>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</si>
  <si>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</si>
  <si>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</si>
  <si>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</si>
  <si>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</si>
  <si>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</si>
  <si>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</si>
  <si>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</si>
  <si>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</si>
  <si>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</si>
  <si>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</si>
  <si>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</si>
  <si>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</si>
  <si>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</si>
  <si>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</si>
  <si>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</si>
  <si>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</si>
  <si>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</si>
  <si>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</si>
  <si>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</si>
  <si>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</si>
  <si>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</si>
  <si>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</si>
  <si>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</si>
  <si>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</si>
  <si>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</si>
  <si>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</si>
  <si>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</si>
  <si>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</si>
  <si>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</si>
  <si>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</si>
  <si>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</si>
  <si>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</si>
  <si>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</si>
  <si>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</si>
  <si>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</si>
  <si>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</si>
  <si>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</si>
  <si>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</si>
  <si>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</si>
  <si>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</si>
  <si>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</si>
  <si>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</si>
  <si>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</si>
  <si>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</si>
  <si>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</si>
  <si>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</si>
  <si>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</si>
  <si>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</si>
  <si>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</si>
  <si>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</si>
  <si>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</si>
  <si>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</si>
  <si>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</si>
  <si>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</si>
  <si>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</si>
  <si>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</si>
  <si>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</si>
  <si>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</si>
  <si>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</si>
  <si>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</si>
  <si>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</si>
  <si>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</si>
  <si>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</si>
  <si>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</si>
  <si>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</si>
  <si>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</si>
  <si>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</si>
  <si>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</si>
  <si>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</si>
  <si>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</si>
  <si>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</si>
  <si>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</si>
  <si>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</si>
  <si>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</si>
  <si>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</si>
  <si>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</si>
  <si>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</si>
  <si>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</si>
  <si>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</si>
  <si>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</si>
  <si>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</si>
  <si>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</si>
  <si>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</si>
  <si>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</si>
  <si>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</si>
  <si>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</si>
  <si>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</si>
  <si>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</si>
  <si>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</si>
  <si>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</si>
  <si>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</si>
  <si>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</si>
  <si>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</si>
  <si>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</si>
  <si>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</si>
  <si>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</si>
  <si>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</si>
  <si>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</si>
  <si>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</si>
  <si>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</si>
  <si>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</si>
  <si>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</si>
  <si>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</si>
  <si>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</si>
  <si>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</si>
  <si>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</si>
  <si>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</si>
  <si>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</si>
  <si>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</si>
  <si>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</si>
  <si>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</si>
  <si>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</si>
  <si>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</si>
  <si>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</si>
  <si>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</si>
  <si>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</si>
  <si>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</si>
  <si>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</si>
  <si>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</si>
  <si>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</si>
  <si>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</si>
  <si>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</si>
  <si>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</si>
  <si>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</si>
  <si>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</si>
  <si>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</si>
  <si>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</si>
  <si>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</si>
  <si>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</si>
  <si>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</si>
  <si>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</si>
  <si>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</si>
  <si>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</si>
  <si>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</si>
  <si>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</si>
  <si>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</si>
  <si>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</si>
  <si>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</si>
  <si>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</si>
  <si>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</si>
  <si>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</si>
  <si>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</si>
  <si>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</si>
  <si>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</si>
  <si>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</si>
  <si>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</si>
  <si>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</si>
  <si>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</si>
  <si>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</si>
  <si>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</si>
  <si>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</si>
  <si>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</si>
  <si>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</si>
  <si>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</si>
  <si>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</si>
  <si>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</si>
  <si>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</si>
  <si>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</si>
  <si>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</si>
  <si>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</si>
  <si>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</si>
  <si>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</si>
  <si>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</si>
  <si>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</si>
  <si>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</si>
  <si>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</si>
  <si>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</si>
  <si>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</si>
  <si>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</si>
  <si>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</si>
  <si>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</si>
  <si>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</si>
  <si>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</si>
  <si>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</si>
  <si>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</si>
  <si>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</si>
  <si>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</si>
  <si>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</si>
  <si>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</si>
  <si>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</si>
  <si>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</si>
  <si>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</si>
  <si>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</si>
  <si>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</si>
  <si>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</si>
  <si>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</si>
  <si>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</si>
  <si>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</si>
  <si>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</si>
  <si>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</si>
  <si>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</si>
  <si>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</si>
  <si>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</si>
  <si>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</si>
  <si>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</si>
  <si>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</si>
  <si>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</si>
  <si>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</si>
  <si>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</si>
  <si>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</si>
  <si>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</si>
  <si>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</si>
  <si>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</si>
  <si>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</si>
  <si>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</si>
  <si>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</si>
  <si>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</si>
  <si>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</si>
  <si>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</si>
  <si>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</si>
  <si>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</si>
  <si>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</si>
  <si>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</si>
  <si>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</si>
  <si>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</si>
  <si>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</si>
  <si>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</si>
  <si>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</si>
  <si>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</si>
  <si>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</si>
  <si>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</si>
  <si>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</si>
  <si>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</si>
  <si>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</si>
  <si>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</si>
  <si>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</si>
  <si>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</si>
  <si>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</si>
  <si>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</si>
  <si>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</si>
  <si>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</si>
  <si>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</si>
  <si>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</si>
  <si>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</si>
  <si>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</si>
  <si>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</si>
  <si>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</si>
  <si>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</si>
  <si>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</si>
  <si>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</si>
  <si>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</si>
  <si>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</si>
  <si>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</si>
  <si>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</si>
  <si>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</si>
  <si>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</si>
  <si>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</si>
  <si>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</si>
  <si>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</si>
  <si>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</si>
  <si>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</si>
  <si>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</si>
  <si>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</si>
  <si>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</si>
  <si>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</si>
  <si>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</si>
  <si>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</si>
  <si>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</si>
  <si>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</si>
  <si>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</si>
  <si>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</si>
  <si>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</si>
  <si>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</si>
  <si>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</si>
  <si>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</si>
  <si>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</si>
  <si>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</si>
  <si>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</si>
  <si>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</si>
  <si>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</si>
  <si>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</si>
  <si>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</si>
  <si>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</si>
  <si>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</si>
  <si>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</si>
  <si>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</si>
  <si>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</si>
  <si>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</si>
  <si>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</si>
  <si>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</si>
  <si>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</si>
  <si>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</si>
  <si>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</si>
  <si>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</si>
  <si>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</si>
  <si>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</si>
  <si>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</si>
  <si>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</si>
  <si>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</si>
  <si>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</si>
  <si>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</si>
  <si>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</si>
  <si>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</si>
  <si>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</si>
  <si>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</si>
  <si>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</si>
  <si>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</si>
  <si>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</si>
  <si>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</si>
  <si>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</si>
  <si>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</si>
  <si>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</si>
  <si>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</si>
  <si>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</si>
  <si>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</si>
  <si>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</si>
  <si>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</si>
  <si>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</si>
  <si>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</si>
  <si>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</si>
  <si>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</si>
  <si>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</si>
  <si>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</si>
  <si>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</si>
  <si>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</si>
  <si>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</si>
  <si>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</si>
  <si>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</si>
  <si>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</si>
  <si>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</si>
  <si>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</si>
  <si>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</si>
  <si>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</si>
  <si>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</si>
  <si>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</si>
  <si>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</si>
  <si>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</si>
  <si>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</si>
  <si>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</si>
  <si>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</si>
  <si>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</si>
  <si>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</si>
  <si>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</si>
  <si>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</si>
  <si>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</si>
  <si>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</si>
  <si>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</si>
  <si>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</si>
  <si>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</si>
  <si>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</si>
  <si>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</si>
  <si>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</si>
  <si>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</si>
  <si>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</si>
  <si>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</si>
  <si>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</si>
  <si>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</si>
  <si>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</si>
  <si>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</si>
  <si>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</si>
  <si>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</si>
  <si>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</si>
  <si>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</si>
  <si>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</si>
  <si>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</si>
  <si>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</si>
  <si>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</si>
  <si>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</si>
  <si>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</si>
  <si>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</si>
  <si>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</si>
  <si>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</si>
  <si>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</si>
  <si>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</si>
  <si>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</si>
  <si>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</si>
  <si>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</si>
  <si>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</si>
  <si>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</si>
  <si>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</si>
  <si>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</si>
  <si>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</si>
  <si>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</si>
  <si>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</si>
  <si>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</si>
  <si>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</si>
  <si>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</si>
  <si>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</si>
  <si>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</si>
  <si>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</si>
  <si>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</si>
  <si>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</si>
  <si>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</si>
  <si>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</si>
  <si>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</si>
  <si>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</si>
  <si>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</si>
  <si>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</si>
  <si>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</si>
  <si>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</si>
  <si>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</si>
  <si>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</si>
  <si>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</si>
  <si>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</si>
  <si>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</si>
  <si>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</si>
  <si>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</si>
  <si>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</si>
  <si>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</si>
  <si>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</si>
  <si>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</si>
  <si>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</si>
  <si>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</si>
  <si>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</si>
  <si>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</si>
  <si>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</si>
  <si>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</si>
  <si>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</si>
  <si>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</si>
  <si>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</si>
  <si>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</si>
  <si>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</si>
  <si>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</si>
  <si>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</si>
  <si>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</si>
  <si>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</si>
  <si>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</si>
  <si>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</si>
  <si>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</si>
  <si>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</si>
  <si>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</si>
  <si>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</si>
  <si>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</si>
  <si>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</si>
  <si>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</si>
  <si>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</si>
  <si>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</si>
  <si>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</si>
  <si>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</si>
  <si>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</si>
  <si>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</si>
  <si>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</si>
  <si>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</si>
  <si>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</si>
  <si>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</si>
  <si>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</si>
  <si>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</si>
  <si>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</si>
  <si>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</si>
  <si>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</si>
  <si>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</si>
  <si>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</si>
  <si>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</si>
  <si>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</si>
  <si>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</si>
  <si>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</si>
  <si>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</si>
  <si>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</si>
  <si>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</si>
  <si>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</si>
  <si>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</si>
  <si>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</si>
  <si>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</si>
  <si>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</si>
  <si>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</si>
  <si>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</si>
  <si>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</si>
  <si>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</si>
  <si>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</si>
  <si>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</si>
  <si>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</si>
  <si>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</si>
  <si>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</si>
  <si>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</si>
  <si>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</si>
  <si>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</si>
  <si>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</si>
  <si>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</si>
  <si>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</si>
  <si>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</si>
  <si>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</si>
  <si>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</si>
  <si>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</si>
  <si>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</si>
  <si>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</si>
  <si>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</si>
  <si>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</si>
  <si>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</si>
  <si>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</si>
  <si>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</si>
  <si>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</si>
  <si>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</si>
  <si>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</si>
  <si>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</si>
  <si>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</si>
  <si>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</si>
  <si>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</si>
  <si>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</si>
  <si>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</si>
  <si>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</si>
  <si>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</si>
  <si>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</si>
  <si>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</si>
  <si>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</si>
  <si>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</si>
  <si>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</si>
  <si>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</si>
  <si>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</si>
  <si>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</si>
  <si>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</si>
  <si>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</si>
  <si>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</si>
  <si>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</si>
  <si>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</si>
  <si>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</si>
  <si>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</si>
  <si>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</si>
  <si>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</si>
  <si>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</si>
  <si>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</si>
  <si>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</si>
  <si>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</si>
  <si>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</si>
  <si>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</si>
  <si>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</si>
  <si>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</si>
  <si>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</si>
  <si>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</si>
  <si>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</si>
  <si>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</si>
  <si>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</si>
  <si>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</si>
  <si>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</si>
  <si>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</si>
  <si>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</si>
  <si>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</si>
  <si>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</si>
  <si>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</si>
  <si>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</si>
  <si>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</si>
  <si>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人</t>
  </si>
  <si>
    <t>／　　　　　　　　　　　　　　</t>
    <phoneticPr fontId="5"/>
  </si>
  <si>
    <t>-</t>
    <phoneticPr fontId="5"/>
  </si>
  <si>
    <t>-</t>
    <phoneticPr fontId="5"/>
  </si>
  <si>
    <t>○</t>
  </si>
  <si>
    <t>文部科学省</t>
    <phoneticPr fontId="5"/>
  </si>
  <si>
    <t>平成２３年度</t>
    <phoneticPr fontId="5"/>
  </si>
  <si>
    <t>終了予定なし</t>
    <phoneticPr fontId="5"/>
  </si>
  <si>
    <t>企画課長　氏原　拓</t>
    <phoneticPr fontId="5"/>
  </si>
  <si>
    <t>-</t>
    <phoneticPr fontId="5"/>
  </si>
  <si>
    <t>第5期科学技術基本計画（平成28年1月閣議決定）</t>
    <phoneticPr fontId="5"/>
  </si>
  <si>
    <t>-</t>
    <phoneticPr fontId="5"/>
  </si>
  <si>
    <t>-</t>
    <phoneticPr fontId="5"/>
  </si>
  <si>
    <t>非常勤職員手当</t>
  </si>
  <si>
    <t>外国人招へい旅費</t>
  </si>
  <si>
    <t>職員旅費</t>
  </si>
  <si>
    <t>政策審議における活用数が直近3か年の実績値の平均以上となる。
※中間目標値は平成27～29年度実績の平均値。</t>
    <phoneticPr fontId="5"/>
  </si>
  <si>
    <t>審議会等にて説明・報告した回数</t>
    <phoneticPr fontId="5"/>
  </si>
  <si>
    <t>回</t>
    <phoneticPr fontId="5"/>
  </si>
  <si>
    <t>回</t>
    <phoneticPr fontId="5"/>
  </si>
  <si>
    <t>科学技術・学術政策研究所調べ</t>
  </si>
  <si>
    <t>科学技術・学術政策研究所調べ</t>
    <phoneticPr fontId="5"/>
  </si>
  <si>
    <t>科学技術・学術政策研究所ホームページへのアクセス数が、直近3か年のアクセス数の平均以上となる。
※中間目標値は平成27～29年度実績の平均値。</t>
  </si>
  <si>
    <t>科学技術・学術政策研究所ホームページへのアクセス数</t>
  </si>
  <si>
    <t>報告書の発行数</t>
    <phoneticPr fontId="5"/>
  </si>
  <si>
    <t>冊</t>
    <phoneticPr fontId="5"/>
  </si>
  <si>
    <t>-</t>
    <phoneticPr fontId="5"/>
  </si>
  <si>
    <t>執行額（百万円）／報告書の発行数（冊）　　　　　　　　　　　　　　　</t>
    <phoneticPr fontId="5"/>
  </si>
  <si>
    <t>百万円/冊</t>
    <phoneticPr fontId="5"/>
  </si>
  <si>
    <t>百万円/冊</t>
    <phoneticPr fontId="5"/>
  </si>
  <si>
    <t>116.0 / 10</t>
    <phoneticPr fontId="5"/>
  </si>
  <si>
    <t>101.4/16</t>
    <phoneticPr fontId="5"/>
  </si>
  <si>
    <t>／　</t>
    <phoneticPr fontId="5"/>
  </si>
  <si>
    <t>　　/</t>
    <phoneticPr fontId="5"/>
  </si>
  <si>
    <t>　　/</t>
    <phoneticPr fontId="5"/>
  </si>
  <si>
    <t>政策審議における科学技術・学術政策研究所の研究成果の活用数（審議会等にて説明した回数）(回) 
※中間目標値は平成27～29年度実績の平均値。</t>
    <phoneticPr fontId="5"/>
  </si>
  <si>
    <t>科学技術・学術政策研究所ホームページへのアクセス数（人）
※中間目標値は平成27～29年度実績の平均値。</t>
    <phoneticPr fontId="5"/>
  </si>
  <si>
    <t>科学技術・学術政策研究所の報告書の発行数（冊）
※中間目標値は30冊。</t>
    <phoneticPr fontId="5"/>
  </si>
  <si>
    <t>回</t>
    <phoneticPr fontId="5"/>
  </si>
  <si>
    <t>人</t>
    <phoneticPr fontId="5"/>
  </si>
  <si>
    <t>-</t>
    <phoneticPr fontId="5"/>
  </si>
  <si>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5"/>
  </si>
  <si>
    <t>-</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</si>
  <si>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phoneticPr fontId="5"/>
  </si>
  <si>
    <t>第5期科学技術基本計画の推進に資する調査研究は、我が国の科学技術政策立案プロセスの一翼を担う行政直轄の研究機関である科学技術・学術政策研究所が重点的に取り組むべき課題である。</t>
    <phoneticPr fontId="5"/>
  </si>
  <si>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phoneticPr fontId="5"/>
  </si>
  <si>
    <t>一般競争入札による支出先の選定を実施し、競争性を確保している。また、一者応札であったものについては、次年度以降、仕様書の見直しや公告期間を延長する等の対応をする予定である。</t>
    <phoneticPr fontId="5"/>
  </si>
  <si>
    <t>一般競争入札を実施する他、複数者から見積書を徴収したうえで支出先の選定を行う等して、コスト削減に努めている。</t>
    <phoneticPr fontId="5"/>
  </si>
  <si>
    <t>委託費の執行において、事業計画を作成するとともに、事業年度毎の実績報告書により支出先・使途を把握し、事業目的に即した予算執行に努めている。</t>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</si>
  <si>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</si>
  <si>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44</t>
    <phoneticPr fontId="5"/>
  </si>
  <si>
    <t>235</t>
    <phoneticPr fontId="5"/>
  </si>
  <si>
    <t>205</t>
    <phoneticPr fontId="5"/>
  </si>
  <si>
    <t>202</t>
    <phoneticPr fontId="5"/>
  </si>
  <si>
    <t>192</t>
    <phoneticPr fontId="5"/>
  </si>
  <si>
    <t>文部科学省</t>
    <phoneticPr fontId="5"/>
  </si>
  <si>
    <t>○</t>
    <phoneticPr fontId="5"/>
  </si>
  <si>
    <t>○</t>
    <phoneticPr fontId="5"/>
  </si>
  <si>
    <t>○</t>
    <phoneticPr fontId="5"/>
  </si>
  <si>
    <t>7　イノベーション創出に向けたシステム改革</t>
    <phoneticPr fontId="5"/>
  </si>
  <si>
    <t>7-3 科学技術イノベーションの創出機能と社会との関係の強化</t>
    <phoneticPr fontId="5"/>
  </si>
  <si>
    <t>科学技術システムの現状と課題に係る基盤的調査研究</t>
    <phoneticPr fontId="5"/>
  </si>
  <si>
    <t>科学技術・学術政策研究所</t>
    <phoneticPr fontId="5"/>
  </si>
  <si>
    <t>NISTEP</t>
    <phoneticPr fontId="5"/>
  </si>
  <si>
    <t>-</t>
    <phoneticPr fontId="5"/>
  </si>
  <si>
    <t>有</t>
  </si>
  <si>
    <t>無</t>
  </si>
  <si>
    <t>‐</t>
  </si>
  <si>
    <t>成果実績については、成果目標を大きく上回る成果を挙げた。</t>
    <rPh sb="15" eb="16">
      <t>オオ</t>
    </rPh>
    <rPh sb="18" eb="20">
      <t>ウワマワ</t>
    </rPh>
    <phoneticPr fontId="5"/>
  </si>
  <si>
    <t>活動実績については当初見込みを上回る成果を挙げた。</t>
    <phoneticPr fontId="5"/>
  </si>
  <si>
    <t>人件費</t>
    <rPh sb="0" eb="3">
      <t>ジンケンヒ</t>
    </rPh>
    <phoneticPr fontId="5"/>
  </si>
  <si>
    <t>業務担当職員に係る人件費</t>
    <rPh sb="0" eb="2">
      <t>ギョウム</t>
    </rPh>
    <rPh sb="2" eb="4">
      <t>タントウ</t>
    </rPh>
    <rPh sb="4" eb="6">
      <t>ショクイン</t>
    </rPh>
    <rPh sb="7" eb="8">
      <t>カカ</t>
    </rPh>
    <rPh sb="9" eb="12">
      <t>ジンケンヒ</t>
    </rPh>
    <phoneticPr fontId="5"/>
  </si>
  <si>
    <t>業務実施費</t>
    <rPh sb="0" eb="2">
      <t>ギョウム</t>
    </rPh>
    <rPh sb="2" eb="4">
      <t>ジッシ</t>
    </rPh>
    <rPh sb="4" eb="5">
      <t>ヒ</t>
    </rPh>
    <phoneticPr fontId="5"/>
  </si>
  <si>
    <t>消費税相当額</t>
    <rPh sb="0" eb="3">
      <t>ショウヒゼイ</t>
    </rPh>
    <rPh sb="3" eb="6">
      <t>ソウトウガク</t>
    </rPh>
    <phoneticPr fontId="5"/>
  </si>
  <si>
    <t>一般管理費</t>
    <rPh sb="0" eb="2">
      <t>イッパン</t>
    </rPh>
    <rPh sb="2" eb="5">
      <t>カンリヒ</t>
    </rPh>
    <phoneticPr fontId="5"/>
  </si>
  <si>
    <t>上記経費×10%</t>
    <rPh sb="0" eb="2">
      <t>ジョウキ</t>
    </rPh>
    <rPh sb="2" eb="4">
      <t>ケイヒ</t>
    </rPh>
    <phoneticPr fontId="5"/>
  </si>
  <si>
    <t>雑役務費</t>
    <rPh sb="0" eb="3">
      <t>ザツエキム</t>
    </rPh>
    <rPh sb="3" eb="4">
      <t>ヒ</t>
    </rPh>
    <phoneticPr fontId="5"/>
  </si>
  <si>
    <t>科学論文に関する引用データベースの購入</t>
    <phoneticPr fontId="5"/>
  </si>
  <si>
    <t>株式会社日立コンサルティング</t>
    <rPh sb="0" eb="2">
      <t>カブシキ</t>
    </rPh>
    <rPh sb="2" eb="4">
      <t>カイシャ</t>
    </rPh>
    <phoneticPr fontId="5"/>
  </si>
  <si>
    <t>博士人材データベースの利用者に対する支援及びシステム運用・データ管理に係る業務</t>
    <rPh sb="35" eb="36">
      <t>カカ</t>
    </rPh>
    <rPh sb="37" eb="39">
      <t>ギョウム</t>
    </rPh>
    <phoneticPr fontId="5"/>
  </si>
  <si>
    <t>－</t>
    <phoneticPr fontId="5"/>
  </si>
  <si>
    <t>公益財団法人未来工学研究所</t>
    <rPh sb="0" eb="2">
      <t>コウエキ</t>
    </rPh>
    <rPh sb="2" eb="4">
      <t>ザイダン</t>
    </rPh>
    <rPh sb="4" eb="6">
      <t>ホウジン</t>
    </rPh>
    <phoneticPr fontId="5"/>
  </si>
  <si>
    <t>地域イノベーションに関する自己点検指標に係る調査</t>
    <rPh sb="0" eb="2">
      <t>チイキ</t>
    </rPh>
    <rPh sb="10" eb="11">
      <t>カン</t>
    </rPh>
    <phoneticPr fontId="5"/>
  </si>
  <si>
    <t>-</t>
    <phoneticPr fontId="5"/>
  </si>
  <si>
    <t>起業家人材の特徴分析</t>
    <rPh sb="0" eb="3">
      <t>キギョウカ</t>
    </rPh>
    <rPh sb="3" eb="5">
      <t>ジンザイ</t>
    </rPh>
    <rPh sb="6" eb="8">
      <t>トクチョウ</t>
    </rPh>
    <rPh sb="8" eb="10">
      <t>ブンセキ</t>
    </rPh>
    <phoneticPr fontId="5"/>
  </si>
  <si>
    <t>一般社団法人輿論科学協会</t>
    <phoneticPr fontId="5"/>
  </si>
  <si>
    <t>科学技術の状況に係る総合的意識調査２０１８年度（NISTEP定点調査２０１８）の実施</t>
    <phoneticPr fontId="5"/>
  </si>
  <si>
    <t>ユサコ株式会社</t>
    <rPh sb="3" eb="5">
      <t>カブシキ</t>
    </rPh>
    <rPh sb="5" eb="7">
      <t>カイシャ</t>
    </rPh>
    <phoneticPr fontId="5"/>
  </si>
  <si>
    <t>科学論文引用データベースの利用</t>
    <phoneticPr fontId="5"/>
  </si>
  <si>
    <t>リコージャパン株式会社</t>
    <rPh sb="7" eb="9">
      <t>カブシキ</t>
    </rPh>
    <rPh sb="9" eb="11">
      <t>カイシャ</t>
    </rPh>
    <phoneticPr fontId="5"/>
  </si>
  <si>
    <t>複合機の保守及び消耗品の供給</t>
    <phoneticPr fontId="5"/>
  </si>
  <si>
    <t>ワークステーション用メモリの購入</t>
    <phoneticPr fontId="5"/>
  </si>
  <si>
    <t>丸善雄松堂株式会社</t>
    <rPh sb="5" eb="7">
      <t>カブシキ</t>
    </rPh>
    <rPh sb="7" eb="9">
      <t>カイシャ</t>
    </rPh>
    <phoneticPr fontId="5"/>
  </si>
  <si>
    <t>外国定期刊行物（２０１８年刊行）の購入（平成３０年４～１２月分）</t>
    <phoneticPr fontId="5"/>
  </si>
  <si>
    <t>株式会社ダブルキャスト</t>
    <rPh sb="0" eb="2">
      <t>カブシキ</t>
    </rPh>
    <rPh sb="2" eb="4">
      <t>カイシャ</t>
    </rPh>
    <phoneticPr fontId="5"/>
  </si>
  <si>
    <t>博士人材ＤＢ用サーバに係るホスティングサービス業務</t>
    <phoneticPr fontId="5"/>
  </si>
  <si>
    <t>-</t>
    <phoneticPr fontId="5"/>
  </si>
  <si>
    <t>株式会社紀伊國屋書店</t>
    <rPh sb="0" eb="2">
      <t>カブシキ</t>
    </rPh>
    <rPh sb="2" eb="4">
      <t>カイシャ</t>
    </rPh>
    <phoneticPr fontId="5"/>
  </si>
  <si>
    <t>外国定期刊行物（２０１９年刊行）の購入（平成３１年１～３月分）</t>
    <phoneticPr fontId="5"/>
  </si>
  <si>
    <t>-</t>
    <phoneticPr fontId="5"/>
  </si>
  <si>
    <t>クラリベイト・アナリティクス・ジャパン株式会社</t>
    <rPh sb="19" eb="21">
      <t>カブシキ</t>
    </rPh>
    <rPh sb="21" eb="23">
      <t>カイシャ</t>
    </rPh>
    <phoneticPr fontId="5"/>
  </si>
  <si>
    <t>科学と技術のかかわりを分析するためのデータベース</t>
    <phoneticPr fontId="5"/>
  </si>
  <si>
    <t>印刷一式</t>
    <rPh sb="0" eb="2">
      <t>インサツ</t>
    </rPh>
    <rPh sb="2" eb="4">
      <t>イッシキ</t>
    </rPh>
    <phoneticPr fontId="5"/>
  </si>
  <si>
    <t>マイボイスコム株式会社</t>
    <rPh sb="7" eb="9">
      <t>カブシキ</t>
    </rPh>
    <rPh sb="9" eb="11">
      <t>カイシャ</t>
    </rPh>
    <phoneticPr fontId="5"/>
  </si>
  <si>
    <t>科学技術に関する国民意識調査-自然災害-</t>
    <phoneticPr fontId="5"/>
  </si>
  <si>
    <t>科学技術に関する国民意識調査-超スマート社会-</t>
    <phoneticPr fontId="5"/>
  </si>
  <si>
    <t>ＶＡＬＵＥＮＥＸ株式会社</t>
    <rPh sb="8" eb="10">
      <t>カブシキ</t>
    </rPh>
    <rPh sb="10" eb="12">
      <t>カイシャ</t>
    </rPh>
    <phoneticPr fontId="5"/>
  </si>
  <si>
    <t>サイエンスマップ2016の研究領域群の自動抽出</t>
    <phoneticPr fontId="5"/>
  </si>
  <si>
    <t>アデコ株式会社</t>
    <rPh sb="3" eb="5">
      <t>カブシキ</t>
    </rPh>
    <rPh sb="5" eb="7">
      <t>カイシャ</t>
    </rPh>
    <phoneticPr fontId="5"/>
  </si>
  <si>
    <t>補助要員派遣</t>
    <phoneticPr fontId="5"/>
  </si>
  <si>
    <t>株式会社インテージリサーチ</t>
    <rPh sb="0" eb="2">
      <t>カブシキ</t>
    </rPh>
    <rPh sb="2" eb="4">
      <t>カイシャ</t>
    </rPh>
    <phoneticPr fontId="5"/>
  </si>
  <si>
    <t>「博士人材追跡調査」における連絡先情報更新調査</t>
    <phoneticPr fontId="5"/>
  </si>
  <si>
    <t>-</t>
    <phoneticPr fontId="5"/>
  </si>
  <si>
    <t>株式会社クロス・マーケティング</t>
    <rPh sb="0" eb="2">
      <t>カブシキ</t>
    </rPh>
    <rPh sb="2" eb="4">
      <t>カイシャ</t>
    </rPh>
    <phoneticPr fontId="5"/>
  </si>
  <si>
    <t>科学技術に関する国民意識調査-超スマート社会-</t>
    <phoneticPr fontId="5"/>
  </si>
  <si>
    <t>科学技術に関する国民意識調査-自然災害-</t>
    <phoneticPr fontId="5"/>
  </si>
  <si>
    <t>株式会社アイ・エス・シー</t>
    <rPh sb="0" eb="2">
      <t>カブシキ</t>
    </rPh>
    <rPh sb="2" eb="4">
      <t>カイシャ</t>
    </rPh>
    <phoneticPr fontId="5"/>
  </si>
  <si>
    <t>博士人材データベーストップページ改修業務</t>
    <phoneticPr fontId="5"/>
  </si>
  <si>
    <t>株式会社三響社</t>
    <rPh sb="0" eb="2">
      <t>カブシキ</t>
    </rPh>
    <rPh sb="2" eb="4">
      <t>カイシャ</t>
    </rPh>
    <phoneticPr fontId="5"/>
  </si>
  <si>
    <t>株式会社ゴーガ解析コンサルティング</t>
    <rPh sb="0" eb="2">
      <t>カブシキ</t>
    </rPh>
    <rPh sb="2" eb="4">
      <t>カイシャ</t>
    </rPh>
    <rPh sb="7" eb="9">
      <t>カイセキ</t>
    </rPh>
    <phoneticPr fontId="5"/>
  </si>
  <si>
    <t>「科学技術指標2018」HTML版の作成及びその後のメンテナンス</t>
    <phoneticPr fontId="5"/>
  </si>
  <si>
    <t>前田印刷株式会社</t>
    <rPh sb="4" eb="6">
      <t>カブシキ</t>
    </rPh>
    <rPh sb="6" eb="8">
      <t>カイシャ</t>
    </rPh>
    <phoneticPr fontId="5"/>
  </si>
  <si>
    <t>印刷一式</t>
    <rPh sb="2" eb="3">
      <t>1</t>
    </rPh>
    <rPh sb="3" eb="4">
      <t>シキ</t>
    </rPh>
    <phoneticPr fontId="5"/>
  </si>
  <si>
    <t>A.株式会社日立コンサルティング</t>
    <phoneticPr fontId="5"/>
  </si>
  <si>
    <t>B.ユサコ株式会社</t>
    <phoneticPr fontId="5"/>
  </si>
  <si>
    <t>公告手段の拡大や公告期間の十分な確保等、契約の競争性、公平性、透明性の確保に関する取組を進めると同時に、実施すべき調査研究に特化する等、効果的かつ効率的に調査研究等が実施された。</t>
    <rPh sb="0" eb="2">
      <t>コウコク</t>
    </rPh>
    <rPh sb="2" eb="4">
      <t>シュダン</t>
    </rPh>
    <rPh sb="5" eb="7">
      <t>カクダイ</t>
    </rPh>
    <rPh sb="8" eb="10">
      <t>コウコク</t>
    </rPh>
    <rPh sb="10" eb="12">
      <t>キカン</t>
    </rPh>
    <rPh sb="13" eb="15">
      <t>ジュウブン</t>
    </rPh>
    <rPh sb="16" eb="18">
      <t>カクホ</t>
    </rPh>
    <rPh sb="18" eb="19">
      <t>トウ</t>
    </rPh>
    <rPh sb="20" eb="22">
      <t>ケイヤク</t>
    </rPh>
    <rPh sb="23" eb="26">
      <t>キョウソウセイ</t>
    </rPh>
    <rPh sb="27" eb="30">
      <t>コウヘイセイ</t>
    </rPh>
    <rPh sb="31" eb="34">
      <t>トウメイセイ</t>
    </rPh>
    <rPh sb="35" eb="37">
      <t>カクホ</t>
    </rPh>
    <rPh sb="38" eb="39">
      <t>カン</t>
    </rPh>
    <rPh sb="41" eb="43">
      <t>トリクミ</t>
    </rPh>
    <rPh sb="44" eb="45">
      <t>スス</t>
    </rPh>
    <rPh sb="48" eb="50">
      <t>ドウジ</t>
    </rPh>
    <rPh sb="52" eb="54">
      <t>ジッシ</t>
    </rPh>
    <rPh sb="57" eb="59">
      <t>チョウサ</t>
    </rPh>
    <rPh sb="59" eb="61">
      <t>ケンキュウ</t>
    </rPh>
    <rPh sb="62" eb="64">
      <t>トッカ</t>
    </rPh>
    <rPh sb="66" eb="67">
      <t>トウ</t>
    </rPh>
    <rPh sb="68" eb="71">
      <t>コウカテキ</t>
    </rPh>
    <rPh sb="73" eb="76">
      <t>コウリツテキ</t>
    </rPh>
    <rPh sb="77" eb="79">
      <t>チョウサ</t>
    </rPh>
    <rPh sb="79" eb="81">
      <t>ケンキュウ</t>
    </rPh>
    <rPh sb="81" eb="82">
      <t>トウ</t>
    </rPh>
    <rPh sb="83" eb="85">
      <t>ジッシ</t>
    </rPh>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</si>
  <si>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8">
      <t>トリクミ</t>
    </rPh>
    <rPh sb="19" eb="20">
      <t>ツト</t>
    </rPh>
    <rPh sb="27" eb="29">
      <t>モンブ</t>
    </rPh>
    <rPh sb="29" eb="32">
      <t>カガクショウ</t>
    </rPh>
    <rPh sb="39" eb="41">
      <t>ギョウセイ</t>
    </rPh>
    <rPh sb="41" eb="43">
      <t>ブキョク</t>
    </rPh>
    <rPh sb="48" eb="49">
      <t>フ</t>
    </rPh>
    <rPh sb="52" eb="54">
      <t>カガク</t>
    </rPh>
    <rPh sb="54" eb="56">
      <t>ギジュツ</t>
    </rPh>
    <rPh sb="63" eb="65">
      <t>セイサク</t>
    </rPh>
    <rPh sb="66" eb="68">
      <t>キカク</t>
    </rPh>
    <rPh sb="68" eb="70">
      <t>リツアン</t>
    </rPh>
    <rPh sb="70" eb="71">
      <t>オヨ</t>
    </rPh>
    <rPh sb="72" eb="74">
      <t>スイシン</t>
    </rPh>
    <rPh sb="75" eb="76">
      <t>シ</t>
    </rPh>
    <rPh sb="81" eb="82">
      <t>トウ</t>
    </rPh>
    <rPh sb="83" eb="86">
      <t>セッキョクテキ</t>
    </rPh>
    <rPh sb="87" eb="89">
      <t>テイキョウ</t>
    </rPh>
    <phoneticPr fontId="5"/>
  </si>
  <si>
    <t>印刷製本費</t>
    <rPh sb="0" eb="2">
      <t>インサツ</t>
    </rPh>
    <rPh sb="2" eb="4">
      <t>セイホン</t>
    </rPh>
    <rPh sb="4" eb="5">
      <t>ヒ</t>
    </rPh>
    <phoneticPr fontId="5"/>
  </si>
  <si>
    <t>印刷一式</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</si>
  <si>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</si>
  <si>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</si>
  <si>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</si>
  <si>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</si>
  <si>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この事業は科学技術人材をはじめ我が国の科学技術振興のための体制・システム等について、現状と課題を浮き彫りにし、科学技術政策をとりまく諸問題の解決に寄与する基礎的・基盤的な調査研究、分析等を行う事業であり、契約・執行手続きの観点から検証を行った。
２．所見：この事業は、競争参加条件等のより一層の見直しを図るなど、契約の競争性、公平性、透明性を確保すべきである。</t>
    <phoneticPr fontId="5"/>
  </si>
  <si>
    <t>執行等改善</t>
  </si>
  <si>
    <t>これまでも公告期間の十分な確保等、契約の競争性、公平性、透明性の確保に関する取組を行っているところだが、令和元年度以降も同様の取組を継続するとともに、仕様書の見直しや公告期間の延長を行い、契約の競争性の更なる向上を図る。</t>
    <phoneticPr fontId="5"/>
  </si>
  <si>
    <t>当研究所の研究者が科学技術政策に関する調査研究等を実施し、政策当局の関係部署等に報告書を提供するなど、成果の普及を図る。具体的な調査研究等は以下のとおり。
　1）科学技術人材に関する調査研究
　2）科学技術と社会の関係に関する調査研究
　3）科学技術・学術政策基礎調査
　4）科学技術指標
　5）国際連携・協力のための会合開催</t>
    <rPh sb="29" eb="31">
      <t>セイサク</t>
    </rPh>
    <phoneticPr fontId="5"/>
  </si>
  <si>
    <t>科学技術イノベーションを支えるポストドクター・博士号取得者等の科学技術人材や大学等の研究力の現状、科学技術イノベーションの実施状況を可視化する指標の開発・整備等、政策当局が科学技術イノベーションシステム改革を進める上で直面する多様な課題について調査研究を行う。また、以上の成果を発信、提供することで、政策当局におけるエビデンスベースでの議論並びに政策の企画立案へ貢献する。</t>
    <phoneticPr fontId="5"/>
  </si>
  <si>
    <t>科学技術試験研究委託費</t>
    <phoneticPr fontId="5"/>
  </si>
  <si>
    <t>試験研究費</t>
    <rPh sb="0" eb="2">
      <t>シケン</t>
    </rPh>
    <rPh sb="2" eb="4">
      <t>ケンキュウ</t>
    </rPh>
    <rPh sb="4" eb="5">
      <t>ヒ</t>
    </rPh>
    <phoneticPr fontId="5"/>
  </si>
  <si>
    <t>-</t>
    <phoneticPr fontId="5"/>
  </si>
  <si>
    <t>「新しい日本のための優先課題推進枠」64</t>
    <phoneticPr fontId="5"/>
  </si>
  <si>
    <t>116.1/14</t>
    <phoneticPr fontId="5"/>
  </si>
  <si>
    <t>118.2/13</t>
    <phoneticPr fontId="5"/>
  </si>
  <si>
    <t>C.株式会社總北海</t>
    <rPh sb="2" eb="4">
      <t>カブシキ</t>
    </rPh>
    <rPh sb="4" eb="6">
      <t>カイシャ</t>
    </rPh>
    <phoneticPr fontId="5"/>
  </si>
  <si>
    <t>株式会社總北海</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</si>
</sst>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190500</xdr:rowOff>
    </xdr:from>
    <xdr:to>
      <xdr:col>49</xdr:col>
      <xdr:colOff>138832</xdr:colOff>
      <xdr:row>755</xdr:row>
      <xdr:rowOff>138074</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9250" y="47910750"/>
          <a:ext cx="8437488" cy="4948199"/>
          <a:chOff x="1333499" y="29034441"/>
          <a:chExt cx="7595346" cy="5031442"/>
        </a:xfrm>
      </xdr:grpSpPr>
      <xdr:grpSp>
        <xdr:nvGrpSpPr>
          <xdr:cNvPr id="4" name="グループ化 24">
            <a:extLst>
              <a:ext uri="{FF2B5EF4-FFF2-40B4-BE49-F238E27FC236}">
                <a16:creationId xmlns:a16="http://schemas.microsoft.com/office/drawing/2014/main" id="{00000000-0008-0000-0000-000004000000}"/>
              </a:ext>
            </a:extLst>
          </xdr:cNvPr>
          <xdr:cNvGrpSpPr>
            <a:grpSpLocks/>
          </xdr:cNvGrpSpPr>
        </xdr:nvGrpSpPr>
        <xdr:grpSpPr bwMode="auto">
          <a:xfrm>
            <a:off x="1333499" y="29034441"/>
            <a:ext cx="7595346" cy="5031442"/>
            <a:chOff x="1285845" y="31065302"/>
            <a:chExt cx="8496324" cy="5726710"/>
          </a:xfrm>
        </xdr:grpSpPr>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2706666" y="31065302"/>
              <a:ext cx="3213537" cy="131924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a:t>
              </a:r>
              <a:endParaRPr lang="ja-JP" altLang="en-US"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 name="AutoShape 13">
              <a:extLst>
                <a:ext uri="{FF2B5EF4-FFF2-40B4-BE49-F238E27FC236}">
                  <a16:creationId xmlns:a16="http://schemas.microsoft.com/office/drawing/2014/main" id="{00000000-0008-0000-0000-000007000000}"/>
                </a:ext>
              </a:extLst>
            </xdr:cNvPr>
            <xdr:cNvSpPr>
              <a:spLocks noChangeArrowheads="1"/>
            </xdr:cNvSpPr>
          </xdr:nvSpPr>
          <xdr:spPr bwMode="auto">
            <a:xfrm>
              <a:off x="2875045" y="32486653"/>
              <a:ext cx="2878025" cy="8807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3030880" y="32504475"/>
              <a:ext cx="2679537" cy="101941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当研究所の研究者が科学技術政策に関する調査研究等を実施し、行政当局の関係部署等に報告書を提供するなど、成果の普及を図る。科学技術政・学術策研究所は調査研究の実施主体。</a:t>
              </a:r>
            </a:p>
          </xdr:txBody>
        </xdr:sp>
        <xdr:sp macro="" textlink="">
          <xdr:nvSpPr>
            <xdr:cNvPr id="9" name="テキスト ボックス 11">
              <a:extLst>
                <a:ext uri="{FF2B5EF4-FFF2-40B4-BE49-F238E27FC236}">
                  <a16:creationId xmlns:a16="http://schemas.microsoft.com/office/drawing/2014/main" id="{00000000-0008-0000-0000-000009000000}"/>
                </a:ext>
              </a:extLst>
            </xdr:cNvPr>
            <xdr:cNvSpPr txBox="1">
              <a:spLocks noChangeArrowheads="1"/>
            </xdr:cNvSpPr>
          </xdr:nvSpPr>
          <xdr:spPr bwMode="auto">
            <a:xfrm>
              <a:off x="6034632" y="31185233"/>
              <a:ext cx="3724973" cy="2653476"/>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mn-ea"/>
                  <a:ea typeface="+mn-ea"/>
                </a:rPr>
                <a:t>諸謝金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2</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solidFill>
                    <a:sysClr val="windowText" lastClr="000000"/>
                  </a:solidFill>
                  <a:latin typeface="+mn-ea"/>
                  <a:ea typeface="+mn-ea"/>
                  <a:cs typeface="+mn-cs"/>
                </a:rPr>
                <a:t>職員旅費</a:t>
              </a:r>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　　　</a:t>
              </a:r>
              <a:r>
                <a:rPr lang="ja-JP" altLang="en-US" sz="1200" b="0" i="0" baseline="0">
                  <a:solidFill>
                    <a:sysClr val="windowText" lastClr="000000"/>
                  </a:solidFill>
                  <a:latin typeface="+mn-ea"/>
                  <a:ea typeface="+mn-ea"/>
                  <a:cs typeface="+mn-cs"/>
                </a:rPr>
                <a:t> 　　  </a:t>
              </a:r>
              <a:r>
                <a:rPr lang="en-US" altLang="ja-JP" sz="1200" b="0" i="0" baseline="0">
                  <a:solidFill>
                    <a:sysClr val="windowText" lastClr="000000"/>
                  </a:solidFill>
                  <a:latin typeface="+mn-ea"/>
                  <a:ea typeface="+mn-ea"/>
                  <a:cs typeface="+mn-cs"/>
                </a:rPr>
                <a:t>0</a:t>
              </a:r>
              <a:r>
                <a:rPr lang="ja-JP" altLang="en-US" sz="1200" b="0" i="0" baseline="0">
                  <a:solidFill>
                    <a:sysClr val="windowText" lastClr="000000"/>
                  </a:solidFill>
                  <a:latin typeface="+mn-ea"/>
                  <a:ea typeface="+mn-ea"/>
                  <a:cs typeface="+mn-cs"/>
                </a:rPr>
                <a:t>．</a:t>
              </a:r>
              <a:r>
                <a:rPr lang="en-US" altLang="ja-JP" sz="1200" b="0" i="0" baseline="0">
                  <a:solidFill>
                    <a:sysClr val="windowText" lastClr="000000"/>
                  </a:solidFill>
                  <a:latin typeface="+mn-ea"/>
                  <a:ea typeface="+mn-ea"/>
                  <a:cs typeface="+mn-cs"/>
                </a:rPr>
                <a:t>6</a:t>
              </a:r>
              <a:r>
                <a:rPr lang="ja-JP" altLang="ja-JP" sz="1200" b="0" i="0" baseline="0">
                  <a:solidFill>
                    <a:sysClr val="windowText" lastClr="000000"/>
                  </a:solidFill>
                  <a:latin typeface="+mn-ea"/>
                  <a:ea typeface="+mn-ea"/>
                  <a:cs typeface="+mn-cs"/>
                </a:rPr>
                <a:t>百万円</a:t>
              </a:r>
              <a:r>
                <a:rPr lang="ja-JP" altLang="en-US" sz="1200" b="0" i="0" baseline="0">
                  <a:solidFill>
                    <a:sysClr val="windowText" lastClr="000000"/>
                  </a:solidFill>
                  <a:latin typeface="+mn-ea"/>
                  <a:ea typeface="+mn-ea"/>
                  <a:cs typeface="+mn-cs"/>
                </a:rPr>
                <a:t>　</a:t>
              </a:r>
              <a:endParaRPr lang="en-US" altLang="ja-JP" sz="1200" b="0" i="0" baseline="0">
                <a:solidFill>
                  <a:sysClr val="windowText" lastClr="000000"/>
                </a:solidFill>
                <a:latin typeface="+mn-ea"/>
                <a:ea typeface="+mn-ea"/>
                <a:cs typeface="+mn-cs"/>
              </a:endParaRPr>
            </a:p>
            <a:p>
              <a:pPr algn="l" rtl="0">
                <a:lnSpc>
                  <a:spcPts val="1400"/>
                </a:lnSpc>
                <a:defRPr sz="1000"/>
              </a:pPr>
              <a:r>
                <a:rPr lang="ja-JP" altLang="en-US" sz="1200" b="0" i="0" u="none" strike="noStrike" baseline="0">
                  <a:solidFill>
                    <a:sysClr val="windowText" lastClr="000000"/>
                  </a:solidFill>
                  <a:latin typeface="+mn-ea"/>
                  <a:ea typeface="+mn-ea"/>
                </a:rPr>
                <a:t>委員等旅費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6</a:t>
              </a:r>
              <a:r>
                <a:rPr lang="ja-JP" altLang="en-US" sz="1200" b="0" i="0" u="none" strike="noStrike" baseline="0">
                  <a:solidFill>
                    <a:sysClr val="windowText" lastClr="000000"/>
                  </a:solidFill>
                  <a:latin typeface="+mn-ea"/>
                  <a:ea typeface="+mn-ea"/>
                </a:rPr>
                <a:t>百万円</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非常勤職員手当 　　 　　</a:t>
              </a:r>
              <a:r>
                <a:rPr lang="en-US" altLang="ja-JP" sz="1200" b="0" i="0" u="none" strike="noStrike" baseline="0">
                  <a:solidFill>
                    <a:sysClr val="windowText" lastClr="000000"/>
                  </a:solidFill>
                  <a:latin typeface="+mn-ea"/>
                  <a:ea typeface="+mn-ea"/>
                </a:rPr>
                <a:t>8</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2</a:t>
              </a:r>
              <a:r>
                <a:rPr lang="ja-JP" altLang="en-US" sz="1200" b="0" i="0" u="none" strike="noStrike" baseline="0">
                  <a:solidFill>
                    <a:sysClr val="windowText" lastClr="000000"/>
                  </a:solidFill>
                  <a:latin typeface="+mn-ea"/>
                  <a:ea typeface="+mn-ea"/>
                </a:rPr>
                <a:t>百万円　　　　を含む</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外国人招へい旅費　　 　</a:t>
              </a:r>
              <a:r>
                <a:rPr lang="en-US" altLang="ja-JP" sz="1200" b="0" i="0" u="none" strike="noStrike" baseline="0">
                  <a:solidFill>
                    <a:sysClr val="windowText" lastClr="000000"/>
                  </a:solidFill>
                  <a:latin typeface="+mn-ea"/>
                  <a:ea typeface="+mn-ea"/>
                </a:rPr>
                <a:t>4</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2</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招へい外国人滞在費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8</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a:t>
              </a:r>
            </a:p>
          </xdr:txBody>
        </xdr: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4194238" y="33213921"/>
              <a:ext cx="0" cy="487537"/>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rot="5400000">
              <a:off x="5193308" y="34011110"/>
              <a:ext cx="614647"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rot="5400000">
              <a:off x="8309450" y="34003614"/>
              <a:ext cx="599655"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7">
              <a:extLst>
                <a:ext uri="{FF2B5EF4-FFF2-40B4-BE49-F238E27FC236}">
                  <a16:creationId xmlns:a16="http://schemas.microsoft.com/office/drawing/2014/main" id="{00000000-0008-0000-0000-00000D000000}"/>
                </a:ext>
              </a:extLst>
            </xdr:cNvPr>
            <xdr:cNvSpPr txBox="1">
              <a:spLocks noChangeArrowheads="1"/>
            </xdr:cNvSpPr>
          </xdr:nvSpPr>
          <xdr:spPr bwMode="auto">
            <a:xfrm>
              <a:off x="3841417" y="34393390"/>
              <a:ext cx="3013287"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4" name="Rectangle 4">
              <a:extLst>
                <a:ext uri="{FF2B5EF4-FFF2-40B4-BE49-F238E27FC236}">
                  <a16:creationId xmlns:a16="http://schemas.microsoft.com/office/drawing/2014/main" id="{00000000-0008-0000-0000-00000E000000}"/>
                </a:ext>
              </a:extLst>
            </xdr:cNvPr>
            <xdr:cNvSpPr>
              <a:spLocks noChangeArrowheads="1"/>
            </xdr:cNvSpPr>
          </xdr:nvSpPr>
          <xdr:spPr bwMode="auto">
            <a:xfrm>
              <a:off x="4184702" y="34933080"/>
              <a:ext cx="2507894" cy="929466"/>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sp macro="" textlink="">
          <xdr:nvSpPr>
            <xdr:cNvPr id="15" name="テキスト ボックス 11">
              <a:extLst>
                <a:ext uri="{FF2B5EF4-FFF2-40B4-BE49-F238E27FC236}">
                  <a16:creationId xmlns:a16="http://schemas.microsoft.com/office/drawing/2014/main" id="{00000000-0008-0000-0000-00000F000000}"/>
                </a:ext>
              </a:extLst>
            </xdr:cNvPr>
            <xdr:cNvSpPr txBox="1">
              <a:spLocks noChangeArrowheads="1"/>
            </xdr:cNvSpPr>
          </xdr:nvSpPr>
          <xdr:spPr bwMode="auto">
            <a:xfrm>
              <a:off x="4289595" y="35952494"/>
              <a:ext cx="2355322" cy="83951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科学技術・学術政策研究所の行う調査研究に係る情報データベースの提供や書籍の購入を実施。</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6" name="AutoShape 13">
              <a:extLst>
                <a:ext uri="{FF2B5EF4-FFF2-40B4-BE49-F238E27FC236}">
                  <a16:creationId xmlns:a16="http://schemas.microsoft.com/office/drawing/2014/main" id="{00000000-0008-0000-0000-000010000000}"/>
                </a:ext>
              </a:extLst>
            </xdr:cNvPr>
            <xdr:cNvSpPr>
              <a:spLocks noChangeArrowheads="1"/>
            </xdr:cNvSpPr>
          </xdr:nvSpPr>
          <xdr:spPr bwMode="auto">
            <a:xfrm>
              <a:off x="4206468" y="36002455"/>
              <a:ext cx="2489626" cy="7036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テキスト ボックス 7">
              <a:extLst>
                <a:ext uri="{FF2B5EF4-FFF2-40B4-BE49-F238E27FC236}">
                  <a16:creationId xmlns:a16="http://schemas.microsoft.com/office/drawing/2014/main" id="{00000000-0008-0000-0000-000011000000}"/>
                </a:ext>
              </a:extLst>
            </xdr:cNvPr>
            <xdr:cNvSpPr txBox="1">
              <a:spLocks noChangeArrowheads="1"/>
            </xdr:cNvSpPr>
          </xdr:nvSpPr>
          <xdr:spPr bwMode="auto">
            <a:xfrm>
              <a:off x="7003206" y="34393390"/>
              <a:ext cx="2650930" cy="479724"/>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7150311" y="34933080"/>
              <a:ext cx="2631858" cy="809535"/>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9" name="テキスト ボックス 11">
              <a:extLst>
                <a:ext uri="{FF2B5EF4-FFF2-40B4-BE49-F238E27FC236}">
                  <a16:creationId xmlns:a16="http://schemas.microsoft.com/office/drawing/2014/main" id="{00000000-0008-0000-0000-000013000000}"/>
                </a:ext>
              </a:extLst>
            </xdr:cNvPr>
            <xdr:cNvSpPr txBox="1">
              <a:spLocks noChangeArrowheads="1"/>
            </xdr:cNvSpPr>
          </xdr:nvSpPr>
          <xdr:spPr bwMode="auto">
            <a:xfrm>
              <a:off x="7264739" y="35847555"/>
              <a:ext cx="2403001" cy="59965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a:t>
              </a: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政策研究所の行う</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調査研究に係る報告書印刷、書籍等の消耗品の購入等を実施。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0" name="AutoShape 13">
              <a:extLst>
                <a:ext uri="{FF2B5EF4-FFF2-40B4-BE49-F238E27FC236}">
                  <a16:creationId xmlns:a16="http://schemas.microsoft.com/office/drawing/2014/main" id="{00000000-0008-0000-0000-000014000000}"/>
                </a:ext>
              </a:extLst>
            </xdr:cNvPr>
            <xdr:cNvSpPr>
              <a:spLocks noChangeArrowheads="1"/>
            </xdr:cNvSpPr>
          </xdr:nvSpPr>
          <xdr:spPr bwMode="auto">
            <a:xfrm>
              <a:off x="7181838" y="35895692"/>
              <a:ext cx="2590800" cy="5246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2401523" y="33703786"/>
              <a:ext cx="619821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rot="5400000">
              <a:off x="2114647" y="33981127"/>
              <a:ext cx="554680"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Rectangle 4">
              <a:extLst>
                <a:ext uri="{FF2B5EF4-FFF2-40B4-BE49-F238E27FC236}">
                  <a16:creationId xmlns:a16="http://schemas.microsoft.com/office/drawing/2014/main" id="{00000000-0008-0000-0000-000017000000}"/>
                </a:ext>
              </a:extLst>
            </xdr:cNvPr>
            <xdr:cNvSpPr>
              <a:spLocks noChangeArrowheads="1"/>
            </xdr:cNvSpPr>
          </xdr:nvSpPr>
          <xdr:spPr bwMode="auto">
            <a:xfrm>
              <a:off x="1304915" y="34948071"/>
              <a:ext cx="2317180" cy="98943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4" name="テキスト ボックス 11">
              <a:extLst>
                <a:ext uri="{FF2B5EF4-FFF2-40B4-BE49-F238E27FC236}">
                  <a16:creationId xmlns:a16="http://schemas.microsoft.com/office/drawing/2014/main" id="{00000000-0008-0000-0000-000018000000}"/>
                </a:ext>
              </a:extLst>
            </xdr:cNvPr>
            <xdr:cNvSpPr txBox="1">
              <a:spLocks noChangeArrowheads="1"/>
            </xdr:cNvSpPr>
          </xdr:nvSpPr>
          <xdr:spPr bwMode="auto">
            <a:xfrm>
              <a:off x="1333523" y="35982477"/>
              <a:ext cx="2498358" cy="659621"/>
            </a:xfrm>
            <a:prstGeom prst="rect">
              <a:avLst/>
            </a:prstGeom>
            <a:grpFill/>
            <a:ln w="9525">
              <a:no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5" name="AutoShape 13">
              <a:extLst>
                <a:ext uri="{FF2B5EF4-FFF2-40B4-BE49-F238E27FC236}">
                  <a16:creationId xmlns:a16="http://schemas.microsoft.com/office/drawing/2014/main" id="{00000000-0008-0000-0000-000019000000}"/>
                </a:ext>
              </a:extLst>
            </xdr:cNvPr>
            <xdr:cNvSpPr>
              <a:spLocks noChangeArrowheads="1"/>
            </xdr:cNvSpPr>
          </xdr:nvSpPr>
          <xdr:spPr bwMode="auto">
            <a:xfrm>
              <a:off x="1285845" y="36085589"/>
              <a:ext cx="2494494" cy="3493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右中かっこ 7">
              <a:extLst>
                <a:ext uri="{FF2B5EF4-FFF2-40B4-BE49-F238E27FC236}">
                  <a16:creationId xmlns:a16="http://schemas.microsoft.com/office/drawing/2014/main" id="{00000000-0008-0000-0000-00001A000000}"/>
                </a:ext>
              </a:extLst>
            </xdr:cNvPr>
            <xdr:cNvSpPr>
              <a:spLocks/>
            </xdr:cNvSpPr>
          </xdr:nvSpPr>
          <xdr:spPr bwMode="auto">
            <a:xfrm>
              <a:off x="8563357" y="31183723"/>
              <a:ext cx="142309" cy="1420602"/>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テキスト ボックス 7">
              <a:extLst>
                <a:ext uri="{FF2B5EF4-FFF2-40B4-BE49-F238E27FC236}">
                  <a16:creationId xmlns:a16="http://schemas.microsoft.com/office/drawing/2014/main" id="{00000000-0008-0000-0000-00001B000000}"/>
                </a:ext>
              </a:extLst>
            </xdr:cNvPr>
            <xdr:cNvSpPr txBox="1">
              <a:spLocks noChangeArrowheads="1"/>
            </xdr:cNvSpPr>
          </xdr:nvSpPr>
          <xdr:spPr bwMode="auto">
            <a:xfrm>
              <a:off x="1323986" y="34431161"/>
              <a:ext cx="2341528" cy="486926"/>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sp macro="" textlink="">
        <xdr:nvSpPr>
          <xdr:cNvPr id="5" name="テキスト ボックス 11">
            <a:extLst>
              <a:ext uri="{FF2B5EF4-FFF2-40B4-BE49-F238E27FC236}">
                <a16:creationId xmlns:a16="http://schemas.microsoft.com/office/drawing/2014/main" id="{00000000-0008-0000-0000-000005000000}"/>
              </a:ext>
            </a:extLst>
          </xdr:cNvPr>
          <xdr:cNvSpPr txBox="1">
            <a:spLocks noChangeArrowheads="1"/>
          </xdr:cNvSpPr>
        </xdr:nvSpPr>
        <xdr:spPr bwMode="auto">
          <a:xfrm>
            <a:off x="1411942" y="33438354"/>
            <a:ext cx="2148179" cy="526852"/>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・学術活動に関する調査を実施。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19" zoomScale="80" zoomScaleNormal="75" zoomScaleSheetLayoutView="80" zoomScalePageLayoutView="85" workbookViewId="0">
      <selection activeCell="A74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191</v>
      </c>
      <c r="AT2" s="944"/>
      <c r="AU2" s="944"/>
      <c r="AV2" s="52" t="str">
        <f>IF(AW2="", "", "-")</f>
        <v/>
      </c>
      <c r="AW2" s="915"/>
      <c r="AX2" s="915"/>
    </row>
    <row r="3" spans="1:50" ht="21" customHeight="1" thickBot="1" x14ac:dyDescent="0.2">
      <c r="A3" s="868" t="s">
        <v>538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575</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577</v>
      </c>
      <c r="T5" s="841"/>
      <c r="U5" s="841"/>
      <c r="V5" s="841"/>
      <c r="W5" s="841"/>
      <c r="X5" s="846"/>
      <c r="Y5" s="699" t="s">
        <v>3</v>
      </c>
      <c r="Z5" s="543"/>
      <c r="AA5" s="543"/>
      <c r="AB5" s="543"/>
      <c r="AC5" s="543"/>
      <c r="AD5" s="544"/>
      <c r="AE5" s="700" t="s">
        <v>633</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6" t="s">
        <v>510</v>
      </c>
      <c r="Z7" s="443"/>
      <c r="AA7" s="443"/>
      <c r="AB7" s="443"/>
      <c r="AC7" s="443"/>
      <c r="AD7" s="927"/>
      <c r="AE7" s="916" t="s">
        <v>580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科学技術・イノベーション</v>
      </c>
      <c r="H8" s="721"/>
      <c r="I8" s="721"/>
      <c r="J8" s="721"/>
      <c r="K8" s="721"/>
      <c r="L8" s="721"/>
      <c r="M8" s="721"/>
      <c r="N8" s="721"/>
      <c r="O8" s="721"/>
      <c r="P8" s="721"/>
      <c r="Q8" s="721"/>
      <c r="R8" s="721"/>
      <c r="S8" s="721"/>
      <c r="T8" s="721"/>
      <c r="U8" s="721"/>
      <c r="V8" s="721"/>
      <c r="W8" s="721"/>
      <c r="X8" s="946"/>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707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06.5" customHeight="1" x14ac:dyDescent="0.15">
      <c r="A10" s="661" t="s">
        <v>30</v>
      </c>
      <c r="B10" s="662"/>
      <c r="C10" s="662"/>
      <c r="D10" s="662"/>
      <c r="E10" s="662"/>
      <c r="F10" s="662"/>
      <c r="G10" s="755" t="s">
        <v>706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131.69999999999999</v>
      </c>
      <c r="Q13" s="659"/>
      <c r="R13" s="659"/>
      <c r="S13" s="659"/>
      <c r="T13" s="659"/>
      <c r="U13" s="659"/>
      <c r="V13" s="660"/>
      <c r="W13" s="658">
        <v>119.629</v>
      </c>
      <c r="X13" s="659"/>
      <c r="Y13" s="659"/>
      <c r="Z13" s="659"/>
      <c r="AA13" s="659"/>
      <c r="AB13" s="659"/>
      <c r="AC13" s="660"/>
      <c r="AD13" s="658">
        <v>127.3</v>
      </c>
      <c r="AE13" s="659"/>
      <c r="AF13" s="659"/>
      <c r="AG13" s="659"/>
      <c r="AH13" s="659"/>
      <c r="AI13" s="659"/>
      <c r="AJ13" s="660"/>
      <c r="AK13" s="658">
        <v>118.2</v>
      </c>
      <c r="AL13" s="659"/>
      <c r="AM13" s="659"/>
      <c r="AN13" s="659"/>
      <c r="AO13" s="659"/>
      <c r="AP13" s="659"/>
      <c r="AQ13" s="660"/>
      <c r="AR13" s="923">
        <v>175.2</v>
      </c>
      <c r="AS13" s="924"/>
      <c r="AT13" s="924"/>
      <c r="AU13" s="924"/>
      <c r="AV13" s="924"/>
      <c r="AW13" s="924"/>
      <c r="AX13" s="925"/>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579</v>
      </c>
      <c r="X14" s="659"/>
      <c r="Y14" s="659"/>
      <c r="Z14" s="659"/>
      <c r="AA14" s="659"/>
      <c r="AB14" s="659"/>
      <c r="AC14" s="660"/>
      <c r="AD14" s="658" t="s">
        <v>634</v>
      </c>
      <c r="AE14" s="659"/>
      <c r="AF14" s="659"/>
      <c r="AG14" s="659"/>
      <c r="AH14" s="659"/>
      <c r="AI14" s="659"/>
      <c r="AJ14" s="660"/>
      <c r="AK14" s="658" t="s">
        <v>699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581</v>
      </c>
      <c r="Q15" s="659"/>
      <c r="R15" s="659"/>
      <c r="S15" s="659"/>
      <c r="T15" s="659"/>
      <c r="U15" s="659"/>
      <c r="V15" s="660"/>
      <c r="W15" s="658" t="s">
        <v>579</v>
      </c>
      <c r="X15" s="659"/>
      <c r="Y15" s="659"/>
      <c r="Z15" s="659"/>
      <c r="AA15" s="659"/>
      <c r="AB15" s="659"/>
      <c r="AC15" s="660"/>
      <c r="AD15" s="658" t="s">
        <v>579</v>
      </c>
      <c r="AE15" s="659"/>
      <c r="AF15" s="659"/>
      <c r="AG15" s="659"/>
      <c r="AH15" s="659"/>
      <c r="AI15" s="659"/>
      <c r="AJ15" s="660"/>
      <c r="AK15" s="658" t="s">
        <v>700</v>
      </c>
      <c r="AL15" s="659"/>
      <c r="AM15" s="659"/>
      <c r="AN15" s="659"/>
      <c r="AO15" s="659"/>
      <c r="AP15" s="659"/>
      <c r="AQ15" s="660"/>
      <c r="AR15" s="658" t="s">
        <v>701</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579</v>
      </c>
      <c r="Q16" s="659"/>
      <c r="R16" s="659"/>
      <c r="S16" s="659"/>
      <c r="T16" s="659"/>
      <c r="U16" s="659"/>
      <c r="V16" s="660"/>
      <c r="W16" s="658" t="s">
        <v>579</v>
      </c>
      <c r="X16" s="659"/>
      <c r="Y16" s="659"/>
      <c r="Z16" s="659"/>
      <c r="AA16" s="659"/>
      <c r="AB16" s="659"/>
      <c r="AC16" s="660"/>
      <c r="AD16" s="658" t="s">
        <v>579</v>
      </c>
      <c r="AE16" s="659"/>
      <c r="AF16" s="659"/>
      <c r="AG16" s="659"/>
      <c r="AH16" s="659"/>
      <c r="AI16" s="659"/>
      <c r="AJ16" s="660"/>
      <c r="AK16" s="658" t="s">
        <v>700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579</v>
      </c>
      <c r="Q17" s="659"/>
      <c r="R17" s="659"/>
      <c r="S17" s="659"/>
      <c r="T17" s="659"/>
      <c r="U17" s="659"/>
      <c r="V17" s="660"/>
      <c r="W17" s="658" t="s">
        <v>582</v>
      </c>
      <c r="X17" s="659"/>
      <c r="Y17" s="659"/>
      <c r="Z17" s="659"/>
      <c r="AA17" s="659"/>
      <c r="AB17" s="659"/>
      <c r="AC17" s="660"/>
      <c r="AD17" s="658" t="s">
        <v>579</v>
      </c>
      <c r="AE17" s="659"/>
      <c r="AF17" s="659"/>
      <c r="AG17" s="659"/>
      <c r="AH17" s="659"/>
      <c r="AI17" s="659"/>
      <c r="AJ17" s="660"/>
      <c r="AK17" s="658" t="s">
        <v>700</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79">
        <f>SUM(P13:V17)</f>
        <v>131.69999999999999</v>
      </c>
      <c r="Q18" s="880"/>
      <c r="R18" s="880"/>
      <c r="S18" s="880"/>
      <c r="T18" s="880"/>
      <c r="U18" s="880"/>
      <c r="V18" s="881"/>
      <c r="W18" s="879">
        <f>SUM(W13:AC17)</f>
        <v>119.629</v>
      </c>
      <c r="X18" s="880"/>
      <c r="Y18" s="880"/>
      <c r="Z18" s="880"/>
      <c r="AA18" s="880"/>
      <c r="AB18" s="880"/>
      <c r="AC18" s="881"/>
      <c r="AD18" s="879">
        <f>SUM(AD13:AJ17)</f>
        <v>127.3</v>
      </c>
      <c r="AE18" s="880"/>
      <c r="AF18" s="880"/>
      <c r="AG18" s="880"/>
      <c r="AH18" s="880"/>
      <c r="AI18" s="880"/>
      <c r="AJ18" s="881"/>
      <c r="AK18" s="879">
        <f>SUM(AK13:AQ17)</f>
        <v>118.2</v>
      </c>
      <c r="AL18" s="880"/>
      <c r="AM18" s="880"/>
      <c r="AN18" s="880"/>
      <c r="AO18" s="880"/>
      <c r="AP18" s="880"/>
      <c r="AQ18" s="881"/>
      <c r="AR18" s="879">
        <f>SUM(AR13:AX17)</f>
        <v>175.2</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116</v>
      </c>
      <c r="Q19" s="659"/>
      <c r="R19" s="659"/>
      <c r="S19" s="659"/>
      <c r="T19" s="659"/>
      <c r="U19" s="659"/>
      <c r="V19" s="660"/>
      <c r="W19" s="658">
        <v>101.372868</v>
      </c>
      <c r="X19" s="659"/>
      <c r="Y19" s="659"/>
      <c r="Z19" s="659"/>
      <c r="AA19" s="659"/>
      <c r="AB19" s="659"/>
      <c r="AC19" s="660"/>
      <c r="AD19" s="658">
        <v>116.13006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0.88078967350037973</v>
      </c>
      <c r="Q20" s="318"/>
      <c r="R20" s="318"/>
      <c r="S20" s="318"/>
      <c r="T20" s="318"/>
      <c r="U20" s="318"/>
      <c r="V20" s="318"/>
      <c r="W20" s="318">
        <f t="shared" ref="W20" si="0">IF(W18=0, "-", SUM(W19)/W18)</f>
        <v>0.84739375903836023</v>
      </c>
      <c r="X20" s="318"/>
      <c r="Y20" s="318"/>
      <c r="Z20" s="318"/>
      <c r="AA20" s="318"/>
      <c r="AB20" s="318"/>
      <c r="AC20" s="318"/>
      <c r="AD20" s="318">
        <f t="shared" ref="AD20" si="1">IF(AD18=0, "-", SUM(AD19)/AD18)</f>
        <v>0.91225498821681072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50"/>
      <c r="G21" s="316" t="s">
        <v>477</v>
      </c>
      <c r="H21" s="317"/>
      <c r="I21" s="317"/>
      <c r="J21" s="317"/>
      <c r="K21" s="317"/>
      <c r="L21" s="317"/>
      <c r="M21" s="317"/>
      <c r="N21" s="317"/>
      <c r="O21" s="317"/>
      <c r="P21" s="318">
        <f>IF(P19=0, "-", SUM(P19)/SUM(P13,P14))</f>
        <v>0.88078967350037973</v>
      </c>
      <c r="Q21" s="318"/>
      <c r="R21" s="318"/>
      <c r="S21" s="318"/>
      <c r="T21" s="318"/>
      <c r="U21" s="318"/>
      <c r="V21" s="318"/>
      <c r="W21" s="318">
        <f t="shared" ref="W21" si="2">IF(W19=0, "-", SUM(W19)/SUM(W13,W14))</f>
        <v>0.84739375903836023</v>
      </c>
      <c r="X21" s="318"/>
      <c r="Y21" s="318"/>
      <c r="Z21" s="318"/>
      <c r="AA21" s="318"/>
      <c r="AB21" s="318"/>
      <c r="AC21" s="318"/>
      <c r="AD21" s="318">
        <f t="shared" ref="AD21" si="3">IF(AD19=0, "-", SUM(AD19)/SUM(AD13,AD14))</f>
        <v>0.91225498821681072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554</v>
      </c>
      <c r="B22" s="969"/>
      <c r="C22" s="969"/>
      <c r="D22" s="969"/>
      <c r="E22" s="969"/>
      <c r="F22" s="970"/>
      <c r="G22" s="955" t="s">
        <v>456</v>
      </c>
      <c r="H22" s="222"/>
      <c r="I22" s="222"/>
      <c r="J22" s="222"/>
      <c r="K22" s="222"/>
      <c r="L22" s="222"/>
      <c r="M22" s="222"/>
      <c r="N22" s="222"/>
      <c r="O22" s="223"/>
      <c r="P22" s="940" t="s">
        <v>515</v>
      </c>
      <c r="Q22" s="222"/>
      <c r="R22" s="222"/>
      <c r="S22" s="222"/>
      <c r="T22" s="222"/>
      <c r="U22" s="222"/>
      <c r="V22" s="223"/>
      <c r="W22" s="940" t="s">
        <v>511</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708</v>
      </c>
      <c r="H23" s="957"/>
      <c r="I23" s="957"/>
      <c r="J23" s="957"/>
      <c r="K23" s="957"/>
      <c r="L23" s="957"/>
      <c r="M23" s="957"/>
      <c r="N23" s="957"/>
      <c r="O23" s="958"/>
      <c r="P23" s="923">
        <v>32.200000000000003</v>
      </c>
      <c r="Q23" s="924"/>
      <c r="R23" s="924"/>
      <c r="S23" s="924"/>
      <c r="T23" s="924"/>
      <c r="U23" s="924"/>
      <c r="V23" s="941"/>
      <c r="W23" s="923">
        <v>89.4</v>
      </c>
      <c r="X23" s="924"/>
      <c r="Y23" s="924"/>
      <c r="Z23" s="924"/>
      <c r="AA23" s="924"/>
      <c r="AB23" s="924"/>
      <c r="AC23" s="941"/>
      <c r="AD23" s="978" t="s">
        <v>711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709</v>
      </c>
      <c r="H24" s="960"/>
      <c r="I24" s="960"/>
      <c r="J24" s="960"/>
      <c r="K24" s="960"/>
      <c r="L24" s="960"/>
      <c r="M24" s="960"/>
      <c r="N24" s="960"/>
      <c r="O24" s="961"/>
      <c r="P24" s="658">
        <v>69.2</v>
      </c>
      <c r="Q24" s="659"/>
      <c r="R24" s="659"/>
      <c r="S24" s="659"/>
      <c r="T24" s="659"/>
      <c r="U24" s="659"/>
      <c r="V24" s="660"/>
      <c r="W24" s="658">
        <v>68.2</v>
      </c>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583</v>
      </c>
      <c r="H25" s="960"/>
      <c r="I25" s="960"/>
      <c r="J25" s="960"/>
      <c r="K25" s="960"/>
      <c r="L25" s="960"/>
      <c r="M25" s="960"/>
      <c r="N25" s="960"/>
      <c r="O25" s="961"/>
      <c r="P25" s="658">
        <v>8.9</v>
      </c>
      <c r="Q25" s="659"/>
      <c r="R25" s="659"/>
      <c r="S25" s="659"/>
      <c r="T25" s="659"/>
      <c r="U25" s="659"/>
      <c r="V25" s="660"/>
      <c r="W25" s="658">
        <v>8.9</v>
      </c>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584</v>
      </c>
      <c r="H26" s="960"/>
      <c r="I26" s="960"/>
      <c r="J26" s="960"/>
      <c r="K26" s="960"/>
      <c r="L26" s="960"/>
      <c r="M26" s="960"/>
      <c r="N26" s="960"/>
      <c r="O26" s="961"/>
      <c r="P26" s="658">
        <v>4.7</v>
      </c>
      <c r="Q26" s="659"/>
      <c r="R26" s="659"/>
      <c r="S26" s="659"/>
      <c r="T26" s="659"/>
      <c r="U26" s="659"/>
      <c r="V26" s="660"/>
      <c r="W26" s="658">
        <v>4.7</v>
      </c>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585</v>
      </c>
      <c r="H27" s="960"/>
      <c r="I27" s="960"/>
      <c r="J27" s="960"/>
      <c r="K27" s="960"/>
      <c r="L27" s="960"/>
      <c r="M27" s="960"/>
      <c r="N27" s="960"/>
      <c r="O27" s="961"/>
      <c r="P27" s="658">
        <v>1.3</v>
      </c>
      <c r="Q27" s="659"/>
      <c r="R27" s="659"/>
      <c r="S27" s="659"/>
      <c r="T27" s="659"/>
      <c r="U27" s="659"/>
      <c r="V27" s="660"/>
      <c r="W27" s="658">
        <v>1.6</v>
      </c>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460</v>
      </c>
      <c r="H28" s="963"/>
      <c r="I28" s="963"/>
      <c r="J28" s="963"/>
      <c r="K28" s="963"/>
      <c r="L28" s="963"/>
      <c r="M28" s="963"/>
      <c r="N28" s="963"/>
      <c r="O28" s="964"/>
      <c r="P28" s="879">
        <f>P29-SUM(P23:P27)</f>
        <v>1.8999999999999915</v>
      </c>
      <c r="Q28" s="880"/>
      <c r="R28" s="880"/>
      <c r="S28" s="880"/>
      <c r="T28" s="880"/>
      <c r="U28" s="880"/>
      <c r="V28" s="881"/>
      <c r="W28" s="879">
        <f>W29-SUM(W23:W27)</f>
        <v>2.3999999999999773</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58">
        <f>AK13</f>
        <v>118.2</v>
      </c>
      <c r="Q29" s="659"/>
      <c r="R29" s="659"/>
      <c r="S29" s="659"/>
      <c r="T29" s="659"/>
      <c r="U29" s="659"/>
      <c r="V29" s="660"/>
      <c r="W29" s="937">
        <f>AR13</f>
        <v>175.2</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472</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530</v>
      </c>
      <c r="AF30" s="860"/>
      <c r="AG30" s="860"/>
      <c r="AH30" s="861"/>
      <c r="AI30" s="859" t="s">
        <v>527</v>
      </c>
      <c r="AJ30" s="860"/>
      <c r="AK30" s="860"/>
      <c r="AL30" s="861"/>
      <c r="AM30" s="919" t="s">
        <v>522</v>
      </c>
      <c r="AN30" s="919"/>
      <c r="AO30" s="919"/>
      <c r="AP30" s="859"/>
      <c r="AQ30" s="768" t="s">
        <v>354</v>
      </c>
      <c r="AR30" s="769"/>
      <c r="AS30" s="769"/>
      <c r="AT30" s="770"/>
      <c r="AU30" s="775" t="s">
        <v>253</v>
      </c>
      <c r="AV30" s="775"/>
      <c r="AW30" s="775"/>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579</v>
      </c>
      <c r="AV31" s="199"/>
      <c r="AW31" s="398" t="s">
        <v>300</v>
      </c>
      <c r="AX31" s="399"/>
    </row>
    <row r="32" spans="1:50" ht="30.7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v>11</v>
      </c>
      <c r="AF32" s="219"/>
      <c r="AG32" s="219"/>
      <c r="AH32" s="219"/>
      <c r="AI32" s="218">
        <v>9</v>
      </c>
      <c r="AJ32" s="219"/>
      <c r="AK32" s="219"/>
      <c r="AL32" s="219"/>
      <c r="AM32" s="218">
        <v>13</v>
      </c>
      <c r="AN32" s="219"/>
      <c r="AO32" s="219"/>
      <c r="AP32" s="219"/>
      <c r="AQ32" s="340" t="s">
        <v>579</v>
      </c>
      <c r="AR32" s="207"/>
      <c r="AS32" s="207"/>
      <c r="AT32" s="341"/>
      <c r="AU32" s="219" t="s">
        <v>579</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565</v>
      </c>
      <c r="AF33" s="219"/>
      <c r="AG33" s="219"/>
      <c r="AH33" s="219"/>
      <c r="AI33" s="218">
        <v>8</v>
      </c>
      <c r="AJ33" s="219"/>
      <c r="AK33" s="219"/>
      <c r="AL33" s="219"/>
      <c r="AM33" s="218">
        <v>10</v>
      </c>
      <c r="AN33" s="219"/>
      <c r="AO33" s="219"/>
      <c r="AP33" s="219"/>
      <c r="AQ33" s="340">
        <v>10</v>
      </c>
      <c r="AR33" s="207"/>
      <c r="AS33" s="207"/>
      <c r="AT33" s="341"/>
      <c r="AU33" s="219" t="s">
        <v>579</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565</v>
      </c>
      <c r="AF34" s="219"/>
      <c r="AG34" s="219"/>
      <c r="AH34" s="219"/>
      <c r="AI34" s="218">
        <v>112.5</v>
      </c>
      <c r="AJ34" s="219"/>
      <c r="AK34" s="219"/>
      <c r="AL34" s="219"/>
      <c r="AM34" s="218">
        <f>AM32/AM33*100</f>
        <v>130</v>
      </c>
      <c r="AN34" s="219"/>
      <c r="AO34" s="219"/>
      <c r="AP34" s="219"/>
      <c r="AQ34" s="340" t="s">
        <v>581</v>
      </c>
      <c r="AR34" s="207"/>
      <c r="AS34" s="207"/>
      <c r="AT34" s="341"/>
      <c r="AU34" s="219" t="s">
        <v>579</v>
      </c>
      <c r="AV34" s="219"/>
      <c r="AW34" s="219"/>
      <c r="AX34" s="221"/>
    </row>
    <row r="35" spans="1:50" ht="23.25" customHeight="1" x14ac:dyDescent="0.15">
      <c r="A35" s="226" t="s">
        <v>500</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t="s">
        <v>565</v>
      </c>
      <c r="AV38" s="199"/>
      <c r="AW38" s="398" t="s">
        <v>300</v>
      </c>
      <c r="AX38" s="399"/>
    </row>
    <row r="39" spans="1:50" ht="34.5" customHeight="1" x14ac:dyDescent="0.15">
      <c r="A39" s="403"/>
      <c r="B39" s="401"/>
      <c r="C39" s="401"/>
      <c r="D39" s="401"/>
      <c r="E39" s="401"/>
      <c r="F39" s="402"/>
      <c r="G39" s="564" t="s">
        <v>592</v>
      </c>
      <c r="H39" s="565"/>
      <c r="I39" s="565"/>
      <c r="J39" s="565"/>
      <c r="K39" s="565"/>
      <c r="L39" s="565"/>
      <c r="M39" s="565"/>
      <c r="N39" s="565"/>
      <c r="O39" s="566"/>
      <c r="P39" s="105" t="s">
        <v>593</v>
      </c>
      <c r="Q39" s="105"/>
      <c r="R39" s="105"/>
      <c r="S39" s="105"/>
      <c r="T39" s="105"/>
      <c r="U39" s="105"/>
      <c r="V39" s="105"/>
      <c r="W39" s="105"/>
      <c r="X39" s="106"/>
      <c r="Y39" s="471" t="s">
        <v>12</v>
      </c>
      <c r="Z39" s="531"/>
      <c r="AA39" s="532"/>
      <c r="AB39" s="461" t="s">
        <v>570</v>
      </c>
      <c r="AC39" s="461"/>
      <c r="AD39" s="461"/>
      <c r="AE39" s="218">
        <v>345482</v>
      </c>
      <c r="AF39" s="219"/>
      <c r="AG39" s="219"/>
      <c r="AH39" s="219"/>
      <c r="AI39" s="218">
        <v>379224</v>
      </c>
      <c r="AJ39" s="219"/>
      <c r="AK39" s="219"/>
      <c r="AL39" s="219"/>
      <c r="AM39" s="218">
        <v>399502</v>
      </c>
      <c r="AN39" s="219"/>
      <c r="AO39" s="219"/>
      <c r="AP39" s="219"/>
      <c r="AQ39" s="340" t="s">
        <v>565</v>
      </c>
      <c r="AR39" s="207"/>
      <c r="AS39" s="207"/>
      <c r="AT39" s="341"/>
      <c r="AU39" s="219" t="s">
        <v>565</v>
      </c>
      <c r="AV39" s="219"/>
      <c r="AW39" s="219"/>
      <c r="AX39" s="221"/>
    </row>
    <row r="40" spans="1:50" ht="34.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570</v>
      </c>
      <c r="AC40" s="523"/>
      <c r="AD40" s="523"/>
      <c r="AE40" s="218" t="s">
        <v>565</v>
      </c>
      <c r="AF40" s="219"/>
      <c r="AG40" s="219"/>
      <c r="AH40" s="219"/>
      <c r="AI40" s="218">
        <v>347432</v>
      </c>
      <c r="AJ40" s="219"/>
      <c r="AK40" s="219"/>
      <c r="AL40" s="219"/>
      <c r="AM40" s="340">
        <v>358029</v>
      </c>
      <c r="AN40" s="207"/>
      <c r="AO40" s="207"/>
      <c r="AP40" s="341"/>
      <c r="AQ40" s="340">
        <v>358029</v>
      </c>
      <c r="AR40" s="207"/>
      <c r="AS40" s="207"/>
      <c r="AT40" s="341"/>
      <c r="AU40" s="219" t="s">
        <v>565</v>
      </c>
      <c r="AV40" s="219"/>
      <c r="AW40" s="219"/>
      <c r="AX40" s="221"/>
    </row>
    <row r="41" spans="1:50" ht="34.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565</v>
      </c>
      <c r="AF41" s="219"/>
      <c r="AG41" s="219"/>
      <c r="AH41" s="219"/>
      <c r="AI41" s="218">
        <v>109.15056759308297</v>
      </c>
      <c r="AJ41" s="219"/>
      <c r="AK41" s="219"/>
      <c r="AL41" s="219"/>
      <c r="AM41" s="218">
        <f>AM39/AM40*100</f>
        <v>111.58369852721428</v>
      </c>
      <c r="AN41" s="219"/>
      <c r="AO41" s="219"/>
      <c r="AP41" s="219"/>
      <c r="AQ41" s="340" t="s">
        <v>565</v>
      </c>
      <c r="AR41" s="207"/>
      <c r="AS41" s="207"/>
      <c r="AT41" s="341"/>
      <c r="AU41" s="219" t="s">
        <v>565</v>
      </c>
      <c r="AV41" s="219"/>
      <c r="AW41" s="219"/>
      <c r="AX41" s="221"/>
    </row>
    <row r="42" spans="1:50" ht="23.25" customHeight="1" x14ac:dyDescent="0.15">
      <c r="A42" s="226" t="s">
        <v>500</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1"/>
    </row>
    <row r="80" spans="1:50" ht="18.75" hidden="1" customHeight="1" x14ac:dyDescent="0.15">
      <c r="A80" s="865"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10</v>
      </c>
      <c r="AF101" s="219"/>
      <c r="AG101" s="219"/>
      <c r="AH101" s="220"/>
      <c r="AI101" s="218">
        <v>16</v>
      </c>
      <c r="AJ101" s="219"/>
      <c r="AK101" s="219"/>
      <c r="AL101" s="220"/>
      <c r="AM101" s="218">
        <v>14</v>
      </c>
      <c r="AN101" s="219"/>
      <c r="AO101" s="219"/>
      <c r="AP101" s="220"/>
      <c r="AQ101" s="218" t="s">
        <v>596</v>
      </c>
      <c r="AR101" s="219"/>
      <c r="AS101" s="219"/>
      <c r="AT101" s="220"/>
      <c r="AU101" s="218" t="s">
        <v>710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9</v>
      </c>
      <c r="AF102" s="418"/>
      <c r="AG102" s="418"/>
      <c r="AH102" s="418"/>
      <c r="AI102" s="418">
        <v>9</v>
      </c>
      <c r="AJ102" s="418"/>
      <c r="AK102" s="418"/>
      <c r="AL102" s="418"/>
      <c r="AM102" s="418">
        <v>12</v>
      </c>
      <c r="AN102" s="418"/>
      <c r="AO102" s="418"/>
      <c r="AP102" s="418"/>
      <c r="AQ102" s="273">
        <v>13</v>
      </c>
      <c r="AR102" s="274"/>
      <c r="AS102" s="274"/>
      <c r="AT102" s="319"/>
      <c r="AU102" s="273">
        <v>13</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f>P19/AE101</f>
        <v>11.6</v>
      </c>
      <c r="AF116" s="418"/>
      <c r="AG116" s="418"/>
      <c r="AH116" s="418"/>
      <c r="AI116" s="418">
        <f>W19/AI101</f>
        <v>6.3358042499999998</v>
      </c>
      <c r="AJ116" s="418"/>
      <c r="AK116" s="418"/>
      <c r="AL116" s="418"/>
      <c r="AM116" s="418">
        <f>AD19/AM101</f>
        <v>8.2950042857142865</v>
      </c>
      <c r="AN116" s="418"/>
      <c r="AO116" s="418"/>
      <c r="AP116" s="418"/>
      <c r="AQ116" s="218">
        <v>9.1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712</v>
      </c>
      <c r="AN117" s="551"/>
      <c r="AO117" s="551"/>
      <c r="AP117" s="551"/>
      <c r="AQ117" s="595" t="s">
        <v>713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602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571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571</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604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571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629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t="s">
        <v>565</v>
      </c>
      <c r="AV133" s="200"/>
      <c r="AW133" s="133" t="s">
        <v>300</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608</v>
      </c>
      <c r="AC134" s="205"/>
      <c r="AD134" s="205"/>
      <c r="AE134" s="206">
        <v>11</v>
      </c>
      <c r="AF134" s="207"/>
      <c r="AG134" s="207"/>
      <c r="AH134" s="207"/>
      <c r="AI134" s="206">
        <v>9</v>
      </c>
      <c r="AJ134" s="207"/>
      <c r="AK134" s="207"/>
      <c r="AL134" s="207"/>
      <c r="AM134" s="206">
        <v>13</v>
      </c>
      <c r="AN134" s="207"/>
      <c r="AO134" s="207"/>
      <c r="AP134" s="207"/>
      <c r="AQ134" s="206" t="s">
        <v>610</v>
      </c>
      <c r="AR134" s="207"/>
      <c r="AS134" s="207"/>
      <c r="AT134" s="207"/>
      <c r="AU134" s="206" t="s">
        <v>610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t="s">
        <v>579</v>
      </c>
      <c r="AF135" s="207"/>
      <c r="AG135" s="207"/>
      <c r="AH135" s="207"/>
      <c r="AI135" s="206">
        <v>8</v>
      </c>
      <c r="AJ135" s="207"/>
      <c r="AK135" s="207"/>
      <c r="AL135" s="207"/>
      <c r="AM135" s="206">
        <v>10</v>
      </c>
      <c r="AN135" s="207"/>
      <c r="AO135" s="207"/>
      <c r="AP135" s="207"/>
      <c r="AQ135" s="206">
        <v>10</v>
      </c>
      <c r="AR135" s="207"/>
      <c r="AS135" s="207"/>
      <c r="AT135" s="207"/>
      <c r="AU135" s="206" t="s">
        <v>565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32</v>
      </c>
      <c r="AR137" s="199"/>
      <c r="AS137" s="133" t="s">
        <v>355</v>
      </c>
      <c r="AT137" s="134"/>
      <c r="AU137" s="200" t="s">
        <v>565</v>
      </c>
      <c r="AV137" s="200"/>
      <c r="AW137" s="133" t="s">
        <v>300</v>
      </c>
      <c r="AX137" s="195"/>
    </row>
    <row r="138" spans="1:50" ht="39.75" customHeight="1" x14ac:dyDescent="0.15">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609</v>
      </c>
      <c r="AC138" s="205"/>
      <c r="AD138" s="205"/>
      <c r="AE138" s="206">
        <v>345482</v>
      </c>
      <c r="AF138" s="207"/>
      <c r="AG138" s="207"/>
      <c r="AH138" s="207"/>
      <c r="AI138" s="206">
        <v>379224</v>
      </c>
      <c r="AJ138" s="207"/>
      <c r="AK138" s="207"/>
      <c r="AL138" s="207"/>
      <c r="AM138" s="206">
        <v>399502</v>
      </c>
      <c r="AN138" s="207"/>
      <c r="AO138" s="207"/>
      <c r="AP138" s="207"/>
      <c r="AQ138" s="206" t="s">
        <v>579</v>
      </c>
      <c r="AR138" s="207"/>
      <c r="AS138" s="207"/>
      <c r="AT138" s="207"/>
      <c r="AU138" s="206" t="s">
        <v>596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609</v>
      </c>
      <c r="AC139" s="213"/>
      <c r="AD139" s="213"/>
      <c r="AE139" s="206" t="s">
        <v>579</v>
      </c>
      <c r="AF139" s="207"/>
      <c r="AG139" s="207"/>
      <c r="AH139" s="207"/>
      <c r="AI139" s="206">
        <v>347432</v>
      </c>
      <c r="AJ139" s="207"/>
      <c r="AK139" s="207"/>
      <c r="AL139" s="207"/>
      <c r="AM139" s="206">
        <v>358029</v>
      </c>
      <c r="AN139" s="207"/>
      <c r="AO139" s="207"/>
      <c r="AP139" s="207"/>
      <c r="AQ139" s="206">
        <v>358029</v>
      </c>
      <c r="AR139" s="207"/>
      <c r="AS139" s="207"/>
      <c r="AT139" s="207"/>
      <c r="AU139" s="206" t="s">
        <v>565</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32</v>
      </c>
      <c r="AR141" s="199"/>
      <c r="AS141" s="133" t="s">
        <v>355</v>
      </c>
      <c r="AT141" s="134"/>
      <c r="AU141" s="200" t="s">
        <v>565</v>
      </c>
      <c r="AV141" s="200"/>
      <c r="AW141" s="133" t="s">
        <v>300</v>
      </c>
      <c r="AX141" s="195"/>
    </row>
    <row r="142" spans="1:50" ht="39.75" customHeight="1" x14ac:dyDescent="0.15">
      <c r="A142" s="189"/>
      <c r="B142" s="186"/>
      <c r="C142" s="180"/>
      <c r="D142" s="186"/>
      <c r="E142" s="180"/>
      <c r="F142" s="181"/>
      <c r="G142" s="104" t="s">
        <v>607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595</v>
      </c>
      <c r="AC142" s="205"/>
      <c r="AD142" s="205"/>
      <c r="AE142" s="206">
        <v>30</v>
      </c>
      <c r="AF142" s="207"/>
      <c r="AG142" s="207"/>
      <c r="AH142" s="207"/>
      <c r="AI142" s="206">
        <v>33</v>
      </c>
      <c r="AJ142" s="207"/>
      <c r="AK142" s="207"/>
      <c r="AL142" s="207"/>
      <c r="AM142" s="206">
        <v>33</v>
      </c>
      <c r="AN142" s="207"/>
      <c r="AO142" s="207"/>
      <c r="AP142" s="207"/>
      <c r="AQ142" s="206" t="s">
        <v>579</v>
      </c>
      <c r="AR142" s="207"/>
      <c r="AS142" s="207"/>
      <c r="AT142" s="207"/>
      <c r="AU142" s="206" t="s">
        <v>579</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595</v>
      </c>
      <c r="AC143" s="213"/>
      <c r="AD143" s="213"/>
      <c r="AE143" s="206">
        <v>30</v>
      </c>
      <c r="AF143" s="207"/>
      <c r="AG143" s="207"/>
      <c r="AH143" s="207"/>
      <c r="AI143" s="206">
        <v>30</v>
      </c>
      <c r="AJ143" s="207"/>
      <c r="AK143" s="207"/>
      <c r="AL143" s="207"/>
      <c r="AM143" s="206">
        <v>30</v>
      </c>
      <c r="AN143" s="207"/>
      <c r="AO143" s="207"/>
      <c r="AP143" s="207"/>
      <c r="AQ143" s="206">
        <v>30</v>
      </c>
      <c r="AR143" s="207"/>
      <c r="AS143" s="207"/>
      <c r="AT143" s="207"/>
      <c r="AU143" s="206" t="s">
        <v>565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5"/>
      <c r="E430" s="174" t="s">
        <v>540</v>
      </c>
      <c r="F430" s="899"/>
      <c r="G430" s="900" t="s">
        <v>374</v>
      </c>
      <c r="H430" s="123"/>
      <c r="I430" s="123"/>
      <c r="J430" s="901" t="s">
        <v>573</v>
      </c>
      <c r="K430" s="902"/>
      <c r="L430" s="902"/>
      <c r="M430" s="902"/>
      <c r="N430" s="902"/>
      <c r="O430" s="902"/>
      <c r="P430" s="902"/>
      <c r="Q430" s="902"/>
      <c r="R430" s="902"/>
      <c r="S430" s="902"/>
      <c r="T430" s="903"/>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341"/>
      <c r="AI433" s="340" t="s">
        <v>573</v>
      </c>
      <c r="AJ433" s="207"/>
      <c r="AK433" s="207"/>
      <c r="AL433" s="207"/>
      <c r="AM433" s="340" t="s">
        <v>565</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572</v>
      </c>
      <c r="AJ434" s="207"/>
      <c r="AK434" s="207"/>
      <c r="AL434" s="207"/>
      <c r="AM434" s="340" t="s">
        <v>565</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572</v>
      </c>
      <c r="AJ435" s="207"/>
      <c r="AK435" s="207"/>
      <c r="AL435" s="207"/>
      <c r="AM435" s="340" t="s">
        <v>565</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573</v>
      </c>
      <c r="AR457" s="200"/>
      <c r="AS457" s="133" t="s">
        <v>355</v>
      </c>
      <c r="AT457" s="134"/>
      <c r="AU457" s="200" t="s">
        <v>612</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612</v>
      </c>
      <c r="AJ458" s="207"/>
      <c r="AK458" s="207"/>
      <c r="AL458" s="207"/>
      <c r="AM458" s="340" t="s">
        <v>565</v>
      </c>
      <c r="AN458" s="207"/>
      <c r="AO458" s="207"/>
      <c r="AP458" s="341"/>
      <c r="AQ458" s="340" t="s">
        <v>573</v>
      </c>
      <c r="AR458" s="207"/>
      <c r="AS458" s="207"/>
      <c r="AT458" s="341"/>
      <c r="AU458" s="207" t="s">
        <v>612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612</v>
      </c>
      <c r="AJ459" s="207"/>
      <c r="AK459" s="207"/>
      <c r="AL459" s="207"/>
      <c r="AM459" s="340" t="s">
        <v>565</v>
      </c>
      <c r="AN459" s="207"/>
      <c r="AO459" s="207"/>
      <c r="AP459" s="341"/>
      <c r="AQ459" s="340" t="s">
        <v>573</v>
      </c>
      <c r="AR459" s="207"/>
      <c r="AS459" s="207"/>
      <c r="AT459" s="341"/>
      <c r="AU459" s="207" t="s">
        <v>612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573</v>
      </c>
      <c r="AJ460" s="207"/>
      <c r="AK460" s="207"/>
      <c r="AL460" s="207"/>
      <c r="AM460" s="340" t="s">
        <v>565</v>
      </c>
      <c r="AN460" s="207"/>
      <c r="AO460" s="207"/>
      <c r="AP460" s="341"/>
      <c r="AQ460" s="340" t="s">
        <v>612</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4"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6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96.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574</v>
      </c>
      <c r="AE705" s="716"/>
      <c r="AF705" s="716"/>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635</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637</v>
      </c>
      <c r="AE708" s="606"/>
      <c r="AF708" s="606"/>
      <c r="AG708" s="743" t="s">
        <v>565</v>
      </c>
      <c r="AH708" s="744"/>
      <c r="AI708" s="744"/>
      <c r="AJ708" s="744"/>
      <c r="AK708" s="744"/>
      <c r="AL708" s="744"/>
      <c r="AM708" s="744"/>
      <c r="AN708" s="744"/>
      <c r="AO708" s="744"/>
      <c r="AP708" s="744"/>
      <c r="AQ708" s="744"/>
      <c r="AR708" s="744"/>
      <c r="AS708" s="744"/>
      <c r="AT708" s="744"/>
      <c r="AU708" s="744"/>
      <c r="AV708" s="744"/>
      <c r="AW708" s="744"/>
      <c r="AX708" s="745"/>
    </row>
    <row r="709" spans="1:50" ht="41.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637</v>
      </c>
      <c r="AE710" s="329"/>
      <c r="AF710" s="329"/>
      <c r="AG710" s="101" t="s">
        <v>582</v>
      </c>
      <c r="AH710" s="102"/>
      <c r="AI710" s="102"/>
      <c r="AJ710" s="102"/>
      <c r="AK710" s="102"/>
      <c r="AL710" s="102"/>
      <c r="AM710" s="102"/>
      <c r="AN710" s="102"/>
      <c r="AO710" s="102"/>
      <c r="AP710" s="102"/>
      <c r="AQ710" s="102"/>
      <c r="AR710" s="102"/>
      <c r="AS710" s="102"/>
      <c r="AT710" s="102"/>
      <c r="AU710" s="102"/>
      <c r="AV710" s="102"/>
      <c r="AW710" s="102"/>
      <c r="AX710" s="103"/>
    </row>
    <row r="711" spans="1:50" ht="5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637</v>
      </c>
      <c r="AE712" s="784"/>
      <c r="AF712" s="784"/>
      <c r="AG712" s="811" t="s">
        <v>579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637</v>
      </c>
      <c r="AE713" s="329"/>
      <c r="AF713" s="664"/>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637</v>
      </c>
      <c r="AE714" s="809"/>
      <c r="AF714" s="810"/>
      <c r="AG714" s="737" t="s">
        <v>579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638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637</v>
      </c>
      <c r="AE716" s="628"/>
      <c r="AF716" s="628"/>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637</v>
      </c>
      <c r="AE719" s="606"/>
      <c r="AF719" s="606"/>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696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702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703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704</v>
      </c>
      <c r="B733" s="675"/>
      <c r="C733" s="675"/>
      <c r="D733" s="675"/>
      <c r="E733" s="676"/>
      <c r="F733" s="638" t="s">
        <v>705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544</v>
      </c>
      <c r="B737" s="210"/>
      <c r="C737" s="210"/>
      <c r="D737" s="211"/>
      <c r="E737" s="994" t="s">
        <v>582</v>
      </c>
      <c r="F737" s="994"/>
      <c r="G737" s="994"/>
      <c r="H737" s="994"/>
      <c r="I737" s="994"/>
      <c r="J737" s="994"/>
      <c r="K737" s="994"/>
      <c r="L737" s="994"/>
      <c r="M737" s="994"/>
      <c r="N737" s="365" t="s">
        <v>537</v>
      </c>
      <c r="O737" s="365"/>
      <c r="P737" s="365"/>
      <c r="Q737" s="365"/>
      <c r="R737" s="994" t="s">
        <v>620</v>
      </c>
      <c r="S737" s="994"/>
      <c r="T737" s="994"/>
      <c r="U737" s="994"/>
      <c r="V737" s="994"/>
      <c r="W737" s="994"/>
      <c r="X737" s="994"/>
      <c r="Y737" s="994"/>
      <c r="Z737" s="994"/>
      <c r="AA737" s="365" t="s">
        <v>536</v>
      </c>
      <c r="AB737" s="365"/>
      <c r="AC737" s="365"/>
      <c r="AD737" s="365"/>
      <c r="AE737" s="994" t="s">
        <v>621</v>
      </c>
      <c r="AF737" s="994"/>
      <c r="AG737" s="994"/>
      <c r="AH737" s="994"/>
      <c r="AI737" s="994"/>
      <c r="AJ737" s="994"/>
      <c r="AK737" s="994"/>
      <c r="AL737" s="994"/>
      <c r="AM737" s="994"/>
      <c r="AN737" s="365" t="s">
        <v>535</v>
      </c>
      <c r="AO737" s="365"/>
      <c r="AP737" s="365"/>
      <c r="AQ737" s="365"/>
      <c r="AR737" s="986" t="s">
        <v>622</v>
      </c>
      <c r="AS737" s="987"/>
      <c r="AT737" s="987"/>
      <c r="AU737" s="987"/>
      <c r="AV737" s="987"/>
      <c r="AW737" s="987"/>
      <c r="AX737" s="988"/>
      <c r="AY737" s="89"/>
      <c r="AZ737" s="89"/>
    </row>
    <row r="738" spans="1:52" ht="24.75" customHeight="1" x14ac:dyDescent="0.15">
      <c r="A738" s="995" t="s">
        <v>534</v>
      </c>
      <c r="B738" s="210"/>
      <c r="C738" s="210"/>
      <c r="D738" s="211"/>
      <c r="E738" s="994" t="s">
        <v>623</v>
      </c>
      <c r="F738" s="994"/>
      <c r="G738" s="994"/>
      <c r="H738" s="994"/>
      <c r="I738" s="994"/>
      <c r="J738" s="994"/>
      <c r="K738" s="994"/>
      <c r="L738" s="994"/>
      <c r="M738" s="994"/>
      <c r="N738" s="365" t="s">
        <v>533</v>
      </c>
      <c r="O738" s="365"/>
      <c r="P738" s="365"/>
      <c r="Q738" s="365"/>
      <c r="R738" s="994" t="s">
        <v>624</v>
      </c>
      <c r="S738" s="994"/>
      <c r="T738" s="994"/>
      <c r="U738" s="994"/>
      <c r="V738" s="994"/>
      <c r="W738" s="994"/>
      <c r="X738" s="994"/>
      <c r="Y738" s="994"/>
      <c r="Z738" s="994"/>
      <c r="AA738" s="365" t="s">
        <v>532</v>
      </c>
      <c r="AB738" s="365"/>
      <c r="AC738" s="365"/>
      <c r="AD738" s="365"/>
      <c r="AE738" s="994" t="s">
        <v>624</v>
      </c>
      <c r="AF738" s="994"/>
      <c r="AG738" s="994"/>
      <c r="AH738" s="994"/>
      <c r="AI738" s="994"/>
      <c r="AJ738" s="994"/>
      <c r="AK738" s="994"/>
      <c r="AL738" s="994"/>
      <c r="AM738" s="994"/>
      <c r="AN738" s="365" t="s">
        <v>528</v>
      </c>
      <c r="AO738" s="365"/>
      <c r="AP738" s="365"/>
      <c r="AQ738" s="365"/>
      <c r="AR738" s="986">
        <v>201</v>
      </c>
      <c r="AS738" s="987"/>
      <c r="AT738" s="987"/>
      <c r="AU738" s="987"/>
      <c r="AV738" s="987"/>
      <c r="AW738" s="987"/>
      <c r="AX738" s="988"/>
    </row>
    <row r="739" spans="1:52" ht="24.75" customHeight="1" thickBot="1" x14ac:dyDescent="0.2">
      <c r="A739" s="996" t="s">
        <v>524</v>
      </c>
      <c r="B739" s="997"/>
      <c r="C739" s="997"/>
      <c r="D739" s="998"/>
      <c r="E739" s="999" t="s">
        <v>625</v>
      </c>
      <c r="F739" s="989"/>
      <c r="G739" s="989"/>
      <c r="H739" s="93" t="str">
        <f>IF(E739="", "", "(")</f>
        <v>(</v>
      </c>
      <c r="I739" s="989"/>
      <c r="J739" s="989"/>
      <c r="K739" s="93" t="str">
        <f>IF(OR(I739="　", I739=""), "", "-")</f>
        <v/>
      </c>
      <c r="L739" s="990">
        <v>200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504</v>
      </c>
      <c r="B740" s="616"/>
      <c r="C740" s="616"/>
      <c r="D740" s="616"/>
      <c r="E740" s="616"/>
      <c r="F740" s="617"/>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506</v>
      </c>
      <c r="B779" s="630"/>
      <c r="C779" s="630"/>
      <c r="D779" s="630"/>
      <c r="E779" s="630"/>
      <c r="F779" s="631"/>
      <c r="G779" s="596" t="s">
        <v>693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694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640</v>
      </c>
      <c r="H781" s="672"/>
      <c r="I781" s="672"/>
      <c r="J781" s="672"/>
      <c r="K781" s="673"/>
      <c r="L781" s="665" t="s">
        <v>641</v>
      </c>
      <c r="M781" s="666"/>
      <c r="N781" s="666"/>
      <c r="O781" s="666"/>
      <c r="P781" s="666"/>
      <c r="Q781" s="666"/>
      <c r="R781" s="666"/>
      <c r="S781" s="666"/>
      <c r="T781" s="666"/>
      <c r="U781" s="666"/>
      <c r="V781" s="666"/>
      <c r="W781" s="666"/>
      <c r="X781" s="667"/>
      <c r="Y781" s="388">
        <v>19.899999999999999</v>
      </c>
      <c r="Z781" s="389"/>
      <c r="AA781" s="389"/>
      <c r="AB781" s="806"/>
      <c r="AC781" s="671" t="s">
        <v>646</v>
      </c>
      <c r="AD781" s="672"/>
      <c r="AE781" s="672"/>
      <c r="AF781" s="672"/>
      <c r="AG781" s="673"/>
      <c r="AH781" s="665" t="s">
        <v>647</v>
      </c>
      <c r="AI781" s="666"/>
      <c r="AJ781" s="666"/>
      <c r="AK781" s="666"/>
      <c r="AL781" s="666"/>
      <c r="AM781" s="666"/>
      <c r="AN781" s="666"/>
      <c r="AO781" s="666"/>
      <c r="AP781" s="666"/>
      <c r="AQ781" s="666"/>
      <c r="AR781" s="666"/>
      <c r="AS781" s="666"/>
      <c r="AT781" s="667"/>
      <c r="AU781" s="388">
        <v>9.3000000000000007</v>
      </c>
      <c r="AV781" s="389"/>
      <c r="AW781" s="389"/>
      <c r="AX781" s="390"/>
    </row>
    <row r="782" spans="1:50" ht="24.75" customHeight="1" x14ac:dyDescent="0.15">
      <c r="A782" s="632"/>
      <c r="B782" s="633"/>
      <c r="C782" s="633"/>
      <c r="D782" s="633"/>
      <c r="E782" s="633"/>
      <c r="F782" s="634"/>
      <c r="G782" s="607" t="s">
        <v>642</v>
      </c>
      <c r="H782" s="608"/>
      <c r="I782" s="608"/>
      <c r="J782" s="608"/>
      <c r="K782" s="609"/>
      <c r="L782" s="599" t="s">
        <v>643</v>
      </c>
      <c r="M782" s="600"/>
      <c r="N782" s="600"/>
      <c r="O782" s="600"/>
      <c r="P782" s="600"/>
      <c r="Q782" s="600"/>
      <c r="R782" s="600"/>
      <c r="S782" s="600"/>
      <c r="T782" s="600"/>
      <c r="U782" s="600"/>
      <c r="V782" s="600"/>
      <c r="W782" s="600"/>
      <c r="X782" s="601"/>
      <c r="Y782" s="602">
        <v>1.6</v>
      </c>
      <c r="Z782" s="603"/>
      <c r="AA782" s="603"/>
      <c r="AB782" s="613"/>
      <c r="AC782" s="607" t="s">
        <v>646</v>
      </c>
      <c r="AD782" s="608"/>
      <c r="AE782" s="608"/>
      <c r="AF782" s="608"/>
      <c r="AG782" s="609"/>
      <c r="AH782" s="599" t="s">
        <v>658</v>
      </c>
      <c r="AI782" s="600"/>
      <c r="AJ782" s="600"/>
      <c r="AK782" s="600"/>
      <c r="AL782" s="600"/>
      <c r="AM782" s="600"/>
      <c r="AN782" s="600"/>
      <c r="AO782" s="600"/>
      <c r="AP782" s="600"/>
      <c r="AQ782" s="600"/>
      <c r="AR782" s="600"/>
      <c r="AS782" s="600"/>
      <c r="AT782" s="601"/>
      <c r="AU782" s="602">
        <v>4.9000000000000004</v>
      </c>
      <c r="AV782" s="603"/>
      <c r="AW782" s="603"/>
      <c r="AX782" s="604"/>
    </row>
    <row r="783" spans="1:50" ht="24.75" customHeight="1" x14ac:dyDescent="0.15">
      <c r="A783" s="632"/>
      <c r="B783" s="633"/>
      <c r="C783" s="633"/>
      <c r="D783" s="633"/>
      <c r="E783" s="633"/>
      <c r="F783" s="634"/>
      <c r="G783" s="607" t="s">
        <v>644</v>
      </c>
      <c r="H783" s="608"/>
      <c r="I783" s="608"/>
      <c r="J783" s="608"/>
      <c r="K783" s="609"/>
      <c r="L783" s="599" t="s">
        <v>645</v>
      </c>
      <c r="M783" s="600"/>
      <c r="N783" s="600"/>
      <c r="O783" s="600"/>
      <c r="P783" s="600"/>
      <c r="Q783" s="600"/>
      <c r="R783" s="600"/>
      <c r="S783" s="600"/>
      <c r="T783" s="600"/>
      <c r="U783" s="600"/>
      <c r="V783" s="600"/>
      <c r="W783" s="600"/>
      <c r="X783" s="601"/>
      <c r="Y783" s="602">
        <v>2.2000000000000002</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23.7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14.200000000000001</v>
      </c>
      <c r="AV791" s="833"/>
      <c r="AW791" s="833"/>
      <c r="AX791" s="835"/>
    </row>
    <row r="792" spans="1:50" ht="24.75" customHeight="1" x14ac:dyDescent="0.15">
      <c r="A792" s="632"/>
      <c r="B792" s="633"/>
      <c r="C792" s="633"/>
      <c r="D792" s="633"/>
      <c r="E792" s="633"/>
      <c r="F792" s="634"/>
      <c r="G792" s="596" t="s">
        <v>714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697</v>
      </c>
      <c r="H794" s="672"/>
      <c r="I794" s="672"/>
      <c r="J794" s="672"/>
      <c r="K794" s="673"/>
      <c r="L794" s="665" t="s">
        <v>698</v>
      </c>
      <c r="M794" s="666"/>
      <c r="N794" s="666"/>
      <c r="O794" s="666"/>
      <c r="P794" s="666"/>
      <c r="Q794" s="666"/>
      <c r="R794" s="666"/>
      <c r="S794" s="666"/>
      <c r="T794" s="666"/>
      <c r="U794" s="666"/>
      <c r="V794" s="666"/>
      <c r="W794" s="666"/>
      <c r="X794" s="667"/>
      <c r="Y794" s="388">
        <v>3.1</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3.1</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64.5" customHeight="1" x14ac:dyDescent="0.15">
      <c r="A837" s="376">
        <v>1</v>
      </c>
      <c r="B837" s="376">
        <v>1</v>
      </c>
      <c r="C837" s="361" t="s">
        <v>648</v>
      </c>
      <c r="D837" s="347"/>
      <c r="E837" s="347"/>
      <c r="F837" s="347"/>
      <c r="G837" s="347"/>
      <c r="H837" s="347"/>
      <c r="I837" s="347"/>
      <c r="J837" s="348">
        <v>1010001146848</v>
      </c>
      <c r="K837" s="349"/>
      <c r="L837" s="349"/>
      <c r="M837" s="349"/>
      <c r="N837" s="349"/>
      <c r="O837" s="349"/>
      <c r="P837" s="362" t="s">
        <v>649</v>
      </c>
      <c r="Q837" s="350"/>
      <c r="R837" s="350"/>
      <c r="S837" s="350"/>
      <c r="T837" s="350"/>
      <c r="U837" s="350"/>
      <c r="V837" s="350"/>
      <c r="W837" s="350"/>
      <c r="X837" s="350"/>
      <c r="Y837" s="351">
        <v>23.7</v>
      </c>
      <c r="Z837" s="352"/>
      <c r="AA837" s="352"/>
      <c r="AB837" s="353"/>
      <c r="AC837" s="363" t="s">
        <v>493</v>
      </c>
      <c r="AD837" s="371"/>
      <c r="AE837" s="371"/>
      <c r="AF837" s="371"/>
      <c r="AG837" s="371"/>
      <c r="AH837" s="372">
        <v>1</v>
      </c>
      <c r="AI837" s="373"/>
      <c r="AJ837" s="373"/>
      <c r="AK837" s="373"/>
      <c r="AL837" s="357">
        <v>98.9</v>
      </c>
      <c r="AM837" s="358"/>
      <c r="AN837" s="358"/>
      <c r="AO837" s="359"/>
      <c r="AP837" s="360" t="s">
        <v>650</v>
      </c>
      <c r="AQ837" s="360"/>
      <c r="AR837" s="360"/>
      <c r="AS837" s="360"/>
      <c r="AT837" s="360"/>
      <c r="AU837" s="360"/>
      <c r="AV837" s="360"/>
      <c r="AW837" s="360"/>
      <c r="AX837" s="360"/>
    </row>
    <row r="838" spans="1:50" ht="30" customHeight="1" x14ac:dyDescent="0.15">
      <c r="A838" s="376">
        <v>2</v>
      </c>
      <c r="B838" s="376">
        <v>1</v>
      </c>
      <c r="C838" s="361" t="s">
        <v>651</v>
      </c>
      <c r="D838" s="347"/>
      <c r="E838" s="347"/>
      <c r="F838" s="347"/>
      <c r="G838" s="347"/>
      <c r="H838" s="347"/>
      <c r="I838" s="347"/>
      <c r="J838" s="348">
        <v>4010605000134</v>
      </c>
      <c r="K838" s="349"/>
      <c r="L838" s="349"/>
      <c r="M838" s="349"/>
      <c r="N838" s="349"/>
      <c r="O838" s="349"/>
      <c r="P838" s="362" t="s">
        <v>652</v>
      </c>
      <c r="Q838" s="350"/>
      <c r="R838" s="350"/>
      <c r="S838" s="350"/>
      <c r="T838" s="350"/>
      <c r="U838" s="350"/>
      <c r="V838" s="350"/>
      <c r="W838" s="350"/>
      <c r="X838" s="350"/>
      <c r="Y838" s="351">
        <v>3.6</v>
      </c>
      <c r="Z838" s="352"/>
      <c r="AA838" s="352"/>
      <c r="AB838" s="353"/>
      <c r="AC838" s="363" t="s">
        <v>493</v>
      </c>
      <c r="AD838" s="371"/>
      <c r="AE838" s="371"/>
      <c r="AF838" s="371"/>
      <c r="AG838" s="371"/>
      <c r="AH838" s="372">
        <v>3</v>
      </c>
      <c r="AI838" s="373"/>
      <c r="AJ838" s="373"/>
      <c r="AK838" s="373"/>
      <c r="AL838" s="357">
        <v>98.5</v>
      </c>
      <c r="AM838" s="358"/>
      <c r="AN838" s="358"/>
      <c r="AO838" s="359"/>
      <c r="AP838" s="360" t="s">
        <v>653</v>
      </c>
      <c r="AQ838" s="360"/>
      <c r="AR838" s="360"/>
      <c r="AS838" s="360"/>
      <c r="AT838" s="360"/>
      <c r="AU838" s="360"/>
      <c r="AV838" s="360"/>
      <c r="AW838" s="360"/>
      <c r="AX838" s="360"/>
    </row>
    <row r="839" spans="1:50" ht="30" customHeight="1" x14ac:dyDescent="0.15">
      <c r="A839" s="376">
        <v>3</v>
      </c>
      <c r="B839" s="376">
        <v>1</v>
      </c>
      <c r="C839" s="361" t="s">
        <v>651</v>
      </c>
      <c r="D839" s="347"/>
      <c r="E839" s="347"/>
      <c r="F839" s="347"/>
      <c r="G839" s="347"/>
      <c r="H839" s="347"/>
      <c r="I839" s="347"/>
      <c r="J839" s="348">
        <v>4010605000134</v>
      </c>
      <c r="K839" s="349"/>
      <c r="L839" s="349"/>
      <c r="M839" s="349"/>
      <c r="N839" s="349"/>
      <c r="O839" s="349"/>
      <c r="P839" s="362" t="s">
        <v>654</v>
      </c>
      <c r="Q839" s="350"/>
      <c r="R839" s="350"/>
      <c r="S839" s="350"/>
      <c r="T839" s="350"/>
      <c r="U839" s="350"/>
      <c r="V839" s="350"/>
      <c r="W839" s="350"/>
      <c r="X839" s="350"/>
      <c r="Y839" s="351">
        <v>3.5</v>
      </c>
      <c r="Z839" s="352"/>
      <c r="AA839" s="352"/>
      <c r="AB839" s="353"/>
      <c r="AC839" s="363" t="s">
        <v>493</v>
      </c>
      <c r="AD839" s="371"/>
      <c r="AE839" s="371"/>
      <c r="AF839" s="371"/>
      <c r="AG839" s="371"/>
      <c r="AH839" s="372">
        <v>2</v>
      </c>
      <c r="AI839" s="373"/>
      <c r="AJ839" s="373"/>
      <c r="AK839" s="373"/>
      <c r="AL839" s="357">
        <v>91.4</v>
      </c>
      <c r="AM839" s="358"/>
      <c r="AN839" s="358"/>
      <c r="AO839" s="359"/>
      <c r="AP839" s="360" t="s">
        <v>653</v>
      </c>
      <c r="AQ839" s="360"/>
      <c r="AR839" s="360"/>
      <c r="AS839" s="360"/>
      <c r="AT839" s="360"/>
      <c r="AU839" s="360"/>
      <c r="AV839" s="360"/>
      <c r="AW839" s="360"/>
      <c r="AX839" s="360"/>
    </row>
    <row r="840" spans="1:50" ht="61.5" customHeight="1" x14ac:dyDescent="0.15">
      <c r="A840" s="376">
        <v>4</v>
      </c>
      <c r="B840" s="376">
        <v>1</v>
      </c>
      <c r="C840" s="361" t="s">
        <v>655</v>
      </c>
      <c r="D840" s="347"/>
      <c r="E840" s="347"/>
      <c r="F840" s="347"/>
      <c r="G840" s="347"/>
      <c r="H840" s="347"/>
      <c r="I840" s="347"/>
      <c r="J840" s="348">
        <v>9011005000067</v>
      </c>
      <c r="K840" s="349"/>
      <c r="L840" s="349"/>
      <c r="M840" s="349"/>
      <c r="N840" s="349"/>
      <c r="O840" s="349"/>
      <c r="P840" s="362" t="s">
        <v>656</v>
      </c>
      <c r="Q840" s="350"/>
      <c r="R840" s="350"/>
      <c r="S840" s="350"/>
      <c r="T840" s="350"/>
      <c r="U840" s="350"/>
      <c r="V840" s="350"/>
      <c r="W840" s="350"/>
      <c r="X840" s="350"/>
      <c r="Y840" s="351">
        <v>7</v>
      </c>
      <c r="Z840" s="352"/>
      <c r="AA840" s="352"/>
      <c r="AB840" s="353"/>
      <c r="AC840" s="363" t="s">
        <v>493</v>
      </c>
      <c r="AD840" s="371"/>
      <c r="AE840" s="371"/>
      <c r="AF840" s="371"/>
      <c r="AG840" s="371"/>
      <c r="AH840" s="372">
        <v>1</v>
      </c>
      <c r="AI840" s="373"/>
      <c r="AJ840" s="373"/>
      <c r="AK840" s="373"/>
      <c r="AL840" s="357">
        <v>88</v>
      </c>
      <c r="AM840" s="358"/>
      <c r="AN840" s="358"/>
      <c r="AO840" s="359"/>
      <c r="AP840" s="360" t="s">
        <v>653</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657</v>
      </c>
      <c r="D870" s="347"/>
      <c r="E870" s="347"/>
      <c r="F870" s="347"/>
      <c r="G870" s="347"/>
      <c r="H870" s="347"/>
      <c r="I870" s="347"/>
      <c r="J870" s="911">
        <v>2010401030329</v>
      </c>
      <c r="K870" s="912"/>
      <c r="L870" s="912"/>
      <c r="M870" s="912"/>
      <c r="N870" s="912"/>
      <c r="O870" s="913"/>
      <c r="P870" s="362" t="s">
        <v>647</v>
      </c>
      <c r="Q870" s="350"/>
      <c r="R870" s="350"/>
      <c r="S870" s="350"/>
      <c r="T870" s="350"/>
      <c r="U870" s="350"/>
      <c r="V870" s="350"/>
      <c r="W870" s="350"/>
      <c r="X870" s="350"/>
      <c r="Y870" s="351">
        <v>9.3000000000000007</v>
      </c>
      <c r="Z870" s="352"/>
      <c r="AA870" s="352"/>
      <c r="AB870" s="353"/>
      <c r="AC870" s="363" t="s">
        <v>492</v>
      </c>
      <c r="AD870" s="371"/>
      <c r="AE870" s="371"/>
      <c r="AF870" s="371"/>
      <c r="AG870" s="371"/>
      <c r="AH870" s="355">
        <v>2</v>
      </c>
      <c r="AI870" s="356"/>
      <c r="AJ870" s="356"/>
      <c r="AK870" s="356"/>
      <c r="AL870" s="357">
        <v>95.8</v>
      </c>
      <c r="AM870" s="358"/>
      <c r="AN870" s="358"/>
      <c r="AO870" s="359"/>
      <c r="AP870" s="360" t="s">
        <v>653</v>
      </c>
      <c r="AQ870" s="360"/>
      <c r="AR870" s="360"/>
      <c r="AS870" s="360"/>
      <c r="AT870" s="360"/>
      <c r="AU870" s="360"/>
      <c r="AV870" s="360"/>
      <c r="AW870" s="360"/>
      <c r="AX870" s="360"/>
    </row>
    <row r="871" spans="1:50" ht="30" customHeight="1" x14ac:dyDescent="0.15">
      <c r="A871" s="376">
        <v>2</v>
      </c>
      <c r="B871" s="376">
        <v>1</v>
      </c>
      <c r="C871" s="361" t="s">
        <v>657</v>
      </c>
      <c r="D871" s="347"/>
      <c r="E871" s="347"/>
      <c r="F871" s="347"/>
      <c r="G871" s="347"/>
      <c r="H871" s="347"/>
      <c r="I871" s="347"/>
      <c r="J871" s="911">
        <v>2010401030329</v>
      </c>
      <c r="K871" s="912"/>
      <c r="L871" s="912"/>
      <c r="M871" s="912"/>
      <c r="N871" s="912"/>
      <c r="O871" s="913"/>
      <c r="P871" s="362" t="s">
        <v>658</v>
      </c>
      <c r="Q871" s="350"/>
      <c r="R871" s="350"/>
      <c r="S871" s="350"/>
      <c r="T871" s="350"/>
      <c r="U871" s="350"/>
      <c r="V871" s="350"/>
      <c r="W871" s="350"/>
      <c r="X871" s="350"/>
      <c r="Y871" s="351">
        <v>4.9000000000000004</v>
      </c>
      <c r="Z871" s="352"/>
      <c r="AA871" s="352"/>
      <c r="AB871" s="353"/>
      <c r="AC871" s="363" t="s">
        <v>492</v>
      </c>
      <c r="AD871" s="371"/>
      <c r="AE871" s="371"/>
      <c r="AF871" s="371"/>
      <c r="AG871" s="371"/>
      <c r="AH871" s="355">
        <v>2</v>
      </c>
      <c r="AI871" s="356"/>
      <c r="AJ871" s="356"/>
      <c r="AK871" s="356"/>
      <c r="AL871" s="357">
        <v>100</v>
      </c>
      <c r="AM871" s="358"/>
      <c r="AN871" s="358"/>
      <c r="AO871" s="359"/>
      <c r="AP871" s="360" t="s">
        <v>653</v>
      </c>
      <c r="AQ871" s="360"/>
      <c r="AR871" s="360"/>
      <c r="AS871" s="360"/>
      <c r="AT871" s="360"/>
      <c r="AU871" s="360"/>
      <c r="AV871" s="360"/>
      <c r="AW871" s="360"/>
      <c r="AX871" s="360"/>
    </row>
    <row r="872" spans="1:50" ht="30" customHeight="1" x14ac:dyDescent="0.15">
      <c r="A872" s="376">
        <v>3</v>
      </c>
      <c r="B872" s="376">
        <v>1</v>
      </c>
      <c r="C872" s="361" t="s">
        <v>659</v>
      </c>
      <c r="D872" s="347"/>
      <c r="E872" s="347"/>
      <c r="F872" s="347"/>
      <c r="G872" s="347"/>
      <c r="H872" s="347"/>
      <c r="I872" s="347"/>
      <c r="J872" s="348">
        <v>1010001110829</v>
      </c>
      <c r="K872" s="349"/>
      <c r="L872" s="349"/>
      <c r="M872" s="349"/>
      <c r="N872" s="349"/>
      <c r="O872" s="349"/>
      <c r="P872" s="362" t="s">
        <v>660</v>
      </c>
      <c r="Q872" s="350"/>
      <c r="R872" s="350"/>
      <c r="S872" s="350"/>
      <c r="T872" s="350"/>
      <c r="U872" s="350"/>
      <c r="V872" s="350"/>
      <c r="W872" s="350"/>
      <c r="X872" s="350"/>
      <c r="Y872" s="351">
        <v>9.3000000000000007</v>
      </c>
      <c r="Z872" s="352"/>
      <c r="AA872" s="352"/>
      <c r="AB872" s="353"/>
      <c r="AC872" s="363" t="s">
        <v>492</v>
      </c>
      <c r="AD872" s="371"/>
      <c r="AE872" s="371"/>
      <c r="AF872" s="371"/>
      <c r="AG872" s="371"/>
      <c r="AH872" s="355">
        <v>1</v>
      </c>
      <c r="AI872" s="356"/>
      <c r="AJ872" s="356"/>
      <c r="AK872" s="356"/>
      <c r="AL872" s="357">
        <v>100</v>
      </c>
      <c r="AM872" s="358"/>
      <c r="AN872" s="358"/>
      <c r="AO872" s="359"/>
      <c r="AP872" s="360" t="s">
        <v>653</v>
      </c>
      <c r="AQ872" s="360"/>
      <c r="AR872" s="360"/>
      <c r="AS872" s="360"/>
      <c r="AT872" s="360"/>
      <c r="AU872" s="360"/>
      <c r="AV872" s="360"/>
      <c r="AW872" s="360"/>
      <c r="AX872" s="360"/>
    </row>
    <row r="873" spans="1:50" ht="30" customHeight="1" x14ac:dyDescent="0.15">
      <c r="A873" s="376">
        <v>4</v>
      </c>
      <c r="B873" s="376">
        <v>1</v>
      </c>
      <c r="C873" s="361" t="s">
        <v>659</v>
      </c>
      <c r="D873" s="347"/>
      <c r="E873" s="347"/>
      <c r="F873" s="347"/>
      <c r="G873" s="347"/>
      <c r="H873" s="347"/>
      <c r="I873" s="347"/>
      <c r="J873" s="348">
        <v>1010001110829</v>
      </c>
      <c r="K873" s="349"/>
      <c r="L873" s="349"/>
      <c r="M873" s="349"/>
      <c r="N873" s="349"/>
      <c r="O873" s="349"/>
      <c r="P873" s="362" t="s">
        <v>661</v>
      </c>
      <c r="Q873" s="350"/>
      <c r="R873" s="350"/>
      <c r="S873" s="350"/>
      <c r="T873" s="350"/>
      <c r="U873" s="350"/>
      <c r="V873" s="350"/>
      <c r="W873" s="350"/>
      <c r="X873" s="350"/>
      <c r="Y873" s="351">
        <v>0.7</v>
      </c>
      <c r="Z873" s="352"/>
      <c r="AA873" s="352"/>
      <c r="AB873" s="353"/>
      <c r="AC873" s="363" t="s">
        <v>492</v>
      </c>
      <c r="AD873" s="371"/>
      <c r="AE873" s="371"/>
      <c r="AF873" s="371"/>
      <c r="AG873" s="371"/>
      <c r="AH873" s="355">
        <v>1</v>
      </c>
      <c r="AI873" s="356"/>
      <c r="AJ873" s="356"/>
      <c r="AK873" s="356"/>
      <c r="AL873" s="357">
        <v>98.7</v>
      </c>
      <c r="AM873" s="358"/>
      <c r="AN873" s="358"/>
      <c r="AO873" s="359"/>
      <c r="AP873" s="360" t="s">
        <v>653</v>
      </c>
      <c r="AQ873" s="360"/>
      <c r="AR873" s="360"/>
      <c r="AS873" s="360"/>
      <c r="AT873" s="360"/>
      <c r="AU873" s="360"/>
      <c r="AV873" s="360"/>
      <c r="AW873" s="360"/>
      <c r="AX873" s="360"/>
    </row>
    <row r="874" spans="1:50" ht="51" customHeight="1" x14ac:dyDescent="0.15">
      <c r="A874" s="376">
        <v>5</v>
      </c>
      <c r="B874" s="376">
        <v>1</v>
      </c>
      <c r="C874" s="361" t="s">
        <v>662</v>
      </c>
      <c r="D874" s="347"/>
      <c r="E874" s="347"/>
      <c r="F874" s="347"/>
      <c r="G874" s="347"/>
      <c r="H874" s="347"/>
      <c r="I874" s="347"/>
      <c r="J874" s="348">
        <v>2010001034952</v>
      </c>
      <c r="K874" s="349"/>
      <c r="L874" s="349"/>
      <c r="M874" s="349"/>
      <c r="N874" s="349"/>
      <c r="O874" s="349"/>
      <c r="P874" s="362" t="s">
        <v>663</v>
      </c>
      <c r="Q874" s="350"/>
      <c r="R874" s="350"/>
      <c r="S874" s="350"/>
      <c r="T874" s="350"/>
      <c r="U874" s="350"/>
      <c r="V874" s="350"/>
      <c r="W874" s="350"/>
      <c r="X874" s="350"/>
      <c r="Y874" s="351">
        <v>5</v>
      </c>
      <c r="Z874" s="352"/>
      <c r="AA874" s="352"/>
      <c r="AB874" s="353"/>
      <c r="AC874" s="363" t="s">
        <v>492</v>
      </c>
      <c r="AD874" s="371"/>
      <c r="AE874" s="371"/>
      <c r="AF874" s="371"/>
      <c r="AG874" s="371"/>
      <c r="AH874" s="355">
        <v>2</v>
      </c>
      <c r="AI874" s="356"/>
      <c r="AJ874" s="356"/>
      <c r="AK874" s="356"/>
      <c r="AL874" s="357">
        <v>84.1</v>
      </c>
      <c r="AM874" s="358"/>
      <c r="AN874" s="358"/>
      <c r="AO874" s="359"/>
      <c r="AP874" s="360" t="s">
        <v>653</v>
      </c>
      <c r="AQ874" s="360"/>
      <c r="AR874" s="360"/>
      <c r="AS874" s="360"/>
      <c r="AT874" s="360"/>
      <c r="AU874" s="360"/>
      <c r="AV874" s="360"/>
      <c r="AW874" s="360"/>
      <c r="AX874" s="360"/>
    </row>
    <row r="875" spans="1:50" ht="43.5" customHeight="1" x14ac:dyDescent="0.15">
      <c r="A875" s="376">
        <v>6</v>
      </c>
      <c r="B875" s="376">
        <v>1</v>
      </c>
      <c r="C875" s="361" t="s">
        <v>664</v>
      </c>
      <c r="D875" s="347"/>
      <c r="E875" s="347"/>
      <c r="F875" s="347"/>
      <c r="G875" s="347"/>
      <c r="H875" s="347"/>
      <c r="I875" s="347"/>
      <c r="J875" s="348">
        <v>7011101056568</v>
      </c>
      <c r="K875" s="349"/>
      <c r="L875" s="349"/>
      <c r="M875" s="349"/>
      <c r="N875" s="349"/>
      <c r="O875" s="349"/>
      <c r="P875" s="362" t="s">
        <v>665</v>
      </c>
      <c r="Q875" s="350"/>
      <c r="R875" s="350"/>
      <c r="S875" s="350"/>
      <c r="T875" s="350"/>
      <c r="U875" s="350"/>
      <c r="V875" s="350"/>
      <c r="W875" s="350"/>
      <c r="X875" s="350"/>
      <c r="Y875" s="351">
        <v>2.1</v>
      </c>
      <c r="Z875" s="352"/>
      <c r="AA875" s="352"/>
      <c r="AB875" s="353"/>
      <c r="AC875" s="363" t="s">
        <v>492</v>
      </c>
      <c r="AD875" s="371"/>
      <c r="AE875" s="371"/>
      <c r="AF875" s="371"/>
      <c r="AG875" s="371"/>
      <c r="AH875" s="355">
        <v>1</v>
      </c>
      <c r="AI875" s="356"/>
      <c r="AJ875" s="356"/>
      <c r="AK875" s="356"/>
      <c r="AL875" s="357">
        <v>99.9</v>
      </c>
      <c r="AM875" s="358"/>
      <c r="AN875" s="358"/>
      <c r="AO875" s="359"/>
      <c r="AP875" s="360" t="s">
        <v>666</v>
      </c>
      <c r="AQ875" s="360"/>
      <c r="AR875" s="360"/>
      <c r="AS875" s="360"/>
      <c r="AT875" s="360"/>
      <c r="AU875" s="360"/>
      <c r="AV875" s="360"/>
      <c r="AW875" s="360"/>
      <c r="AX875" s="360"/>
    </row>
    <row r="876" spans="1:50" ht="48" customHeight="1" x14ac:dyDescent="0.15">
      <c r="A876" s="376">
        <v>7</v>
      </c>
      <c r="B876" s="376">
        <v>1</v>
      </c>
      <c r="C876" s="361" t="s">
        <v>667</v>
      </c>
      <c r="D876" s="347"/>
      <c r="E876" s="347"/>
      <c r="F876" s="347"/>
      <c r="G876" s="347"/>
      <c r="H876" s="347"/>
      <c r="I876" s="347"/>
      <c r="J876" s="348">
        <v>4011101005131</v>
      </c>
      <c r="K876" s="349"/>
      <c r="L876" s="349"/>
      <c r="M876" s="349"/>
      <c r="N876" s="349"/>
      <c r="O876" s="349"/>
      <c r="P876" s="362" t="s">
        <v>668</v>
      </c>
      <c r="Q876" s="350"/>
      <c r="R876" s="350"/>
      <c r="S876" s="350"/>
      <c r="T876" s="350"/>
      <c r="U876" s="350"/>
      <c r="V876" s="350"/>
      <c r="W876" s="350"/>
      <c r="X876" s="350"/>
      <c r="Y876" s="351">
        <v>1.8</v>
      </c>
      <c r="Z876" s="352"/>
      <c r="AA876" s="352"/>
      <c r="AB876" s="353"/>
      <c r="AC876" s="363" t="s">
        <v>492</v>
      </c>
      <c r="AD876" s="371"/>
      <c r="AE876" s="371"/>
      <c r="AF876" s="371"/>
      <c r="AG876" s="371"/>
      <c r="AH876" s="355">
        <v>1</v>
      </c>
      <c r="AI876" s="356"/>
      <c r="AJ876" s="356"/>
      <c r="AK876" s="356"/>
      <c r="AL876" s="357">
        <v>86.4</v>
      </c>
      <c r="AM876" s="358"/>
      <c r="AN876" s="358"/>
      <c r="AO876" s="359"/>
      <c r="AP876" s="360" t="s">
        <v>669</v>
      </c>
      <c r="AQ876" s="360"/>
      <c r="AR876" s="360"/>
      <c r="AS876" s="360"/>
      <c r="AT876" s="360"/>
      <c r="AU876" s="360"/>
      <c r="AV876" s="360"/>
      <c r="AW876" s="360"/>
      <c r="AX876" s="360"/>
    </row>
    <row r="877" spans="1:50" ht="50.25" customHeight="1" x14ac:dyDescent="0.15">
      <c r="A877" s="376">
        <v>8</v>
      </c>
      <c r="B877" s="376">
        <v>1</v>
      </c>
      <c r="C877" s="361" t="s">
        <v>670</v>
      </c>
      <c r="D877" s="347"/>
      <c r="E877" s="347"/>
      <c r="F877" s="347"/>
      <c r="G877" s="347"/>
      <c r="H877" s="347"/>
      <c r="I877" s="347"/>
      <c r="J877" s="348">
        <v>3010001024705</v>
      </c>
      <c r="K877" s="349"/>
      <c r="L877" s="349"/>
      <c r="M877" s="349"/>
      <c r="N877" s="349"/>
      <c r="O877" s="349"/>
      <c r="P877" s="362" t="s">
        <v>671</v>
      </c>
      <c r="Q877" s="350"/>
      <c r="R877" s="350"/>
      <c r="S877" s="350"/>
      <c r="T877" s="350"/>
      <c r="U877" s="350"/>
      <c r="V877" s="350"/>
      <c r="W877" s="350"/>
      <c r="X877" s="350"/>
      <c r="Y877" s="351">
        <v>1.4</v>
      </c>
      <c r="Z877" s="352"/>
      <c r="AA877" s="352"/>
      <c r="AB877" s="353"/>
      <c r="AC877" s="363" t="s">
        <v>492</v>
      </c>
      <c r="AD877" s="371"/>
      <c r="AE877" s="371"/>
      <c r="AF877" s="371"/>
      <c r="AG877" s="371"/>
      <c r="AH877" s="355">
        <v>1</v>
      </c>
      <c r="AI877" s="356"/>
      <c r="AJ877" s="356"/>
      <c r="AK877" s="356"/>
      <c r="AL877" s="357">
        <v>96.8</v>
      </c>
      <c r="AM877" s="358"/>
      <c r="AN877" s="358"/>
      <c r="AO877" s="359"/>
      <c r="AP877" s="360" t="s">
        <v>669</v>
      </c>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715</v>
      </c>
      <c r="D903" s="347"/>
      <c r="E903" s="347"/>
      <c r="F903" s="347"/>
      <c r="G903" s="347"/>
      <c r="H903" s="347"/>
      <c r="I903" s="347"/>
      <c r="J903" s="348">
        <v>5450001001666</v>
      </c>
      <c r="K903" s="349"/>
      <c r="L903" s="349"/>
      <c r="M903" s="349"/>
      <c r="N903" s="349"/>
      <c r="O903" s="349"/>
      <c r="P903" s="362" t="s">
        <v>672</v>
      </c>
      <c r="Q903" s="350"/>
      <c r="R903" s="350"/>
      <c r="S903" s="350"/>
      <c r="T903" s="350"/>
      <c r="U903" s="350"/>
      <c r="V903" s="350"/>
      <c r="W903" s="350"/>
      <c r="X903" s="350"/>
      <c r="Y903" s="351">
        <v>1</v>
      </c>
      <c r="Z903" s="352"/>
      <c r="AA903" s="352"/>
      <c r="AB903" s="353"/>
      <c r="AC903" s="363" t="s">
        <v>498</v>
      </c>
      <c r="AD903" s="371"/>
      <c r="AE903" s="371"/>
      <c r="AF903" s="371"/>
      <c r="AG903" s="371"/>
      <c r="AH903" s="355" t="s">
        <v>653</v>
      </c>
      <c r="AI903" s="356"/>
      <c r="AJ903" s="356"/>
      <c r="AK903" s="356"/>
      <c r="AL903" s="355" t="s">
        <v>653</v>
      </c>
      <c r="AM903" s="356"/>
      <c r="AN903" s="356"/>
      <c r="AO903" s="356"/>
      <c r="AP903" s="360" t="s">
        <v>653</v>
      </c>
      <c r="AQ903" s="360"/>
      <c r="AR903" s="360"/>
      <c r="AS903" s="360"/>
      <c r="AT903" s="360"/>
      <c r="AU903" s="360"/>
      <c r="AV903" s="360"/>
      <c r="AW903" s="360"/>
      <c r="AX903" s="360"/>
    </row>
    <row r="904" spans="1:50" ht="30" customHeight="1" x14ac:dyDescent="0.15">
      <c r="A904" s="376">
        <v>2</v>
      </c>
      <c r="B904" s="376">
        <v>1</v>
      </c>
      <c r="C904" s="361" t="s">
        <v>715</v>
      </c>
      <c r="D904" s="347"/>
      <c r="E904" s="347"/>
      <c r="F904" s="347"/>
      <c r="G904" s="347"/>
      <c r="H904" s="347"/>
      <c r="I904" s="347"/>
      <c r="J904" s="348">
        <v>5450001001666</v>
      </c>
      <c r="K904" s="349"/>
      <c r="L904" s="349"/>
      <c r="M904" s="349"/>
      <c r="N904" s="349"/>
      <c r="O904" s="349"/>
      <c r="P904" s="362" t="s">
        <v>672</v>
      </c>
      <c r="Q904" s="350"/>
      <c r="R904" s="350"/>
      <c r="S904" s="350"/>
      <c r="T904" s="350"/>
      <c r="U904" s="350"/>
      <c r="V904" s="350"/>
      <c r="W904" s="350"/>
      <c r="X904" s="350"/>
      <c r="Y904" s="351">
        <v>1</v>
      </c>
      <c r="Z904" s="352"/>
      <c r="AA904" s="352"/>
      <c r="AB904" s="353"/>
      <c r="AC904" s="363" t="s">
        <v>498</v>
      </c>
      <c r="AD904" s="371"/>
      <c r="AE904" s="371"/>
      <c r="AF904" s="371"/>
      <c r="AG904" s="371"/>
      <c r="AH904" s="355" t="s">
        <v>653</v>
      </c>
      <c r="AI904" s="356"/>
      <c r="AJ904" s="356"/>
      <c r="AK904" s="356"/>
      <c r="AL904" s="355" t="s">
        <v>653</v>
      </c>
      <c r="AM904" s="356"/>
      <c r="AN904" s="356"/>
      <c r="AO904" s="356"/>
      <c r="AP904" s="360" t="s">
        <v>653</v>
      </c>
      <c r="AQ904" s="360"/>
      <c r="AR904" s="360"/>
      <c r="AS904" s="360"/>
      <c r="AT904" s="360"/>
      <c r="AU904" s="360"/>
      <c r="AV904" s="360"/>
      <c r="AW904" s="360"/>
      <c r="AX904" s="360"/>
    </row>
    <row r="905" spans="1:50" ht="30" customHeight="1" x14ac:dyDescent="0.15">
      <c r="A905" s="376">
        <v>3</v>
      </c>
      <c r="B905" s="376">
        <v>1</v>
      </c>
      <c r="C905" s="361" t="s">
        <v>715</v>
      </c>
      <c r="D905" s="347"/>
      <c r="E905" s="347"/>
      <c r="F905" s="347"/>
      <c r="G905" s="347"/>
      <c r="H905" s="347"/>
      <c r="I905" s="347"/>
      <c r="J905" s="348">
        <v>5450001001666</v>
      </c>
      <c r="K905" s="349"/>
      <c r="L905" s="349"/>
      <c r="M905" s="349"/>
      <c r="N905" s="349"/>
      <c r="O905" s="349"/>
      <c r="P905" s="362" t="s">
        <v>672</v>
      </c>
      <c r="Q905" s="350"/>
      <c r="R905" s="350"/>
      <c r="S905" s="350"/>
      <c r="T905" s="350"/>
      <c r="U905" s="350"/>
      <c r="V905" s="350"/>
      <c r="W905" s="350"/>
      <c r="X905" s="350"/>
      <c r="Y905" s="351">
        <v>0.8</v>
      </c>
      <c r="Z905" s="352"/>
      <c r="AA905" s="352"/>
      <c r="AB905" s="353"/>
      <c r="AC905" s="363" t="s">
        <v>498</v>
      </c>
      <c r="AD905" s="371"/>
      <c r="AE905" s="371"/>
      <c r="AF905" s="371"/>
      <c r="AG905" s="371"/>
      <c r="AH905" s="355" t="s">
        <v>653</v>
      </c>
      <c r="AI905" s="356"/>
      <c r="AJ905" s="356"/>
      <c r="AK905" s="356"/>
      <c r="AL905" s="355" t="s">
        <v>653</v>
      </c>
      <c r="AM905" s="356"/>
      <c r="AN905" s="356"/>
      <c r="AO905" s="356"/>
      <c r="AP905" s="360" t="s">
        <v>653</v>
      </c>
      <c r="AQ905" s="360"/>
      <c r="AR905" s="360"/>
      <c r="AS905" s="360"/>
      <c r="AT905" s="360"/>
      <c r="AU905" s="360"/>
      <c r="AV905" s="360"/>
      <c r="AW905" s="360"/>
      <c r="AX905" s="360"/>
    </row>
    <row r="906" spans="1:50" ht="30" customHeight="1" x14ac:dyDescent="0.15">
      <c r="A906" s="376">
        <v>4</v>
      </c>
      <c r="B906" s="376">
        <v>1</v>
      </c>
      <c r="C906" s="361" t="s">
        <v>715</v>
      </c>
      <c r="D906" s="347"/>
      <c r="E906" s="347"/>
      <c r="F906" s="347"/>
      <c r="G906" s="347"/>
      <c r="H906" s="347"/>
      <c r="I906" s="347"/>
      <c r="J906" s="348">
        <v>5450001001666</v>
      </c>
      <c r="K906" s="349"/>
      <c r="L906" s="349"/>
      <c r="M906" s="349"/>
      <c r="N906" s="349"/>
      <c r="O906" s="349"/>
      <c r="P906" s="362" t="s">
        <v>672</v>
      </c>
      <c r="Q906" s="350"/>
      <c r="R906" s="350"/>
      <c r="S906" s="350"/>
      <c r="T906" s="350"/>
      <c r="U906" s="350"/>
      <c r="V906" s="350"/>
      <c r="W906" s="350"/>
      <c r="X906" s="350"/>
      <c r="Y906" s="351">
        <v>0.2</v>
      </c>
      <c r="Z906" s="352"/>
      <c r="AA906" s="352"/>
      <c r="AB906" s="353"/>
      <c r="AC906" s="363" t="s">
        <v>498</v>
      </c>
      <c r="AD906" s="371"/>
      <c r="AE906" s="371"/>
      <c r="AF906" s="371"/>
      <c r="AG906" s="371"/>
      <c r="AH906" s="355" t="s">
        <v>653</v>
      </c>
      <c r="AI906" s="356"/>
      <c r="AJ906" s="356"/>
      <c r="AK906" s="356"/>
      <c r="AL906" s="355" t="s">
        <v>653</v>
      </c>
      <c r="AM906" s="356"/>
      <c r="AN906" s="356"/>
      <c r="AO906" s="356"/>
      <c r="AP906" s="360" t="s">
        <v>653</v>
      </c>
      <c r="AQ906" s="360"/>
      <c r="AR906" s="360"/>
      <c r="AS906" s="360"/>
      <c r="AT906" s="360"/>
      <c r="AU906" s="360"/>
      <c r="AV906" s="360"/>
      <c r="AW906" s="360"/>
      <c r="AX906" s="360"/>
    </row>
    <row r="907" spans="1:50" ht="30" customHeight="1" x14ac:dyDescent="0.15">
      <c r="A907" s="376">
        <v>5</v>
      </c>
      <c r="B907" s="376">
        <v>1</v>
      </c>
      <c r="C907" s="361" t="s">
        <v>715</v>
      </c>
      <c r="D907" s="347"/>
      <c r="E907" s="347"/>
      <c r="F907" s="347"/>
      <c r="G907" s="347"/>
      <c r="H907" s="347"/>
      <c r="I907" s="347"/>
      <c r="J907" s="348">
        <v>5450001001666</v>
      </c>
      <c r="K907" s="349"/>
      <c r="L907" s="349"/>
      <c r="M907" s="349"/>
      <c r="N907" s="349"/>
      <c r="O907" s="349"/>
      <c r="P907" s="362" t="s">
        <v>672</v>
      </c>
      <c r="Q907" s="350"/>
      <c r="R907" s="350"/>
      <c r="S907" s="350"/>
      <c r="T907" s="350"/>
      <c r="U907" s="350"/>
      <c r="V907" s="350"/>
      <c r="W907" s="350"/>
      <c r="X907" s="350"/>
      <c r="Y907" s="351">
        <v>0.06</v>
      </c>
      <c r="Z907" s="352"/>
      <c r="AA907" s="352"/>
      <c r="AB907" s="353"/>
      <c r="AC907" s="363" t="s">
        <v>498</v>
      </c>
      <c r="AD907" s="371"/>
      <c r="AE907" s="371"/>
      <c r="AF907" s="371"/>
      <c r="AG907" s="371"/>
      <c r="AH907" s="355" t="s">
        <v>653</v>
      </c>
      <c r="AI907" s="356"/>
      <c r="AJ907" s="356"/>
      <c r="AK907" s="356"/>
      <c r="AL907" s="355" t="s">
        <v>653</v>
      </c>
      <c r="AM907" s="356"/>
      <c r="AN907" s="356"/>
      <c r="AO907" s="356"/>
      <c r="AP907" s="360" t="s">
        <v>653</v>
      </c>
      <c r="AQ907" s="360"/>
      <c r="AR907" s="360"/>
      <c r="AS907" s="360"/>
      <c r="AT907" s="360"/>
      <c r="AU907" s="360"/>
      <c r="AV907" s="360"/>
      <c r="AW907" s="360"/>
      <c r="AX907" s="360"/>
    </row>
    <row r="908" spans="1:50" ht="30" customHeight="1" x14ac:dyDescent="0.15">
      <c r="A908" s="376">
        <v>6</v>
      </c>
      <c r="B908" s="376">
        <v>1</v>
      </c>
      <c r="C908" s="361" t="s">
        <v>673</v>
      </c>
      <c r="D908" s="347"/>
      <c r="E908" s="347"/>
      <c r="F908" s="347"/>
      <c r="G908" s="347"/>
      <c r="H908" s="347"/>
      <c r="I908" s="347"/>
      <c r="J908" s="348">
        <v>3010001093089</v>
      </c>
      <c r="K908" s="349"/>
      <c r="L908" s="349"/>
      <c r="M908" s="349"/>
      <c r="N908" s="349"/>
      <c r="O908" s="349"/>
      <c r="P908" s="362" t="s">
        <v>674</v>
      </c>
      <c r="Q908" s="350"/>
      <c r="R908" s="350"/>
      <c r="S908" s="350"/>
      <c r="T908" s="350"/>
      <c r="U908" s="350"/>
      <c r="V908" s="350"/>
      <c r="W908" s="350"/>
      <c r="X908" s="350"/>
      <c r="Y908" s="351">
        <v>0.5</v>
      </c>
      <c r="Z908" s="352"/>
      <c r="AA908" s="352"/>
      <c r="AB908" s="353"/>
      <c r="AC908" s="363" t="s">
        <v>498</v>
      </c>
      <c r="AD908" s="371"/>
      <c r="AE908" s="371"/>
      <c r="AF908" s="371"/>
      <c r="AG908" s="371"/>
      <c r="AH908" s="355" t="s">
        <v>653</v>
      </c>
      <c r="AI908" s="356"/>
      <c r="AJ908" s="356"/>
      <c r="AK908" s="356"/>
      <c r="AL908" s="355" t="s">
        <v>653</v>
      </c>
      <c r="AM908" s="356"/>
      <c r="AN908" s="356"/>
      <c r="AO908" s="356"/>
      <c r="AP908" s="360" t="s">
        <v>653</v>
      </c>
      <c r="AQ908" s="360"/>
      <c r="AR908" s="360"/>
      <c r="AS908" s="360"/>
      <c r="AT908" s="360"/>
      <c r="AU908" s="360"/>
      <c r="AV908" s="360"/>
      <c r="AW908" s="360"/>
      <c r="AX908" s="360"/>
    </row>
    <row r="909" spans="1:50" ht="30" customHeight="1" x14ac:dyDescent="0.15">
      <c r="A909" s="376">
        <v>7</v>
      </c>
      <c r="B909" s="376">
        <v>1</v>
      </c>
      <c r="C909" s="361" t="s">
        <v>673</v>
      </c>
      <c r="D909" s="347"/>
      <c r="E909" s="347"/>
      <c r="F909" s="347"/>
      <c r="G909" s="347"/>
      <c r="H909" s="347"/>
      <c r="I909" s="347"/>
      <c r="J909" s="348">
        <v>3010001093089</v>
      </c>
      <c r="K909" s="349"/>
      <c r="L909" s="349"/>
      <c r="M909" s="349"/>
      <c r="N909" s="349"/>
      <c r="O909" s="349"/>
      <c r="P909" s="362" t="s">
        <v>675</v>
      </c>
      <c r="Q909" s="350"/>
      <c r="R909" s="350"/>
      <c r="S909" s="350"/>
      <c r="T909" s="350"/>
      <c r="U909" s="350"/>
      <c r="V909" s="350"/>
      <c r="W909" s="350"/>
      <c r="X909" s="350"/>
      <c r="Y909" s="351">
        <v>0.5</v>
      </c>
      <c r="Z909" s="352"/>
      <c r="AA909" s="352"/>
      <c r="AB909" s="353"/>
      <c r="AC909" s="363" t="s">
        <v>498</v>
      </c>
      <c r="AD909" s="371"/>
      <c r="AE909" s="371"/>
      <c r="AF909" s="371"/>
      <c r="AG909" s="371"/>
      <c r="AH909" s="355" t="s">
        <v>666</v>
      </c>
      <c r="AI909" s="356"/>
      <c r="AJ909" s="356"/>
      <c r="AK909" s="356"/>
      <c r="AL909" s="355" t="s">
        <v>666</v>
      </c>
      <c r="AM909" s="356"/>
      <c r="AN909" s="356"/>
      <c r="AO909" s="356"/>
      <c r="AP909" s="360" t="s">
        <v>666</v>
      </c>
      <c r="AQ909" s="360"/>
      <c r="AR909" s="360"/>
      <c r="AS909" s="360"/>
      <c r="AT909" s="360"/>
      <c r="AU909" s="360"/>
      <c r="AV909" s="360"/>
      <c r="AW909" s="360"/>
      <c r="AX909" s="360"/>
    </row>
    <row r="910" spans="1:50" ht="30" customHeight="1" x14ac:dyDescent="0.15">
      <c r="A910" s="376">
        <v>8</v>
      </c>
      <c r="B910" s="376">
        <v>1</v>
      </c>
      <c r="C910" s="361" t="s">
        <v>676</v>
      </c>
      <c r="D910" s="347"/>
      <c r="E910" s="347"/>
      <c r="F910" s="347"/>
      <c r="G910" s="347"/>
      <c r="H910" s="347"/>
      <c r="I910" s="347"/>
      <c r="J910" s="348">
        <v>3010001125817</v>
      </c>
      <c r="K910" s="349"/>
      <c r="L910" s="349"/>
      <c r="M910" s="349"/>
      <c r="N910" s="349"/>
      <c r="O910" s="349"/>
      <c r="P910" s="362" t="s">
        <v>677</v>
      </c>
      <c r="Q910" s="350"/>
      <c r="R910" s="350"/>
      <c r="S910" s="350"/>
      <c r="T910" s="350"/>
      <c r="U910" s="350"/>
      <c r="V910" s="350"/>
      <c r="W910" s="350"/>
      <c r="X910" s="350"/>
      <c r="Y910" s="351">
        <v>1</v>
      </c>
      <c r="Z910" s="352"/>
      <c r="AA910" s="352"/>
      <c r="AB910" s="353"/>
      <c r="AC910" s="363" t="s">
        <v>498</v>
      </c>
      <c r="AD910" s="371"/>
      <c r="AE910" s="371"/>
      <c r="AF910" s="371"/>
      <c r="AG910" s="371"/>
      <c r="AH910" s="355" t="s">
        <v>666</v>
      </c>
      <c r="AI910" s="356"/>
      <c r="AJ910" s="356"/>
      <c r="AK910" s="356"/>
      <c r="AL910" s="355" t="s">
        <v>666</v>
      </c>
      <c r="AM910" s="356"/>
      <c r="AN910" s="356"/>
      <c r="AO910" s="356"/>
      <c r="AP910" s="360" t="s">
        <v>666</v>
      </c>
      <c r="AQ910" s="360"/>
      <c r="AR910" s="360"/>
      <c r="AS910" s="360"/>
      <c r="AT910" s="360"/>
      <c r="AU910" s="360"/>
      <c r="AV910" s="360"/>
      <c r="AW910" s="360"/>
      <c r="AX910" s="360"/>
    </row>
    <row r="911" spans="1:50" ht="30" customHeight="1" x14ac:dyDescent="0.15">
      <c r="A911" s="376">
        <v>9</v>
      </c>
      <c r="B911" s="376">
        <v>1</v>
      </c>
      <c r="C911" s="361" t="s">
        <v>678</v>
      </c>
      <c r="D911" s="347"/>
      <c r="E911" s="347"/>
      <c r="F911" s="347"/>
      <c r="G911" s="347"/>
      <c r="H911" s="347"/>
      <c r="I911" s="347"/>
      <c r="J911" s="348">
        <v>8010401001563</v>
      </c>
      <c r="K911" s="349"/>
      <c r="L911" s="349"/>
      <c r="M911" s="349"/>
      <c r="N911" s="349"/>
      <c r="O911" s="349"/>
      <c r="P911" s="362" t="s">
        <v>679</v>
      </c>
      <c r="Q911" s="350"/>
      <c r="R911" s="350"/>
      <c r="S911" s="350"/>
      <c r="T911" s="350"/>
      <c r="U911" s="350"/>
      <c r="V911" s="350"/>
      <c r="W911" s="350"/>
      <c r="X911" s="350"/>
      <c r="Y911" s="351">
        <v>1</v>
      </c>
      <c r="Z911" s="352"/>
      <c r="AA911" s="352"/>
      <c r="AB911" s="353"/>
      <c r="AC911" s="363" t="s">
        <v>498</v>
      </c>
      <c r="AD911" s="371"/>
      <c r="AE911" s="371"/>
      <c r="AF911" s="371"/>
      <c r="AG911" s="371"/>
      <c r="AH911" s="355" t="s">
        <v>666</v>
      </c>
      <c r="AI911" s="356"/>
      <c r="AJ911" s="356"/>
      <c r="AK911" s="356"/>
      <c r="AL911" s="355" t="s">
        <v>666</v>
      </c>
      <c r="AM911" s="356"/>
      <c r="AN911" s="356"/>
      <c r="AO911" s="356"/>
      <c r="AP911" s="360" t="s">
        <v>666</v>
      </c>
      <c r="AQ911" s="360"/>
      <c r="AR911" s="360"/>
      <c r="AS911" s="360"/>
      <c r="AT911" s="360"/>
      <c r="AU911" s="360"/>
      <c r="AV911" s="360"/>
      <c r="AW911" s="360"/>
      <c r="AX911" s="360"/>
    </row>
    <row r="912" spans="1:50" ht="30" customHeight="1" x14ac:dyDescent="0.15">
      <c r="A912" s="376">
        <v>10</v>
      </c>
      <c r="B912" s="376">
        <v>1</v>
      </c>
      <c r="C912" s="361" t="s">
        <v>680</v>
      </c>
      <c r="D912" s="347"/>
      <c r="E912" s="347"/>
      <c r="F912" s="347"/>
      <c r="G912" s="347"/>
      <c r="H912" s="347"/>
      <c r="I912" s="347"/>
      <c r="J912" s="348">
        <v>6012701004917</v>
      </c>
      <c r="K912" s="349"/>
      <c r="L912" s="349"/>
      <c r="M912" s="349"/>
      <c r="N912" s="349"/>
      <c r="O912" s="349"/>
      <c r="P912" s="362" t="s">
        <v>681</v>
      </c>
      <c r="Q912" s="350"/>
      <c r="R912" s="350"/>
      <c r="S912" s="350"/>
      <c r="T912" s="350"/>
      <c r="U912" s="350"/>
      <c r="V912" s="350"/>
      <c r="W912" s="350"/>
      <c r="X912" s="350"/>
      <c r="Y912" s="351">
        <v>1</v>
      </c>
      <c r="Z912" s="352"/>
      <c r="AA912" s="352"/>
      <c r="AB912" s="353"/>
      <c r="AC912" s="363" t="s">
        <v>498</v>
      </c>
      <c r="AD912" s="371"/>
      <c r="AE912" s="371"/>
      <c r="AF912" s="371"/>
      <c r="AG912" s="371"/>
      <c r="AH912" s="355" t="s">
        <v>682</v>
      </c>
      <c r="AI912" s="356"/>
      <c r="AJ912" s="356"/>
      <c r="AK912" s="356"/>
      <c r="AL912" s="355" t="s">
        <v>682</v>
      </c>
      <c r="AM912" s="356"/>
      <c r="AN912" s="356"/>
      <c r="AO912" s="356"/>
      <c r="AP912" s="360" t="s">
        <v>682</v>
      </c>
      <c r="AQ912" s="360"/>
      <c r="AR912" s="360"/>
      <c r="AS912" s="360"/>
      <c r="AT912" s="360"/>
      <c r="AU912" s="360"/>
      <c r="AV912" s="360"/>
      <c r="AW912" s="360"/>
      <c r="AX912" s="360"/>
    </row>
    <row r="913" spans="1:50" ht="30" customHeight="1" x14ac:dyDescent="0.15">
      <c r="A913" s="376">
        <v>11</v>
      </c>
      <c r="B913" s="376">
        <v>1</v>
      </c>
      <c r="C913" s="361" t="s">
        <v>683</v>
      </c>
      <c r="D913" s="347"/>
      <c r="E913" s="347"/>
      <c r="F913" s="347"/>
      <c r="G913" s="347"/>
      <c r="H913" s="347"/>
      <c r="I913" s="347"/>
      <c r="J913" s="348">
        <v>9010001086351</v>
      </c>
      <c r="K913" s="349"/>
      <c r="L913" s="349"/>
      <c r="M913" s="349"/>
      <c r="N913" s="349"/>
      <c r="O913" s="349"/>
      <c r="P913" s="362" t="s">
        <v>684</v>
      </c>
      <c r="Q913" s="350"/>
      <c r="R913" s="350"/>
      <c r="S913" s="350"/>
      <c r="T913" s="350"/>
      <c r="U913" s="350"/>
      <c r="V913" s="350"/>
      <c r="W913" s="350"/>
      <c r="X913" s="350"/>
      <c r="Y913" s="351">
        <v>0.6</v>
      </c>
      <c r="Z913" s="352"/>
      <c r="AA913" s="352"/>
      <c r="AB913" s="353"/>
      <c r="AC913" s="363" t="s">
        <v>498</v>
      </c>
      <c r="AD913" s="371"/>
      <c r="AE913" s="371"/>
      <c r="AF913" s="371"/>
      <c r="AG913" s="371"/>
      <c r="AH913" s="355" t="s">
        <v>682</v>
      </c>
      <c r="AI913" s="356"/>
      <c r="AJ913" s="356"/>
      <c r="AK913" s="356"/>
      <c r="AL913" s="355" t="s">
        <v>682</v>
      </c>
      <c r="AM913" s="356"/>
      <c r="AN913" s="356"/>
      <c r="AO913" s="356"/>
      <c r="AP913" s="360" t="s">
        <v>682</v>
      </c>
      <c r="AQ913" s="360"/>
      <c r="AR913" s="360"/>
      <c r="AS913" s="360"/>
      <c r="AT913" s="360"/>
      <c r="AU913" s="360"/>
      <c r="AV913" s="360"/>
      <c r="AW913" s="360"/>
      <c r="AX913" s="360"/>
    </row>
    <row r="914" spans="1:50" ht="30" customHeight="1" x14ac:dyDescent="0.15">
      <c r="A914" s="376">
        <v>12</v>
      </c>
      <c r="B914" s="376">
        <v>1</v>
      </c>
      <c r="C914" s="361" t="s">
        <v>683</v>
      </c>
      <c r="D914" s="347"/>
      <c r="E914" s="347"/>
      <c r="F914" s="347"/>
      <c r="G914" s="347"/>
      <c r="H914" s="347"/>
      <c r="I914" s="347"/>
      <c r="J914" s="348">
        <v>9010001086351</v>
      </c>
      <c r="K914" s="349"/>
      <c r="L914" s="349"/>
      <c r="M914" s="349"/>
      <c r="N914" s="349"/>
      <c r="O914" s="349"/>
      <c r="P914" s="362" t="s">
        <v>685</v>
      </c>
      <c r="Q914" s="350"/>
      <c r="R914" s="350"/>
      <c r="S914" s="350"/>
      <c r="T914" s="350"/>
      <c r="U914" s="350"/>
      <c r="V914" s="350"/>
      <c r="W914" s="350"/>
      <c r="X914" s="350"/>
      <c r="Y914" s="351">
        <v>0.4</v>
      </c>
      <c r="Z914" s="352"/>
      <c r="AA914" s="352"/>
      <c r="AB914" s="353"/>
      <c r="AC914" s="363" t="s">
        <v>498</v>
      </c>
      <c r="AD914" s="371"/>
      <c r="AE914" s="371"/>
      <c r="AF914" s="371"/>
      <c r="AG914" s="371"/>
      <c r="AH914" s="355" t="s">
        <v>682</v>
      </c>
      <c r="AI914" s="356"/>
      <c r="AJ914" s="356"/>
      <c r="AK914" s="356"/>
      <c r="AL914" s="355" t="s">
        <v>682</v>
      </c>
      <c r="AM914" s="356"/>
      <c r="AN914" s="356"/>
      <c r="AO914" s="356"/>
      <c r="AP914" s="360" t="s">
        <v>682</v>
      </c>
      <c r="AQ914" s="360"/>
      <c r="AR914" s="360"/>
      <c r="AS914" s="360"/>
      <c r="AT914" s="360"/>
      <c r="AU914" s="360"/>
      <c r="AV914" s="360"/>
      <c r="AW914" s="360"/>
      <c r="AX914" s="360"/>
    </row>
    <row r="915" spans="1:50" ht="30" customHeight="1" x14ac:dyDescent="0.15">
      <c r="A915" s="376">
        <v>13</v>
      </c>
      <c r="B915" s="376">
        <v>1</v>
      </c>
      <c r="C915" s="361" t="s">
        <v>686</v>
      </c>
      <c r="D915" s="347"/>
      <c r="E915" s="347"/>
      <c r="F915" s="347"/>
      <c r="G915" s="347"/>
      <c r="H915" s="347"/>
      <c r="I915" s="347"/>
      <c r="J915" s="348">
        <v>1013301000030</v>
      </c>
      <c r="K915" s="349"/>
      <c r="L915" s="349"/>
      <c r="M915" s="349"/>
      <c r="N915" s="349"/>
      <c r="O915" s="349"/>
      <c r="P915" s="362" t="s">
        <v>687</v>
      </c>
      <c r="Q915" s="350"/>
      <c r="R915" s="350"/>
      <c r="S915" s="350"/>
      <c r="T915" s="350"/>
      <c r="U915" s="350"/>
      <c r="V915" s="350"/>
      <c r="W915" s="350"/>
      <c r="X915" s="350"/>
      <c r="Y915" s="351">
        <v>0.9</v>
      </c>
      <c r="Z915" s="352"/>
      <c r="AA915" s="352"/>
      <c r="AB915" s="353"/>
      <c r="AC915" s="363" t="s">
        <v>498</v>
      </c>
      <c r="AD915" s="371"/>
      <c r="AE915" s="371"/>
      <c r="AF915" s="371"/>
      <c r="AG915" s="371"/>
      <c r="AH915" s="355" t="s">
        <v>682</v>
      </c>
      <c r="AI915" s="356"/>
      <c r="AJ915" s="356"/>
      <c r="AK915" s="356"/>
      <c r="AL915" s="355" t="s">
        <v>682</v>
      </c>
      <c r="AM915" s="356"/>
      <c r="AN915" s="356"/>
      <c r="AO915" s="356"/>
      <c r="AP915" s="360" t="s">
        <v>682</v>
      </c>
      <c r="AQ915" s="360"/>
      <c r="AR915" s="360"/>
      <c r="AS915" s="360"/>
      <c r="AT915" s="360"/>
      <c r="AU915" s="360"/>
      <c r="AV915" s="360"/>
      <c r="AW915" s="360"/>
      <c r="AX915" s="360"/>
    </row>
    <row r="916" spans="1:50" ht="30" customHeight="1" x14ac:dyDescent="0.15">
      <c r="A916" s="376">
        <v>14</v>
      </c>
      <c r="B916" s="376">
        <v>1</v>
      </c>
      <c r="C916" s="361" t="s">
        <v>688</v>
      </c>
      <c r="D916" s="347"/>
      <c r="E916" s="347"/>
      <c r="F916" s="347"/>
      <c r="G916" s="347"/>
      <c r="H916" s="347"/>
      <c r="I916" s="347"/>
      <c r="J916" s="348">
        <v>4010001017138</v>
      </c>
      <c r="K916" s="349"/>
      <c r="L916" s="349"/>
      <c r="M916" s="349"/>
      <c r="N916" s="349"/>
      <c r="O916" s="349"/>
      <c r="P916" s="362" t="s">
        <v>672</v>
      </c>
      <c r="Q916" s="350"/>
      <c r="R916" s="350"/>
      <c r="S916" s="350"/>
      <c r="T916" s="350"/>
      <c r="U916" s="350"/>
      <c r="V916" s="350"/>
      <c r="W916" s="350"/>
      <c r="X916" s="350"/>
      <c r="Y916" s="351">
        <v>0.3</v>
      </c>
      <c r="Z916" s="352"/>
      <c r="AA916" s="352"/>
      <c r="AB916" s="353"/>
      <c r="AC916" s="363" t="s">
        <v>498</v>
      </c>
      <c r="AD916" s="371"/>
      <c r="AE916" s="371"/>
      <c r="AF916" s="371"/>
      <c r="AG916" s="371"/>
      <c r="AH916" s="355" t="s">
        <v>682</v>
      </c>
      <c r="AI916" s="356"/>
      <c r="AJ916" s="356"/>
      <c r="AK916" s="356"/>
      <c r="AL916" s="355" t="s">
        <v>682</v>
      </c>
      <c r="AM916" s="356"/>
      <c r="AN916" s="356"/>
      <c r="AO916" s="356"/>
      <c r="AP916" s="360" t="s">
        <v>682</v>
      </c>
      <c r="AQ916" s="360"/>
      <c r="AR916" s="360"/>
      <c r="AS916" s="360"/>
      <c r="AT916" s="360"/>
      <c r="AU916" s="360"/>
      <c r="AV916" s="360"/>
      <c r="AW916" s="360"/>
      <c r="AX916" s="360"/>
    </row>
    <row r="917" spans="1:50" ht="30" customHeight="1" x14ac:dyDescent="0.15">
      <c r="A917" s="376">
        <v>15</v>
      </c>
      <c r="B917" s="376">
        <v>1</v>
      </c>
      <c r="C917" s="361" t="s">
        <v>688</v>
      </c>
      <c r="D917" s="347"/>
      <c r="E917" s="347"/>
      <c r="F917" s="347"/>
      <c r="G917" s="347"/>
      <c r="H917" s="347"/>
      <c r="I917" s="347"/>
      <c r="J917" s="348">
        <v>4010001017138</v>
      </c>
      <c r="K917" s="349"/>
      <c r="L917" s="349"/>
      <c r="M917" s="349"/>
      <c r="N917" s="349"/>
      <c r="O917" s="349"/>
      <c r="P917" s="362" t="s">
        <v>672</v>
      </c>
      <c r="Q917" s="350"/>
      <c r="R917" s="350"/>
      <c r="S917" s="350"/>
      <c r="T917" s="350"/>
      <c r="U917" s="350"/>
      <c r="V917" s="350"/>
      <c r="W917" s="350"/>
      <c r="X917" s="350"/>
      <c r="Y917" s="351">
        <v>0.2</v>
      </c>
      <c r="Z917" s="352"/>
      <c r="AA917" s="352"/>
      <c r="AB917" s="353"/>
      <c r="AC917" s="363" t="s">
        <v>498</v>
      </c>
      <c r="AD917" s="371"/>
      <c r="AE917" s="371"/>
      <c r="AF917" s="371"/>
      <c r="AG917" s="371"/>
      <c r="AH917" s="355" t="s">
        <v>682</v>
      </c>
      <c r="AI917" s="356"/>
      <c r="AJ917" s="356"/>
      <c r="AK917" s="356"/>
      <c r="AL917" s="355" t="s">
        <v>682</v>
      </c>
      <c r="AM917" s="356"/>
      <c r="AN917" s="356"/>
      <c r="AO917" s="356"/>
      <c r="AP917" s="360" t="s">
        <v>682</v>
      </c>
      <c r="AQ917" s="360"/>
      <c r="AR917" s="360"/>
      <c r="AS917" s="360"/>
      <c r="AT917" s="360"/>
      <c r="AU917" s="360"/>
      <c r="AV917" s="360"/>
      <c r="AW917" s="360"/>
      <c r="AX917" s="360"/>
    </row>
    <row r="918" spans="1:50" ht="30" customHeight="1" x14ac:dyDescent="0.15">
      <c r="A918" s="376">
        <v>16</v>
      </c>
      <c r="B918" s="376">
        <v>1</v>
      </c>
      <c r="C918" s="361" t="s">
        <v>688</v>
      </c>
      <c r="D918" s="347"/>
      <c r="E918" s="347"/>
      <c r="F918" s="347"/>
      <c r="G918" s="347"/>
      <c r="H918" s="347"/>
      <c r="I918" s="347"/>
      <c r="J918" s="348">
        <v>4010001017138</v>
      </c>
      <c r="K918" s="349"/>
      <c r="L918" s="349"/>
      <c r="M918" s="349"/>
      <c r="N918" s="349"/>
      <c r="O918" s="349"/>
      <c r="P918" s="362" t="s">
        <v>672</v>
      </c>
      <c r="Q918" s="350"/>
      <c r="R918" s="350"/>
      <c r="S918" s="350"/>
      <c r="T918" s="350"/>
      <c r="U918" s="350"/>
      <c r="V918" s="350"/>
      <c r="W918" s="350"/>
      <c r="X918" s="350"/>
      <c r="Y918" s="351">
        <v>0.1</v>
      </c>
      <c r="Z918" s="352"/>
      <c r="AA918" s="352"/>
      <c r="AB918" s="353"/>
      <c r="AC918" s="363" t="s">
        <v>498</v>
      </c>
      <c r="AD918" s="371"/>
      <c r="AE918" s="371"/>
      <c r="AF918" s="371"/>
      <c r="AG918" s="371"/>
      <c r="AH918" s="355" t="s">
        <v>682</v>
      </c>
      <c r="AI918" s="356"/>
      <c r="AJ918" s="356"/>
      <c r="AK918" s="356"/>
      <c r="AL918" s="355" t="s">
        <v>682</v>
      </c>
      <c r="AM918" s="356"/>
      <c r="AN918" s="356"/>
      <c r="AO918" s="356"/>
      <c r="AP918" s="360" t="s">
        <v>682</v>
      </c>
      <c r="AQ918" s="360"/>
      <c r="AR918" s="360"/>
      <c r="AS918" s="360"/>
      <c r="AT918" s="360"/>
      <c r="AU918" s="360"/>
      <c r="AV918" s="360"/>
      <c r="AW918" s="360"/>
      <c r="AX918" s="360"/>
    </row>
    <row r="919" spans="1:50" s="16" customFormat="1" ht="30" customHeight="1" x14ac:dyDescent="0.15">
      <c r="A919" s="376">
        <v>17</v>
      </c>
      <c r="B919" s="376">
        <v>1</v>
      </c>
      <c r="C919" s="361" t="s">
        <v>688</v>
      </c>
      <c r="D919" s="347"/>
      <c r="E919" s="347"/>
      <c r="F919" s="347"/>
      <c r="G919" s="347"/>
      <c r="H919" s="347"/>
      <c r="I919" s="347"/>
      <c r="J919" s="348">
        <v>4010001017138</v>
      </c>
      <c r="K919" s="349"/>
      <c r="L919" s="349"/>
      <c r="M919" s="349"/>
      <c r="N919" s="349"/>
      <c r="O919" s="349"/>
      <c r="P919" s="362" t="s">
        <v>672</v>
      </c>
      <c r="Q919" s="350"/>
      <c r="R919" s="350"/>
      <c r="S919" s="350"/>
      <c r="T919" s="350"/>
      <c r="U919" s="350"/>
      <c r="V919" s="350"/>
      <c r="W919" s="350"/>
      <c r="X919" s="350"/>
      <c r="Y919" s="351">
        <v>0.1</v>
      </c>
      <c r="Z919" s="352"/>
      <c r="AA919" s="352"/>
      <c r="AB919" s="353"/>
      <c r="AC919" s="363" t="s">
        <v>498</v>
      </c>
      <c r="AD919" s="371"/>
      <c r="AE919" s="371"/>
      <c r="AF919" s="371"/>
      <c r="AG919" s="371"/>
      <c r="AH919" s="355" t="s">
        <v>682</v>
      </c>
      <c r="AI919" s="356"/>
      <c r="AJ919" s="356"/>
      <c r="AK919" s="356"/>
      <c r="AL919" s="355" t="s">
        <v>682</v>
      </c>
      <c r="AM919" s="356"/>
      <c r="AN919" s="356"/>
      <c r="AO919" s="356"/>
      <c r="AP919" s="360" t="s">
        <v>682</v>
      </c>
      <c r="AQ919" s="360"/>
      <c r="AR919" s="360"/>
      <c r="AS919" s="360"/>
      <c r="AT919" s="360"/>
      <c r="AU919" s="360"/>
      <c r="AV919" s="360"/>
      <c r="AW919" s="360"/>
      <c r="AX919" s="360"/>
    </row>
    <row r="920" spans="1:50" ht="46.5" customHeight="1" x14ac:dyDescent="0.15">
      <c r="A920" s="376">
        <v>18</v>
      </c>
      <c r="B920" s="376">
        <v>1</v>
      </c>
      <c r="C920" s="361" t="s">
        <v>689</v>
      </c>
      <c r="D920" s="347"/>
      <c r="E920" s="347"/>
      <c r="F920" s="347"/>
      <c r="G920" s="347"/>
      <c r="H920" s="347"/>
      <c r="I920" s="347"/>
      <c r="J920" s="348">
        <v>5011001111730</v>
      </c>
      <c r="K920" s="349"/>
      <c r="L920" s="349"/>
      <c r="M920" s="349"/>
      <c r="N920" s="349"/>
      <c r="O920" s="349"/>
      <c r="P920" s="362" t="s">
        <v>690</v>
      </c>
      <c r="Q920" s="350"/>
      <c r="R920" s="350"/>
      <c r="S920" s="350"/>
      <c r="T920" s="350"/>
      <c r="U920" s="350"/>
      <c r="V920" s="350"/>
      <c r="W920" s="350"/>
      <c r="X920" s="350"/>
      <c r="Y920" s="351">
        <v>0.5</v>
      </c>
      <c r="Z920" s="352"/>
      <c r="AA920" s="352"/>
      <c r="AB920" s="353"/>
      <c r="AC920" s="363" t="s">
        <v>498</v>
      </c>
      <c r="AD920" s="371"/>
      <c r="AE920" s="371"/>
      <c r="AF920" s="371"/>
      <c r="AG920" s="371"/>
      <c r="AH920" s="355" t="s">
        <v>682</v>
      </c>
      <c r="AI920" s="356"/>
      <c r="AJ920" s="356"/>
      <c r="AK920" s="356"/>
      <c r="AL920" s="355" t="s">
        <v>682</v>
      </c>
      <c r="AM920" s="356"/>
      <c r="AN920" s="356"/>
      <c r="AO920" s="356"/>
      <c r="AP920" s="360" t="s">
        <v>682</v>
      </c>
      <c r="AQ920" s="360"/>
      <c r="AR920" s="360"/>
      <c r="AS920" s="360"/>
      <c r="AT920" s="360"/>
      <c r="AU920" s="360"/>
      <c r="AV920" s="360"/>
      <c r="AW920" s="360"/>
      <c r="AX920" s="360"/>
    </row>
    <row r="921" spans="1:50" ht="30" customHeight="1" x14ac:dyDescent="0.15">
      <c r="A921" s="376">
        <v>19</v>
      </c>
      <c r="B921" s="376">
        <v>1</v>
      </c>
      <c r="C921" s="361" t="s">
        <v>691</v>
      </c>
      <c r="D921" s="347"/>
      <c r="E921" s="347"/>
      <c r="F921" s="347"/>
      <c r="G921" s="347"/>
      <c r="H921" s="347"/>
      <c r="I921" s="347"/>
      <c r="J921" s="348" t="s">
        <v>682</v>
      </c>
      <c r="K921" s="349"/>
      <c r="L921" s="349"/>
      <c r="M921" s="349"/>
      <c r="N921" s="349"/>
      <c r="O921" s="349"/>
      <c r="P921" s="362" t="s">
        <v>692</v>
      </c>
      <c r="Q921" s="350"/>
      <c r="R921" s="350"/>
      <c r="S921" s="350"/>
      <c r="T921" s="350"/>
      <c r="U921" s="350"/>
      <c r="V921" s="350"/>
      <c r="W921" s="350"/>
      <c r="X921" s="350"/>
      <c r="Y921" s="351">
        <v>0.4</v>
      </c>
      <c r="Z921" s="352"/>
      <c r="AA921" s="352"/>
      <c r="AB921" s="353"/>
      <c r="AC921" s="363" t="s">
        <v>498</v>
      </c>
      <c r="AD921" s="371"/>
      <c r="AE921" s="371"/>
      <c r="AF921" s="371"/>
      <c r="AG921" s="371"/>
      <c r="AH921" s="355" t="s">
        <v>682</v>
      </c>
      <c r="AI921" s="356"/>
      <c r="AJ921" s="356"/>
      <c r="AK921" s="356"/>
      <c r="AL921" s="355" t="s">
        <v>682</v>
      </c>
      <c r="AM921" s="356"/>
      <c r="AN921" s="356"/>
      <c r="AO921" s="356"/>
      <c r="AP921" s="360" t="s">
        <v>682</v>
      </c>
      <c r="AQ921" s="360"/>
      <c r="AR921" s="360"/>
      <c r="AS921" s="360"/>
      <c r="AT921" s="360"/>
      <c r="AU921" s="360"/>
      <c r="AV921" s="360"/>
      <c r="AW921" s="360"/>
      <c r="AX921" s="360"/>
    </row>
    <row r="922" spans="1:50" ht="30" customHeight="1" x14ac:dyDescent="0.15">
      <c r="A922" s="376">
        <v>20</v>
      </c>
      <c r="B922" s="376">
        <v>1</v>
      </c>
      <c r="C922" s="361" t="s">
        <v>691</v>
      </c>
      <c r="D922" s="347"/>
      <c r="E922" s="347"/>
      <c r="F922" s="347"/>
      <c r="G922" s="347"/>
      <c r="H922" s="347"/>
      <c r="I922" s="347"/>
      <c r="J922" s="348" t="s">
        <v>682</v>
      </c>
      <c r="K922" s="349"/>
      <c r="L922" s="349"/>
      <c r="M922" s="349"/>
      <c r="N922" s="349"/>
      <c r="O922" s="349"/>
      <c r="P922" s="362" t="s">
        <v>692</v>
      </c>
      <c r="Q922" s="350"/>
      <c r="R922" s="350"/>
      <c r="S922" s="350"/>
      <c r="T922" s="350"/>
      <c r="U922" s="350"/>
      <c r="V922" s="350"/>
      <c r="W922" s="350"/>
      <c r="X922" s="350"/>
      <c r="Y922" s="351">
        <v>0.1</v>
      </c>
      <c r="Z922" s="352"/>
      <c r="AA922" s="352"/>
      <c r="AB922" s="353"/>
      <c r="AC922" s="363" t="s">
        <v>498</v>
      </c>
      <c r="AD922" s="371"/>
      <c r="AE922" s="371"/>
      <c r="AF922" s="371"/>
      <c r="AG922" s="371"/>
      <c r="AH922" s="355" t="s">
        <v>682</v>
      </c>
      <c r="AI922" s="356"/>
      <c r="AJ922" s="356"/>
      <c r="AK922" s="356"/>
      <c r="AL922" s="355" t="s">
        <v>682</v>
      </c>
      <c r="AM922" s="356"/>
      <c r="AN922" s="356"/>
      <c r="AO922" s="356"/>
      <c r="AP922" s="360" t="s">
        <v>682</v>
      </c>
      <c r="AQ922" s="360"/>
      <c r="AR922" s="360"/>
      <c r="AS922" s="360"/>
      <c r="AT922" s="360"/>
      <c r="AU922" s="360"/>
      <c r="AV922" s="360"/>
      <c r="AW922" s="360"/>
      <c r="AX922" s="360"/>
    </row>
    <row r="923" spans="1:50" ht="30" customHeight="1" x14ac:dyDescent="0.15">
      <c r="A923" s="376">
        <v>21</v>
      </c>
      <c r="B923" s="376">
        <v>1</v>
      </c>
      <c r="C923" s="361" t="s">
        <v>691</v>
      </c>
      <c r="D923" s="347"/>
      <c r="E923" s="347"/>
      <c r="F923" s="347"/>
      <c r="G923" s="347"/>
      <c r="H923" s="347"/>
      <c r="I923" s="347"/>
      <c r="J923" s="348" t="s">
        <v>682</v>
      </c>
      <c r="K923" s="349"/>
      <c r="L923" s="349"/>
      <c r="M923" s="349"/>
      <c r="N923" s="349"/>
      <c r="O923" s="349"/>
      <c r="P923" s="362" t="s">
        <v>692</v>
      </c>
      <c r="Q923" s="350"/>
      <c r="R923" s="350"/>
      <c r="S923" s="350"/>
      <c r="T923" s="350"/>
      <c r="U923" s="350"/>
      <c r="V923" s="350"/>
      <c r="W923" s="350"/>
      <c r="X923" s="350"/>
      <c r="Y923" s="351">
        <v>0.04</v>
      </c>
      <c r="Z923" s="352"/>
      <c r="AA923" s="352"/>
      <c r="AB923" s="353"/>
      <c r="AC923" s="363" t="s">
        <v>498</v>
      </c>
      <c r="AD923" s="371"/>
      <c r="AE923" s="371"/>
      <c r="AF923" s="371"/>
      <c r="AG923" s="371"/>
      <c r="AH923" s="355" t="s">
        <v>682</v>
      </c>
      <c r="AI923" s="356"/>
      <c r="AJ923" s="356"/>
      <c r="AK923" s="356"/>
      <c r="AL923" s="355" t="s">
        <v>682</v>
      </c>
      <c r="AM923" s="356"/>
      <c r="AN923" s="356"/>
      <c r="AO923" s="356"/>
      <c r="AP923" s="360" t="s">
        <v>682</v>
      </c>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7" priority="14105">
      <formula>IF(RIGHT(TEXT(P14,"0.#"),1)=".",FALSE,TRUE)</formula>
    </cfRule>
    <cfRule type="expression" dxfId="2876" priority="14106">
      <formula>IF(RIGHT(TEXT(P14,"0.#"),1)=".",TRUE,FALSE)</formula>
    </cfRule>
  </conditionalFormatting>
  <conditionalFormatting sqref="AE32">
    <cfRule type="expression" dxfId="2875" priority="14095">
      <formula>IF(RIGHT(TEXT(AE32,"0.#"),1)=".",FALSE,TRUE)</formula>
    </cfRule>
    <cfRule type="expression" dxfId="2874" priority="14096">
      <formula>IF(RIGHT(TEXT(AE32,"0.#"),1)=".",TRUE,FALSE)</formula>
    </cfRule>
  </conditionalFormatting>
  <conditionalFormatting sqref="P18:AX18">
    <cfRule type="expression" dxfId="2873" priority="13981">
      <formula>IF(RIGHT(TEXT(P18,"0.#"),1)=".",FALSE,TRUE)</formula>
    </cfRule>
    <cfRule type="expression" dxfId="2872" priority="13982">
      <formula>IF(RIGHT(TEXT(P18,"0.#"),1)=".",TRUE,FALSE)</formula>
    </cfRule>
  </conditionalFormatting>
  <conditionalFormatting sqref="Y791">
    <cfRule type="expression" dxfId="2871" priority="13973">
      <formula>IF(RIGHT(TEXT(Y791,"0.#"),1)=".",FALSE,TRUE)</formula>
    </cfRule>
    <cfRule type="expression" dxfId="2870" priority="13974">
      <formula>IF(RIGHT(TEXT(Y791,"0.#"),1)=".",TRUE,FALSE)</formula>
    </cfRule>
  </conditionalFormatting>
  <conditionalFormatting sqref="Y822:Y829 Y820 Y809:Y816 Y807 Y796:Y803 Y794">
    <cfRule type="expression" dxfId="2869" priority="13755">
      <formula>IF(RIGHT(TEXT(Y794,"0.#"),1)=".",FALSE,TRUE)</formula>
    </cfRule>
    <cfRule type="expression" dxfId="2868" priority="13756">
      <formula>IF(RIGHT(TEXT(Y794,"0.#"),1)=".",TRUE,FALSE)</formula>
    </cfRule>
  </conditionalFormatting>
  <conditionalFormatting sqref="P16:AQ17 P15:AX15 P13:AX13">
    <cfRule type="expression" dxfId="2867" priority="13803">
      <formula>IF(RIGHT(TEXT(P13,"0.#"),1)=".",FALSE,TRUE)</formula>
    </cfRule>
    <cfRule type="expression" dxfId="2866" priority="13804">
      <formula>IF(RIGHT(TEXT(P13,"0.#"),1)=".",TRUE,FALSE)</formula>
    </cfRule>
  </conditionalFormatting>
  <conditionalFormatting sqref="P19:AJ19">
    <cfRule type="expression" dxfId="2865" priority="13801">
      <formula>IF(RIGHT(TEXT(P19,"0.#"),1)=".",FALSE,TRUE)</formula>
    </cfRule>
    <cfRule type="expression" dxfId="2864" priority="13802">
      <formula>IF(RIGHT(TEXT(P19,"0.#"),1)=".",TRUE,FALSE)</formula>
    </cfRule>
  </conditionalFormatting>
  <conditionalFormatting sqref="AE101 AQ101">
    <cfRule type="expression" dxfId="2863" priority="13793">
      <formula>IF(RIGHT(TEXT(AE101,"0.#"),1)=".",FALSE,TRUE)</formula>
    </cfRule>
    <cfRule type="expression" dxfId="2862" priority="13794">
      <formula>IF(RIGHT(TEXT(AE101,"0.#"),1)=".",TRUE,FALSE)</formula>
    </cfRule>
  </conditionalFormatting>
  <conditionalFormatting sqref="Y784:Y790">
    <cfRule type="expression" dxfId="2861" priority="13779">
      <formula>IF(RIGHT(TEXT(Y784,"0.#"),1)=".",FALSE,TRUE)</formula>
    </cfRule>
    <cfRule type="expression" dxfId="2860" priority="13780">
      <formula>IF(RIGHT(TEXT(Y784,"0.#"),1)=".",TRUE,FALSE)</formula>
    </cfRule>
  </conditionalFormatting>
  <conditionalFormatting sqref="AU782">
    <cfRule type="expression" dxfId="2859" priority="13777">
      <formula>IF(RIGHT(TEXT(AU782,"0.#"),1)=".",FALSE,TRUE)</formula>
    </cfRule>
    <cfRule type="expression" dxfId="2858" priority="13778">
      <formula>IF(RIGHT(TEXT(AU782,"0.#"),1)=".",TRUE,FALSE)</formula>
    </cfRule>
  </conditionalFormatting>
  <conditionalFormatting sqref="AU791">
    <cfRule type="expression" dxfId="2857" priority="13775">
      <formula>IF(RIGHT(TEXT(AU791,"0.#"),1)=".",FALSE,TRUE)</formula>
    </cfRule>
    <cfRule type="expression" dxfId="2856" priority="13776">
      <formula>IF(RIGHT(TEXT(AU791,"0.#"),1)=".",TRUE,FALSE)</formula>
    </cfRule>
  </conditionalFormatting>
  <conditionalFormatting sqref="AU783:AU790">
    <cfRule type="expression" dxfId="2855" priority="13773">
      <formula>IF(RIGHT(TEXT(AU783,"0.#"),1)=".",FALSE,TRUE)</formula>
    </cfRule>
    <cfRule type="expression" dxfId="2854" priority="13774">
      <formula>IF(RIGHT(TEXT(AU783,"0.#"),1)=".",TRUE,FALSE)</formula>
    </cfRule>
  </conditionalFormatting>
  <conditionalFormatting sqref="Y821 Y808 Y795">
    <cfRule type="expression" dxfId="2853" priority="13759">
      <formula>IF(RIGHT(TEXT(Y795,"0.#"),1)=".",FALSE,TRUE)</formula>
    </cfRule>
    <cfRule type="expression" dxfId="2852" priority="13760">
      <formula>IF(RIGHT(TEXT(Y795,"0.#"),1)=".",TRUE,FALSE)</formula>
    </cfRule>
  </conditionalFormatting>
  <conditionalFormatting sqref="Y830 Y817 Y804">
    <cfRule type="expression" dxfId="2851" priority="13757">
      <formula>IF(RIGHT(TEXT(Y804,"0.#"),1)=".",FALSE,TRUE)</formula>
    </cfRule>
    <cfRule type="expression" dxfId="2850" priority="13758">
      <formula>IF(RIGHT(TEXT(Y804,"0.#"),1)=".",TRUE,FALSE)</formula>
    </cfRule>
  </conditionalFormatting>
  <conditionalFormatting sqref="AU821 AU808 AU795">
    <cfRule type="expression" dxfId="2849" priority="13753">
      <formula>IF(RIGHT(TEXT(AU795,"0.#"),1)=".",FALSE,TRUE)</formula>
    </cfRule>
    <cfRule type="expression" dxfId="2848" priority="13754">
      <formula>IF(RIGHT(TEXT(AU795,"0.#"),1)=".",TRUE,FALSE)</formula>
    </cfRule>
  </conditionalFormatting>
  <conditionalFormatting sqref="AU830 AU817 AU804">
    <cfRule type="expression" dxfId="2847" priority="13751">
      <formula>IF(RIGHT(TEXT(AU804,"0.#"),1)=".",FALSE,TRUE)</formula>
    </cfRule>
    <cfRule type="expression" dxfId="2846" priority="13752">
      <formula>IF(RIGHT(TEXT(AU804,"0.#"),1)=".",TRUE,FALSE)</formula>
    </cfRule>
  </conditionalFormatting>
  <conditionalFormatting sqref="AU822:AU829 AU820 AU809:AU816 AU807 AU796:AU803 AU794">
    <cfRule type="expression" dxfId="2845" priority="13749">
      <formula>IF(RIGHT(TEXT(AU794,"0.#"),1)=".",FALSE,TRUE)</formula>
    </cfRule>
    <cfRule type="expression" dxfId="2844" priority="13750">
      <formula>IF(RIGHT(TEXT(AU794,"0.#"),1)=".",TRUE,FALSE)</formula>
    </cfRule>
  </conditionalFormatting>
  <conditionalFormatting sqref="AM87">
    <cfRule type="expression" dxfId="2843" priority="13403">
      <formula>IF(RIGHT(TEXT(AM87,"0.#"),1)=".",FALSE,TRUE)</formula>
    </cfRule>
    <cfRule type="expression" dxfId="2842" priority="13404">
      <formula>IF(RIGHT(TEXT(AM87,"0.#"),1)=".",TRUE,FALSE)</formula>
    </cfRule>
  </conditionalFormatting>
  <conditionalFormatting sqref="AE55">
    <cfRule type="expression" dxfId="2841" priority="13471">
      <formula>IF(RIGHT(TEXT(AE55,"0.#"),1)=".",FALSE,TRUE)</formula>
    </cfRule>
    <cfRule type="expression" dxfId="2840" priority="13472">
      <formula>IF(RIGHT(TEXT(AE55,"0.#"),1)=".",TRUE,FALSE)</formula>
    </cfRule>
  </conditionalFormatting>
  <conditionalFormatting sqref="AI55">
    <cfRule type="expression" dxfId="2839" priority="13469">
      <formula>IF(RIGHT(TEXT(AI55,"0.#"),1)=".",FALSE,TRUE)</formula>
    </cfRule>
    <cfRule type="expression" dxfId="2838" priority="13470">
      <formula>IF(RIGHT(TEXT(AI55,"0.#"),1)=".",TRUE,FALSE)</formula>
    </cfRule>
  </conditionalFormatting>
  <conditionalFormatting sqref="AM34">
    <cfRule type="expression" dxfId="2837" priority="13549">
      <formula>IF(RIGHT(TEXT(AM34,"0.#"),1)=".",FALSE,TRUE)</formula>
    </cfRule>
    <cfRule type="expression" dxfId="2836" priority="13550">
      <formula>IF(RIGHT(TEXT(AM34,"0.#"),1)=".",TRUE,FALSE)</formula>
    </cfRule>
  </conditionalFormatting>
  <conditionalFormatting sqref="AE33">
    <cfRule type="expression" dxfId="2835" priority="13563">
      <formula>IF(RIGHT(TEXT(AE33,"0.#"),1)=".",FALSE,TRUE)</formula>
    </cfRule>
    <cfRule type="expression" dxfId="2834" priority="13564">
      <formula>IF(RIGHT(TEXT(AE33,"0.#"),1)=".",TRUE,FALSE)</formula>
    </cfRule>
  </conditionalFormatting>
  <conditionalFormatting sqref="AE34">
    <cfRule type="expression" dxfId="2833" priority="13561">
      <formula>IF(RIGHT(TEXT(AE34,"0.#"),1)=".",FALSE,TRUE)</formula>
    </cfRule>
    <cfRule type="expression" dxfId="2832" priority="13562">
      <formula>IF(RIGHT(TEXT(AE34,"0.#"),1)=".",TRUE,FALSE)</formula>
    </cfRule>
  </conditionalFormatting>
  <conditionalFormatting sqref="AI34">
    <cfRule type="expression" dxfId="2831" priority="13559">
      <formula>IF(RIGHT(TEXT(AI34,"0.#"),1)=".",FALSE,TRUE)</formula>
    </cfRule>
    <cfRule type="expression" dxfId="2830" priority="13560">
      <formula>IF(RIGHT(TEXT(AI34,"0.#"),1)=".",TRUE,FALSE)</formula>
    </cfRule>
  </conditionalFormatting>
  <conditionalFormatting sqref="AI33">
    <cfRule type="expression" dxfId="2829" priority="13557">
      <formula>IF(RIGHT(TEXT(AI33,"0.#"),1)=".",FALSE,TRUE)</formula>
    </cfRule>
    <cfRule type="expression" dxfId="2828" priority="13558">
      <formula>IF(RIGHT(TEXT(AI33,"0.#"),1)=".",TRUE,FALSE)</formula>
    </cfRule>
  </conditionalFormatting>
  <conditionalFormatting sqref="AI32">
    <cfRule type="expression" dxfId="2827" priority="13555">
      <formula>IF(RIGHT(TEXT(AI32,"0.#"),1)=".",FALSE,TRUE)</formula>
    </cfRule>
    <cfRule type="expression" dxfId="2826" priority="13556">
      <formula>IF(RIGHT(TEXT(AI32,"0.#"),1)=".",TRUE,FALSE)</formula>
    </cfRule>
  </conditionalFormatting>
  <conditionalFormatting sqref="AM32">
    <cfRule type="expression" dxfId="2825" priority="13553">
      <formula>IF(RIGHT(TEXT(AM32,"0.#"),1)=".",FALSE,TRUE)</formula>
    </cfRule>
    <cfRule type="expression" dxfId="2824" priority="13554">
      <formula>IF(RIGHT(TEXT(AM32,"0.#"),1)=".",TRUE,FALSE)</formula>
    </cfRule>
  </conditionalFormatting>
  <conditionalFormatting sqref="AM33">
    <cfRule type="expression" dxfId="2823" priority="13551">
      <formula>IF(RIGHT(TEXT(AM33,"0.#"),1)=".",FALSE,TRUE)</formula>
    </cfRule>
    <cfRule type="expression" dxfId="2822" priority="13552">
      <formula>IF(RIGHT(TEXT(AM33,"0.#"),1)=".",TRUE,FALSE)</formula>
    </cfRule>
  </conditionalFormatting>
  <conditionalFormatting sqref="AQ32:AQ34">
    <cfRule type="expression" dxfId="2821" priority="13543">
      <formula>IF(RIGHT(TEXT(AQ32,"0.#"),1)=".",FALSE,TRUE)</formula>
    </cfRule>
    <cfRule type="expression" dxfId="2820" priority="13544">
      <formula>IF(RIGHT(TEXT(AQ32,"0.#"),1)=".",TRUE,FALSE)</formula>
    </cfRule>
  </conditionalFormatting>
  <conditionalFormatting sqref="AU32:AU34">
    <cfRule type="expression" dxfId="2819" priority="13541">
      <formula>IF(RIGHT(TEXT(AU32,"0.#"),1)=".",FALSE,TRUE)</formula>
    </cfRule>
    <cfRule type="expression" dxfId="2818" priority="13542">
      <formula>IF(RIGHT(TEXT(AU32,"0.#"),1)=".",TRUE,FALSE)</formula>
    </cfRule>
  </conditionalFormatting>
  <conditionalFormatting sqref="AE53">
    <cfRule type="expression" dxfId="2817" priority="13475">
      <formula>IF(RIGHT(TEXT(AE53,"0.#"),1)=".",FALSE,TRUE)</formula>
    </cfRule>
    <cfRule type="expression" dxfId="2816" priority="13476">
      <formula>IF(RIGHT(TEXT(AE53,"0.#"),1)=".",TRUE,FALSE)</formula>
    </cfRule>
  </conditionalFormatting>
  <conditionalFormatting sqref="AE54">
    <cfRule type="expression" dxfId="2815" priority="13473">
      <formula>IF(RIGHT(TEXT(AE54,"0.#"),1)=".",FALSE,TRUE)</formula>
    </cfRule>
    <cfRule type="expression" dxfId="2814" priority="13474">
      <formula>IF(RIGHT(TEXT(AE54,"0.#"),1)=".",TRUE,FALSE)</formula>
    </cfRule>
  </conditionalFormatting>
  <conditionalFormatting sqref="AI54">
    <cfRule type="expression" dxfId="2813" priority="13467">
      <formula>IF(RIGHT(TEXT(AI54,"0.#"),1)=".",FALSE,TRUE)</formula>
    </cfRule>
    <cfRule type="expression" dxfId="2812" priority="13468">
      <formula>IF(RIGHT(TEXT(AI54,"0.#"),1)=".",TRUE,FALSE)</formula>
    </cfRule>
  </conditionalFormatting>
  <conditionalFormatting sqref="AI53">
    <cfRule type="expression" dxfId="2811" priority="13465">
      <formula>IF(RIGHT(TEXT(AI53,"0.#"),1)=".",FALSE,TRUE)</formula>
    </cfRule>
    <cfRule type="expression" dxfId="2810" priority="13466">
      <formula>IF(RIGHT(TEXT(AI53,"0.#"),1)=".",TRUE,FALSE)</formula>
    </cfRule>
  </conditionalFormatting>
  <conditionalFormatting sqref="AM53">
    <cfRule type="expression" dxfId="2809" priority="13463">
      <formula>IF(RIGHT(TEXT(AM53,"0.#"),1)=".",FALSE,TRUE)</formula>
    </cfRule>
    <cfRule type="expression" dxfId="2808" priority="13464">
      <formula>IF(RIGHT(TEXT(AM53,"0.#"),1)=".",TRUE,FALSE)</formula>
    </cfRule>
  </conditionalFormatting>
  <conditionalFormatting sqref="AM54">
    <cfRule type="expression" dxfId="2807" priority="13461">
      <formula>IF(RIGHT(TEXT(AM54,"0.#"),1)=".",FALSE,TRUE)</formula>
    </cfRule>
    <cfRule type="expression" dxfId="2806" priority="13462">
      <formula>IF(RIGHT(TEXT(AM54,"0.#"),1)=".",TRUE,FALSE)</formula>
    </cfRule>
  </conditionalFormatting>
  <conditionalFormatting sqref="AM55">
    <cfRule type="expression" dxfId="2805" priority="13459">
      <formula>IF(RIGHT(TEXT(AM55,"0.#"),1)=".",FALSE,TRUE)</formula>
    </cfRule>
    <cfRule type="expression" dxfId="2804" priority="13460">
      <formula>IF(RIGHT(TEXT(AM55,"0.#"),1)=".",TRUE,FALSE)</formula>
    </cfRule>
  </conditionalFormatting>
  <conditionalFormatting sqref="AE60">
    <cfRule type="expression" dxfId="2803" priority="13445">
      <formula>IF(RIGHT(TEXT(AE60,"0.#"),1)=".",FALSE,TRUE)</formula>
    </cfRule>
    <cfRule type="expression" dxfId="2802" priority="13446">
      <formula>IF(RIGHT(TEXT(AE60,"0.#"),1)=".",TRUE,FALSE)</formula>
    </cfRule>
  </conditionalFormatting>
  <conditionalFormatting sqref="AE61">
    <cfRule type="expression" dxfId="2801" priority="13443">
      <formula>IF(RIGHT(TEXT(AE61,"0.#"),1)=".",FALSE,TRUE)</formula>
    </cfRule>
    <cfRule type="expression" dxfId="2800" priority="13444">
      <formula>IF(RIGHT(TEXT(AE61,"0.#"),1)=".",TRUE,FALSE)</formula>
    </cfRule>
  </conditionalFormatting>
  <conditionalFormatting sqref="AE62">
    <cfRule type="expression" dxfId="2799" priority="13441">
      <formula>IF(RIGHT(TEXT(AE62,"0.#"),1)=".",FALSE,TRUE)</formula>
    </cfRule>
    <cfRule type="expression" dxfId="2798" priority="13442">
      <formula>IF(RIGHT(TEXT(AE62,"0.#"),1)=".",TRUE,FALSE)</formula>
    </cfRule>
  </conditionalFormatting>
  <conditionalFormatting sqref="AI62">
    <cfRule type="expression" dxfId="2797" priority="13439">
      <formula>IF(RIGHT(TEXT(AI62,"0.#"),1)=".",FALSE,TRUE)</formula>
    </cfRule>
    <cfRule type="expression" dxfId="2796" priority="13440">
      <formula>IF(RIGHT(TEXT(AI62,"0.#"),1)=".",TRUE,FALSE)</formula>
    </cfRule>
  </conditionalFormatting>
  <conditionalFormatting sqref="AI61">
    <cfRule type="expression" dxfId="2795" priority="13437">
      <formula>IF(RIGHT(TEXT(AI61,"0.#"),1)=".",FALSE,TRUE)</formula>
    </cfRule>
    <cfRule type="expression" dxfId="2794" priority="13438">
      <formula>IF(RIGHT(TEXT(AI61,"0.#"),1)=".",TRUE,FALSE)</formula>
    </cfRule>
  </conditionalFormatting>
  <conditionalFormatting sqref="AI60">
    <cfRule type="expression" dxfId="2793" priority="13435">
      <formula>IF(RIGHT(TEXT(AI60,"0.#"),1)=".",FALSE,TRUE)</formula>
    </cfRule>
    <cfRule type="expression" dxfId="2792" priority="13436">
      <formula>IF(RIGHT(TEXT(AI60,"0.#"),1)=".",TRUE,FALSE)</formula>
    </cfRule>
  </conditionalFormatting>
  <conditionalFormatting sqref="AM60">
    <cfRule type="expression" dxfId="2791" priority="13433">
      <formula>IF(RIGHT(TEXT(AM60,"0.#"),1)=".",FALSE,TRUE)</formula>
    </cfRule>
    <cfRule type="expression" dxfId="2790" priority="13434">
      <formula>IF(RIGHT(TEXT(AM60,"0.#"),1)=".",TRUE,FALSE)</formula>
    </cfRule>
  </conditionalFormatting>
  <conditionalFormatting sqref="AM61">
    <cfRule type="expression" dxfId="2789" priority="13431">
      <formula>IF(RIGHT(TEXT(AM61,"0.#"),1)=".",FALSE,TRUE)</formula>
    </cfRule>
    <cfRule type="expression" dxfId="2788" priority="13432">
      <formula>IF(RIGHT(TEXT(AM61,"0.#"),1)=".",TRUE,FALSE)</formula>
    </cfRule>
  </conditionalFormatting>
  <conditionalFormatting sqref="AM62">
    <cfRule type="expression" dxfId="2787" priority="13429">
      <formula>IF(RIGHT(TEXT(AM62,"0.#"),1)=".",FALSE,TRUE)</formula>
    </cfRule>
    <cfRule type="expression" dxfId="2786" priority="13430">
      <formula>IF(RIGHT(TEXT(AM62,"0.#"),1)=".",TRUE,FALSE)</formula>
    </cfRule>
  </conditionalFormatting>
  <conditionalFormatting sqref="AE87">
    <cfRule type="expression" dxfId="2785" priority="13415">
      <formula>IF(RIGHT(TEXT(AE87,"0.#"),1)=".",FALSE,TRUE)</formula>
    </cfRule>
    <cfRule type="expression" dxfId="2784" priority="13416">
      <formula>IF(RIGHT(TEXT(AE87,"0.#"),1)=".",TRUE,FALSE)</formula>
    </cfRule>
  </conditionalFormatting>
  <conditionalFormatting sqref="AE88">
    <cfRule type="expression" dxfId="2783" priority="13413">
      <formula>IF(RIGHT(TEXT(AE88,"0.#"),1)=".",FALSE,TRUE)</formula>
    </cfRule>
    <cfRule type="expression" dxfId="2782" priority="13414">
      <formula>IF(RIGHT(TEXT(AE88,"0.#"),1)=".",TRUE,FALSE)</formula>
    </cfRule>
  </conditionalFormatting>
  <conditionalFormatting sqref="AE89">
    <cfRule type="expression" dxfId="2781" priority="13411">
      <formula>IF(RIGHT(TEXT(AE89,"0.#"),1)=".",FALSE,TRUE)</formula>
    </cfRule>
    <cfRule type="expression" dxfId="2780" priority="13412">
      <formula>IF(RIGHT(TEXT(AE89,"0.#"),1)=".",TRUE,FALSE)</formula>
    </cfRule>
  </conditionalFormatting>
  <conditionalFormatting sqref="AI89">
    <cfRule type="expression" dxfId="2779" priority="13409">
      <formula>IF(RIGHT(TEXT(AI89,"0.#"),1)=".",FALSE,TRUE)</formula>
    </cfRule>
    <cfRule type="expression" dxfId="2778" priority="13410">
      <formula>IF(RIGHT(TEXT(AI89,"0.#"),1)=".",TRUE,FALSE)</formula>
    </cfRule>
  </conditionalFormatting>
  <conditionalFormatting sqref="AI88">
    <cfRule type="expression" dxfId="2777" priority="13407">
      <formula>IF(RIGHT(TEXT(AI88,"0.#"),1)=".",FALSE,TRUE)</formula>
    </cfRule>
    <cfRule type="expression" dxfId="2776" priority="13408">
      <formula>IF(RIGHT(TEXT(AI88,"0.#"),1)=".",TRUE,FALSE)</formula>
    </cfRule>
  </conditionalFormatting>
  <conditionalFormatting sqref="AI87">
    <cfRule type="expression" dxfId="2775" priority="13405">
      <formula>IF(RIGHT(TEXT(AI87,"0.#"),1)=".",FALSE,TRUE)</formula>
    </cfRule>
    <cfRule type="expression" dxfId="2774" priority="13406">
      <formula>IF(RIGHT(TEXT(AI87,"0.#"),1)=".",TRUE,FALSE)</formula>
    </cfRule>
  </conditionalFormatting>
  <conditionalFormatting sqref="AM88">
    <cfRule type="expression" dxfId="2773" priority="13401">
      <formula>IF(RIGHT(TEXT(AM88,"0.#"),1)=".",FALSE,TRUE)</formula>
    </cfRule>
    <cfRule type="expression" dxfId="2772" priority="13402">
      <formula>IF(RIGHT(TEXT(AM88,"0.#"),1)=".",TRUE,FALSE)</formula>
    </cfRule>
  </conditionalFormatting>
  <conditionalFormatting sqref="AM89">
    <cfRule type="expression" dxfId="2771" priority="13399">
      <formula>IF(RIGHT(TEXT(AM89,"0.#"),1)=".",FALSE,TRUE)</formula>
    </cfRule>
    <cfRule type="expression" dxfId="2770" priority="13400">
      <formula>IF(RIGHT(TEXT(AM89,"0.#"),1)=".",TRUE,FALSE)</formula>
    </cfRule>
  </conditionalFormatting>
  <conditionalFormatting sqref="AE92">
    <cfRule type="expression" dxfId="2769" priority="13385">
      <formula>IF(RIGHT(TEXT(AE92,"0.#"),1)=".",FALSE,TRUE)</formula>
    </cfRule>
    <cfRule type="expression" dxfId="2768" priority="13386">
      <formula>IF(RIGHT(TEXT(AE92,"0.#"),1)=".",TRUE,FALSE)</formula>
    </cfRule>
  </conditionalFormatting>
  <conditionalFormatting sqref="AE93">
    <cfRule type="expression" dxfId="2767" priority="13383">
      <formula>IF(RIGHT(TEXT(AE93,"0.#"),1)=".",FALSE,TRUE)</formula>
    </cfRule>
    <cfRule type="expression" dxfId="2766" priority="13384">
      <formula>IF(RIGHT(TEXT(AE93,"0.#"),1)=".",TRUE,FALSE)</formula>
    </cfRule>
  </conditionalFormatting>
  <conditionalFormatting sqref="AE94">
    <cfRule type="expression" dxfId="2765" priority="13381">
      <formula>IF(RIGHT(TEXT(AE94,"0.#"),1)=".",FALSE,TRUE)</formula>
    </cfRule>
    <cfRule type="expression" dxfId="2764" priority="13382">
      <formula>IF(RIGHT(TEXT(AE94,"0.#"),1)=".",TRUE,FALSE)</formula>
    </cfRule>
  </conditionalFormatting>
  <conditionalFormatting sqref="AI94">
    <cfRule type="expression" dxfId="2763" priority="13379">
      <formula>IF(RIGHT(TEXT(AI94,"0.#"),1)=".",FALSE,TRUE)</formula>
    </cfRule>
    <cfRule type="expression" dxfId="2762" priority="13380">
      <formula>IF(RIGHT(TEXT(AI94,"0.#"),1)=".",TRUE,FALSE)</formula>
    </cfRule>
  </conditionalFormatting>
  <conditionalFormatting sqref="AI93">
    <cfRule type="expression" dxfId="2761" priority="13377">
      <formula>IF(RIGHT(TEXT(AI93,"0.#"),1)=".",FALSE,TRUE)</formula>
    </cfRule>
    <cfRule type="expression" dxfId="2760" priority="13378">
      <formula>IF(RIGHT(TEXT(AI93,"0.#"),1)=".",TRUE,FALSE)</formula>
    </cfRule>
  </conditionalFormatting>
  <conditionalFormatting sqref="AI92">
    <cfRule type="expression" dxfId="2759" priority="13375">
      <formula>IF(RIGHT(TEXT(AI92,"0.#"),1)=".",FALSE,TRUE)</formula>
    </cfRule>
    <cfRule type="expression" dxfId="2758" priority="13376">
      <formula>IF(RIGHT(TEXT(AI92,"0.#"),1)=".",TRUE,FALSE)</formula>
    </cfRule>
  </conditionalFormatting>
  <conditionalFormatting sqref="AM92">
    <cfRule type="expression" dxfId="2757" priority="13373">
      <formula>IF(RIGHT(TEXT(AM92,"0.#"),1)=".",FALSE,TRUE)</formula>
    </cfRule>
    <cfRule type="expression" dxfId="2756" priority="13374">
      <formula>IF(RIGHT(TEXT(AM92,"0.#"),1)=".",TRUE,FALSE)</formula>
    </cfRule>
  </conditionalFormatting>
  <conditionalFormatting sqref="AM93">
    <cfRule type="expression" dxfId="2755" priority="13371">
      <formula>IF(RIGHT(TEXT(AM93,"0.#"),1)=".",FALSE,TRUE)</formula>
    </cfRule>
    <cfRule type="expression" dxfId="2754" priority="13372">
      <formula>IF(RIGHT(TEXT(AM93,"0.#"),1)=".",TRUE,FALSE)</formula>
    </cfRule>
  </conditionalFormatting>
  <conditionalFormatting sqref="AM94">
    <cfRule type="expression" dxfId="2753" priority="13369">
      <formula>IF(RIGHT(TEXT(AM94,"0.#"),1)=".",FALSE,TRUE)</formula>
    </cfRule>
    <cfRule type="expression" dxfId="2752" priority="13370">
      <formula>IF(RIGHT(TEXT(AM94,"0.#"),1)=".",TRUE,FALSE)</formula>
    </cfRule>
  </conditionalFormatting>
  <conditionalFormatting sqref="AE97">
    <cfRule type="expression" dxfId="2751" priority="13355">
      <formula>IF(RIGHT(TEXT(AE97,"0.#"),1)=".",FALSE,TRUE)</formula>
    </cfRule>
    <cfRule type="expression" dxfId="2750" priority="13356">
      <formula>IF(RIGHT(TEXT(AE97,"0.#"),1)=".",TRUE,FALSE)</formula>
    </cfRule>
  </conditionalFormatting>
  <conditionalFormatting sqref="AE98">
    <cfRule type="expression" dxfId="2749" priority="13353">
      <formula>IF(RIGHT(TEXT(AE98,"0.#"),1)=".",FALSE,TRUE)</formula>
    </cfRule>
    <cfRule type="expression" dxfId="2748" priority="13354">
      <formula>IF(RIGHT(TEXT(AE98,"0.#"),1)=".",TRUE,FALSE)</formula>
    </cfRule>
  </conditionalFormatting>
  <conditionalFormatting sqref="AE99">
    <cfRule type="expression" dxfId="2747" priority="13351">
      <formula>IF(RIGHT(TEXT(AE99,"0.#"),1)=".",FALSE,TRUE)</formula>
    </cfRule>
    <cfRule type="expression" dxfId="2746" priority="13352">
      <formula>IF(RIGHT(TEXT(AE99,"0.#"),1)=".",TRUE,FALSE)</formula>
    </cfRule>
  </conditionalFormatting>
  <conditionalFormatting sqref="AI99">
    <cfRule type="expression" dxfId="2745" priority="13349">
      <formula>IF(RIGHT(TEXT(AI99,"0.#"),1)=".",FALSE,TRUE)</formula>
    </cfRule>
    <cfRule type="expression" dxfId="2744" priority="13350">
      <formula>IF(RIGHT(TEXT(AI99,"0.#"),1)=".",TRUE,FALSE)</formula>
    </cfRule>
  </conditionalFormatting>
  <conditionalFormatting sqref="AI98">
    <cfRule type="expression" dxfId="2743" priority="13347">
      <formula>IF(RIGHT(TEXT(AI98,"0.#"),1)=".",FALSE,TRUE)</formula>
    </cfRule>
    <cfRule type="expression" dxfId="2742" priority="13348">
      <formula>IF(RIGHT(TEXT(AI98,"0.#"),1)=".",TRUE,FALSE)</formula>
    </cfRule>
  </conditionalFormatting>
  <conditionalFormatting sqref="AI97">
    <cfRule type="expression" dxfId="2741" priority="13345">
      <formula>IF(RIGHT(TEXT(AI97,"0.#"),1)=".",FALSE,TRUE)</formula>
    </cfRule>
    <cfRule type="expression" dxfId="2740" priority="13346">
      <formula>IF(RIGHT(TEXT(AI97,"0.#"),1)=".",TRUE,FALSE)</formula>
    </cfRule>
  </conditionalFormatting>
  <conditionalFormatting sqref="AM97">
    <cfRule type="expression" dxfId="2739" priority="13343">
      <formula>IF(RIGHT(TEXT(AM97,"0.#"),1)=".",FALSE,TRUE)</formula>
    </cfRule>
    <cfRule type="expression" dxfId="2738" priority="13344">
      <formula>IF(RIGHT(TEXT(AM97,"0.#"),1)=".",TRUE,FALSE)</formula>
    </cfRule>
  </conditionalFormatting>
  <conditionalFormatting sqref="AM98">
    <cfRule type="expression" dxfId="2737" priority="13341">
      <formula>IF(RIGHT(TEXT(AM98,"0.#"),1)=".",FALSE,TRUE)</formula>
    </cfRule>
    <cfRule type="expression" dxfId="2736" priority="13342">
      <formula>IF(RIGHT(TEXT(AM98,"0.#"),1)=".",TRUE,FALSE)</formula>
    </cfRule>
  </conditionalFormatting>
  <conditionalFormatting sqref="AM99">
    <cfRule type="expression" dxfId="2735" priority="13339">
      <formula>IF(RIGHT(TEXT(AM99,"0.#"),1)=".",FALSE,TRUE)</formula>
    </cfRule>
    <cfRule type="expression" dxfId="2734" priority="13340">
      <formula>IF(RIGHT(TEXT(AM99,"0.#"),1)=".",TRUE,FALSE)</formula>
    </cfRule>
  </conditionalFormatting>
  <conditionalFormatting sqref="AI101">
    <cfRule type="expression" dxfId="2733" priority="13325">
      <formula>IF(RIGHT(TEXT(AI101,"0.#"),1)=".",FALSE,TRUE)</formula>
    </cfRule>
    <cfRule type="expression" dxfId="2732" priority="13326">
      <formula>IF(RIGHT(TEXT(AI101,"0.#"),1)=".",TRUE,FALSE)</formula>
    </cfRule>
  </conditionalFormatting>
  <conditionalFormatting sqref="AM101">
    <cfRule type="expression" dxfId="2731" priority="13323">
      <formula>IF(RIGHT(TEXT(AM101,"0.#"),1)=".",FALSE,TRUE)</formula>
    </cfRule>
    <cfRule type="expression" dxfId="2730" priority="13324">
      <formula>IF(RIGHT(TEXT(AM101,"0.#"),1)=".",TRUE,FALSE)</formula>
    </cfRule>
  </conditionalFormatting>
  <conditionalFormatting sqref="AE102">
    <cfRule type="expression" dxfId="2729" priority="13321">
      <formula>IF(RIGHT(TEXT(AE102,"0.#"),1)=".",FALSE,TRUE)</formula>
    </cfRule>
    <cfRule type="expression" dxfId="2728" priority="13322">
      <formula>IF(RIGHT(TEXT(AE102,"0.#"),1)=".",TRUE,FALSE)</formula>
    </cfRule>
  </conditionalFormatting>
  <conditionalFormatting sqref="AI102">
    <cfRule type="expression" dxfId="2727" priority="13319">
      <formula>IF(RIGHT(TEXT(AI102,"0.#"),1)=".",FALSE,TRUE)</formula>
    </cfRule>
    <cfRule type="expression" dxfId="2726" priority="13320">
      <formula>IF(RIGHT(TEXT(AI102,"0.#"),1)=".",TRUE,FALSE)</formula>
    </cfRule>
  </conditionalFormatting>
  <conditionalFormatting sqref="AM102">
    <cfRule type="expression" dxfId="2725" priority="13317">
      <formula>IF(RIGHT(TEXT(AM102,"0.#"),1)=".",FALSE,TRUE)</formula>
    </cfRule>
    <cfRule type="expression" dxfId="2724" priority="13318">
      <formula>IF(RIGHT(TEXT(AM102,"0.#"),1)=".",TRUE,FALSE)</formula>
    </cfRule>
  </conditionalFormatting>
  <conditionalFormatting sqref="AQ102">
    <cfRule type="expression" dxfId="2723" priority="13315">
      <formula>IF(RIGHT(TEXT(AQ102,"0.#"),1)=".",FALSE,TRUE)</formula>
    </cfRule>
    <cfRule type="expression" dxfId="2722" priority="13316">
      <formula>IF(RIGHT(TEXT(AQ102,"0.#"),1)=".",TRUE,FALSE)</formula>
    </cfRule>
  </conditionalFormatting>
  <conditionalFormatting sqref="AE104">
    <cfRule type="expression" dxfId="2721" priority="13313">
      <formula>IF(RIGHT(TEXT(AE104,"0.#"),1)=".",FALSE,TRUE)</formula>
    </cfRule>
    <cfRule type="expression" dxfId="2720" priority="13314">
      <formula>IF(RIGHT(TEXT(AE104,"0.#"),1)=".",TRUE,FALSE)</formula>
    </cfRule>
  </conditionalFormatting>
  <conditionalFormatting sqref="AI104">
    <cfRule type="expression" dxfId="2719" priority="13311">
      <formula>IF(RIGHT(TEXT(AI104,"0.#"),1)=".",FALSE,TRUE)</formula>
    </cfRule>
    <cfRule type="expression" dxfId="2718" priority="13312">
      <formula>IF(RIGHT(TEXT(AI104,"0.#"),1)=".",TRUE,FALSE)</formula>
    </cfRule>
  </conditionalFormatting>
  <conditionalFormatting sqref="AM104">
    <cfRule type="expression" dxfId="2717" priority="13309">
      <formula>IF(RIGHT(TEXT(AM104,"0.#"),1)=".",FALSE,TRUE)</formula>
    </cfRule>
    <cfRule type="expression" dxfId="2716" priority="13310">
      <formula>IF(RIGHT(TEXT(AM104,"0.#"),1)=".",TRUE,FALSE)</formula>
    </cfRule>
  </conditionalFormatting>
  <conditionalFormatting sqref="AE105">
    <cfRule type="expression" dxfId="2715" priority="13307">
      <formula>IF(RIGHT(TEXT(AE105,"0.#"),1)=".",FALSE,TRUE)</formula>
    </cfRule>
    <cfRule type="expression" dxfId="2714" priority="13308">
      <formula>IF(RIGHT(TEXT(AE105,"0.#"),1)=".",TRUE,FALSE)</formula>
    </cfRule>
  </conditionalFormatting>
  <conditionalFormatting sqref="AI105">
    <cfRule type="expression" dxfId="2713" priority="13305">
      <formula>IF(RIGHT(TEXT(AI105,"0.#"),1)=".",FALSE,TRUE)</formula>
    </cfRule>
    <cfRule type="expression" dxfId="2712" priority="13306">
      <formula>IF(RIGHT(TEXT(AI105,"0.#"),1)=".",TRUE,FALSE)</formula>
    </cfRule>
  </conditionalFormatting>
  <conditionalFormatting sqref="AM105">
    <cfRule type="expression" dxfId="2711" priority="13303">
      <formula>IF(RIGHT(TEXT(AM105,"0.#"),1)=".",FALSE,TRUE)</formula>
    </cfRule>
    <cfRule type="expression" dxfId="2710" priority="13304">
      <formula>IF(RIGHT(TEXT(AM105,"0.#"),1)=".",TRUE,FALSE)</formula>
    </cfRule>
  </conditionalFormatting>
  <conditionalFormatting sqref="AE107">
    <cfRule type="expression" dxfId="2709" priority="13299">
      <formula>IF(RIGHT(TEXT(AE107,"0.#"),1)=".",FALSE,TRUE)</formula>
    </cfRule>
    <cfRule type="expression" dxfId="2708" priority="13300">
      <formula>IF(RIGHT(TEXT(AE107,"0.#"),1)=".",TRUE,FALSE)</formula>
    </cfRule>
  </conditionalFormatting>
  <conditionalFormatting sqref="AI107">
    <cfRule type="expression" dxfId="2707" priority="13297">
      <formula>IF(RIGHT(TEXT(AI107,"0.#"),1)=".",FALSE,TRUE)</formula>
    </cfRule>
    <cfRule type="expression" dxfId="2706" priority="13298">
      <formula>IF(RIGHT(TEXT(AI107,"0.#"),1)=".",TRUE,FALSE)</formula>
    </cfRule>
  </conditionalFormatting>
  <conditionalFormatting sqref="AM107">
    <cfRule type="expression" dxfId="2705" priority="13295">
      <formula>IF(RIGHT(TEXT(AM107,"0.#"),1)=".",FALSE,TRUE)</formula>
    </cfRule>
    <cfRule type="expression" dxfId="2704" priority="13296">
      <formula>IF(RIGHT(TEXT(AM107,"0.#"),1)=".",TRUE,FALSE)</formula>
    </cfRule>
  </conditionalFormatting>
  <conditionalFormatting sqref="AE108">
    <cfRule type="expression" dxfId="2703" priority="13293">
      <formula>IF(RIGHT(TEXT(AE108,"0.#"),1)=".",FALSE,TRUE)</formula>
    </cfRule>
    <cfRule type="expression" dxfId="2702" priority="13294">
      <formula>IF(RIGHT(TEXT(AE108,"0.#"),1)=".",TRUE,FALSE)</formula>
    </cfRule>
  </conditionalFormatting>
  <conditionalFormatting sqref="AI108">
    <cfRule type="expression" dxfId="2701" priority="13291">
      <formula>IF(RIGHT(TEXT(AI108,"0.#"),1)=".",FALSE,TRUE)</formula>
    </cfRule>
    <cfRule type="expression" dxfId="2700" priority="13292">
      <formula>IF(RIGHT(TEXT(AI108,"0.#"),1)=".",TRUE,FALSE)</formula>
    </cfRule>
  </conditionalFormatting>
  <conditionalFormatting sqref="AM108">
    <cfRule type="expression" dxfId="2699" priority="13289">
      <formula>IF(RIGHT(TEXT(AM108,"0.#"),1)=".",FALSE,TRUE)</formula>
    </cfRule>
    <cfRule type="expression" dxfId="2698" priority="13290">
      <formula>IF(RIGHT(TEXT(AM108,"0.#"),1)=".",TRUE,FALSE)</formula>
    </cfRule>
  </conditionalFormatting>
  <conditionalFormatting sqref="AE110">
    <cfRule type="expression" dxfId="2697" priority="13285">
      <formula>IF(RIGHT(TEXT(AE110,"0.#"),1)=".",FALSE,TRUE)</formula>
    </cfRule>
    <cfRule type="expression" dxfId="2696" priority="13286">
      <formula>IF(RIGHT(TEXT(AE110,"0.#"),1)=".",TRUE,FALSE)</formula>
    </cfRule>
  </conditionalFormatting>
  <conditionalFormatting sqref="AI110">
    <cfRule type="expression" dxfId="2695" priority="13283">
      <formula>IF(RIGHT(TEXT(AI110,"0.#"),1)=".",FALSE,TRUE)</formula>
    </cfRule>
    <cfRule type="expression" dxfId="2694" priority="13284">
      <formula>IF(RIGHT(TEXT(AI110,"0.#"),1)=".",TRUE,FALSE)</formula>
    </cfRule>
  </conditionalFormatting>
  <conditionalFormatting sqref="AM110">
    <cfRule type="expression" dxfId="2693" priority="13281">
      <formula>IF(RIGHT(TEXT(AM110,"0.#"),1)=".",FALSE,TRUE)</formula>
    </cfRule>
    <cfRule type="expression" dxfId="2692" priority="13282">
      <formula>IF(RIGHT(TEXT(AM110,"0.#"),1)=".",TRUE,FALSE)</formula>
    </cfRule>
  </conditionalFormatting>
  <conditionalFormatting sqref="AE111">
    <cfRule type="expression" dxfId="2691" priority="13279">
      <formula>IF(RIGHT(TEXT(AE111,"0.#"),1)=".",FALSE,TRUE)</formula>
    </cfRule>
    <cfRule type="expression" dxfId="2690" priority="13280">
      <formula>IF(RIGHT(TEXT(AE111,"0.#"),1)=".",TRUE,FALSE)</formula>
    </cfRule>
  </conditionalFormatting>
  <conditionalFormatting sqref="AI111">
    <cfRule type="expression" dxfId="2689" priority="13277">
      <formula>IF(RIGHT(TEXT(AI111,"0.#"),1)=".",FALSE,TRUE)</formula>
    </cfRule>
    <cfRule type="expression" dxfId="2688" priority="13278">
      <formula>IF(RIGHT(TEXT(AI111,"0.#"),1)=".",TRUE,FALSE)</formula>
    </cfRule>
  </conditionalFormatting>
  <conditionalFormatting sqref="AM111">
    <cfRule type="expression" dxfId="2687" priority="13275">
      <formula>IF(RIGHT(TEXT(AM111,"0.#"),1)=".",FALSE,TRUE)</formula>
    </cfRule>
    <cfRule type="expression" dxfId="2686" priority="13276">
      <formula>IF(RIGHT(TEXT(AM111,"0.#"),1)=".",TRUE,FALSE)</formula>
    </cfRule>
  </conditionalFormatting>
  <conditionalFormatting sqref="AE113">
    <cfRule type="expression" dxfId="2685" priority="13271">
      <formula>IF(RIGHT(TEXT(AE113,"0.#"),1)=".",FALSE,TRUE)</formula>
    </cfRule>
    <cfRule type="expression" dxfId="2684" priority="13272">
      <formula>IF(RIGHT(TEXT(AE113,"0.#"),1)=".",TRUE,FALSE)</formula>
    </cfRule>
  </conditionalFormatting>
  <conditionalFormatting sqref="AI113">
    <cfRule type="expression" dxfId="2683" priority="13269">
      <formula>IF(RIGHT(TEXT(AI113,"0.#"),1)=".",FALSE,TRUE)</formula>
    </cfRule>
    <cfRule type="expression" dxfId="2682" priority="13270">
      <formula>IF(RIGHT(TEXT(AI113,"0.#"),1)=".",TRUE,FALSE)</formula>
    </cfRule>
  </conditionalFormatting>
  <conditionalFormatting sqref="AM113">
    <cfRule type="expression" dxfId="2681" priority="13267">
      <formula>IF(RIGHT(TEXT(AM113,"0.#"),1)=".",FALSE,TRUE)</formula>
    </cfRule>
    <cfRule type="expression" dxfId="2680" priority="13268">
      <formula>IF(RIGHT(TEXT(AM113,"0.#"),1)=".",TRUE,FALSE)</formula>
    </cfRule>
  </conditionalFormatting>
  <conditionalFormatting sqref="AE114">
    <cfRule type="expression" dxfId="2679" priority="13265">
      <formula>IF(RIGHT(TEXT(AE114,"0.#"),1)=".",FALSE,TRUE)</formula>
    </cfRule>
    <cfRule type="expression" dxfId="2678" priority="13266">
      <formula>IF(RIGHT(TEXT(AE114,"0.#"),1)=".",TRUE,FALSE)</formula>
    </cfRule>
  </conditionalFormatting>
  <conditionalFormatting sqref="AI114">
    <cfRule type="expression" dxfId="2677" priority="13263">
      <formula>IF(RIGHT(TEXT(AI114,"0.#"),1)=".",FALSE,TRUE)</formula>
    </cfRule>
    <cfRule type="expression" dxfId="2676" priority="13264">
      <formula>IF(RIGHT(TEXT(AI114,"0.#"),1)=".",TRUE,FALSE)</formula>
    </cfRule>
  </conditionalFormatting>
  <conditionalFormatting sqref="AM114">
    <cfRule type="expression" dxfId="2675" priority="13261">
      <formula>IF(RIGHT(TEXT(AM114,"0.#"),1)=".",FALSE,TRUE)</formula>
    </cfRule>
    <cfRule type="expression" dxfId="2674" priority="13262">
      <formula>IF(RIGHT(TEXT(AM114,"0.#"),1)=".",TRUE,FALSE)</formula>
    </cfRule>
  </conditionalFormatting>
  <conditionalFormatting sqref="AE116 AQ116">
    <cfRule type="expression" dxfId="2673" priority="13257">
      <formula>IF(RIGHT(TEXT(AE116,"0.#"),1)=".",FALSE,TRUE)</formula>
    </cfRule>
    <cfRule type="expression" dxfId="2672" priority="13258">
      <formula>IF(RIGHT(TEXT(AE116,"0.#"),1)=".",TRUE,FALSE)</formula>
    </cfRule>
  </conditionalFormatting>
  <conditionalFormatting sqref="AI116">
    <cfRule type="expression" dxfId="2671" priority="13255">
      <formula>IF(RIGHT(TEXT(AI116,"0.#"),1)=".",FALSE,TRUE)</formula>
    </cfRule>
    <cfRule type="expression" dxfId="2670" priority="13256">
      <formula>IF(RIGHT(TEXT(AI116,"0.#"),1)=".",TRUE,FALSE)</formula>
    </cfRule>
  </conditionalFormatting>
  <conditionalFormatting sqref="AM116">
    <cfRule type="expression" dxfId="2669" priority="13253">
      <formula>IF(RIGHT(TEXT(AM116,"0.#"),1)=".",FALSE,TRUE)</formula>
    </cfRule>
    <cfRule type="expression" dxfId="2668" priority="13254">
      <formula>IF(RIGHT(TEXT(AM116,"0.#"),1)=".",TRUE,FALSE)</formula>
    </cfRule>
  </conditionalFormatting>
  <conditionalFormatting sqref="AE117 AM117">
    <cfRule type="expression" dxfId="2667" priority="13251">
      <formula>IF(RIGHT(TEXT(AE117,"0.#"),1)=".",FALSE,TRUE)</formula>
    </cfRule>
    <cfRule type="expression" dxfId="2666" priority="13252">
      <formula>IF(RIGHT(TEXT(AE117,"0.#"),1)=".",TRUE,FALSE)</formula>
    </cfRule>
  </conditionalFormatting>
  <conditionalFormatting sqref="AI117">
    <cfRule type="expression" dxfId="2665" priority="13249">
      <formula>IF(RIGHT(TEXT(AI117,"0.#"),1)=".",FALSE,TRUE)</formula>
    </cfRule>
    <cfRule type="expression" dxfId="2664" priority="13250">
      <formula>IF(RIGHT(TEXT(AI117,"0.#"),1)=".",TRUE,FALSE)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E134:AE135 AI134:AI135 AM134:AM135 AQ134:AQ135 AU134:AU135">
    <cfRule type="expression" dxfId="2611" priority="13157">
      <formula>IF(RIGHT(TEXT(AE134,"0.#"),1)=".",FALSE,TRUE)</formula>
    </cfRule>
    <cfRule type="expression" dxfId="2610" priority="13158">
      <formula>IF(RIGHT(TEXT(AE134,"0.#"),1)=".",TRUE,FALSE)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41:AO866">
    <cfRule type="expression" dxfId="2579" priority="6727">
      <formula>IF(AND(AL841&gt;=0, RIGHT(TEXT(AL841,"0.#"),1)&lt;&gt;"."),TRUE,FALSE)</formula>
    </cfRule>
    <cfRule type="expression" dxfId="2578" priority="6728">
      <formula>IF(AND(AL841&gt;=0, RIGHT(TEXT(AL841,"0.#"),1)="."),TRUE,FALSE)</formula>
    </cfRule>
    <cfRule type="expression" dxfId="2577" priority="6729">
      <formula>IF(AND(AL841&lt;0, RIGHT(TEXT(AL841,"0.#"),1)&lt;&gt;"."),TRUE,FALSE)</formula>
    </cfRule>
    <cfRule type="expression" dxfId="2576" priority="6730">
      <formula>IF(AND(AL841&lt;0, RIGHT(TEXT(AL841,"0.#"),1)="."),TRUE,FALSE)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41:Y866">
    <cfRule type="expression" dxfId="2505" priority="3055">
      <formula>IF(RIGHT(TEXT(Y841,"0.#"),1)=".",FALSE,TRUE)</formula>
    </cfRule>
    <cfRule type="expression" dxfId="2504" priority="3056">
      <formula>IF(RIGHT(TEXT(Y841,"0.#"),1)=".",TRUE,FALSE)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2:AO1131">
    <cfRule type="expression" dxfId="2475" priority="2961">
      <formula>IF(AND(AL1102&gt;=0, RIGHT(TEXT(AL1102,"0.#"),1)&lt;&gt;"."),TRUE,FALSE)</formula>
    </cfRule>
    <cfRule type="expression" dxfId="2474" priority="2962">
      <formula>IF(AND(AL1102&gt;=0, RIGHT(TEXT(AL1102,"0.#"),1)="."),TRUE,FALSE)</formula>
    </cfRule>
    <cfRule type="expression" dxfId="2473" priority="2963">
      <formula>IF(AND(AL1102&lt;0, RIGHT(TEXT(AL1102,"0.#"),1)&lt;&gt;"."),TRUE,FALSE)</formula>
    </cfRule>
    <cfRule type="expression" dxfId="2472" priority="2964">
      <formula>IF(AND(AL1102&lt;0, RIGHT(TEXT(AL1102,"0.#"),1)="."),TRUE,FALSE)</formula>
    </cfRule>
  </conditionalFormatting>
  <conditionalFormatting sqref="Y1102:Y1131">
    <cfRule type="expression" dxfId="2471" priority="2959">
      <formula>IF(RIGHT(TEXT(Y1102,"0.#"),1)=".",FALSE,TRUE)</formula>
    </cfRule>
    <cfRule type="expression" dxfId="2470" priority="2960">
      <formula>IF(RIGHT(TEXT(Y1102,"0.#"),1)=".",TRUE,FALSE)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E492">
    <cfRule type="expression" dxfId="2461" priority="1699">
      <formula>IF(RIGHT(TEXT(AE492,"0.#"),1)=".",FALSE,TRUE)</formula>
    </cfRule>
    <cfRule type="expression" dxfId="2460" priority="1700">
      <formula>IF(RIGHT(TEXT(AE492,"0.#"),1)=".",TRUE,FALSE)</formula>
    </cfRule>
  </conditionalFormatting>
  <conditionalFormatting sqref="AE493">
    <cfRule type="expression" dxfId="2459" priority="1697">
      <formula>IF(RIGHT(TEXT(AE493,"0.#"),1)=".",FALSE,TRUE)</formula>
    </cfRule>
    <cfRule type="expression" dxfId="2458" priority="1698">
      <formula>IF(RIGHT(TEXT(AE493,"0.#"),1)=".",TRUE,FALSE)</formula>
    </cfRule>
  </conditionalFormatting>
  <conditionalFormatting sqref="AE494">
    <cfRule type="expression" dxfId="2457" priority="1695">
      <formula>IF(RIGHT(TEXT(AE494,"0.#"),1)=".",FALSE,TRUE)</formula>
    </cfRule>
    <cfRule type="expression" dxfId="2456" priority="1696">
      <formula>IF(RIGHT(TEXT(AE494,"0.#"),1)=".",TRUE,FALSE)</formula>
    </cfRule>
  </conditionalFormatting>
  <conditionalFormatting sqref="AQ493">
    <cfRule type="expression" dxfId="2455" priority="1675">
      <formula>IF(RIGHT(TEXT(AQ493,"0.#"),1)=".",FALSE,TRUE)</formula>
    </cfRule>
    <cfRule type="expression" dxfId="2454" priority="1676">
      <formula>IF(RIGHT(TEXT(AQ493,"0.#"),1)=".",TRUE,FALSE)</formula>
    </cfRule>
  </conditionalFormatting>
  <conditionalFormatting sqref="AQ494">
    <cfRule type="expression" dxfId="2453" priority="1673">
      <formula>IF(RIGHT(TEXT(AQ494,"0.#"),1)=".",FALSE,TRUE)</formula>
    </cfRule>
    <cfRule type="expression" dxfId="2452" priority="1674">
      <formula>IF(RIGHT(TEXT(AQ494,"0.#"),1)=".",TRUE,FALSE)</formula>
    </cfRule>
  </conditionalFormatting>
  <conditionalFormatting sqref="AQ492">
    <cfRule type="expression" dxfId="2451" priority="1671">
      <formula>IF(RIGHT(TEXT(AQ492,"0.#"),1)=".",FALSE,TRUE)</formula>
    </cfRule>
    <cfRule type="expression" dxfId="2450" priority="1672">
      <formula>IF(RIGHT(TEXT(AQ492,"0.#"),1)=".",TRUE,FALSE)</formula>
    </cfRule>
  </conditionalFormatting>
  <conditionalFormatting sqref="AU494">
    <cfRule type="expression" dxfId="2449" priority="1683">
      <formula>IF(RIGHT(TEXT(AU494,"0.#"),1)=".",FALSE,TRUE)</formula>
    </cfRule>
    <cfRule type="expression" dxfId="2448" priority="1684">
      <formula>IF(RIGHT(TEXT(AU494,"0.#"),1)=".",TRUE,FALSE)</formula>
    </cfRule>
  </conditionalFormatting>
  <conditionalFormatting sqref="AU492">
    <cfRule type="expression" dxfId="2447" priority="1687">
      <formula>IF(RIGHT(TEXT(AU492,"0.#"),1)=".",FALSE,TRUE)</formula>
    </cfRule>
    <cfRule type="expression" dxfId="2446" priority="1688">
      <formula>IF(RIGHT(TEXT(AU492,"0.#"),1)=".",TRUE,FALSE)</formula>
    </cfRule>
  </conditionalFormatting>
  <conditionalFormatting sqref="AU493">
    <cfRule type="expression" dxfId="2445" priority="1685">
      <formula>IF(RIGHT(TEXT(AU493,"0.#"),1)=".",FALSE,TRUE)</formula>
    </cfRule>
    <cfRule type="expression" dxfId="2444" priority="1686">
      <formula>IF(RIGHT(TEXT(AU493,"0.#"),1)=".",TRUE,FALSE)</formula>
    </cfRule>
  </conditionalFormatting>
  <conditionalFormatting sqref="AU583">
    <cfRule type="expression" dxfId="2443" priority="1203">
      <formula>IF(RIGHT(TEXT(AU583,"0.#"),1)=".",FALSE,TRUE)</formula>
    </cfRule>
    <cfRule type="expression" dxfId="2442" priority="1204">
      <formula>IF(RIGHT(TEXT(AU583,"0.#"),1)=".",TRUE,FALSE)</formula>
    </cfRule>
  </conditionalFormatting>
  <conditionalFormatting sqref="AU582">
    <cfRule type="expression" dxfId="2441" priority="1205">
      <formula>IF(RIGHT(TEXT(AU582,"0.#"),1)=".",FALSE,TRUE)</formula>
    </cfRule>
    <cfRule type="expression" dxfId="2440" priority="1206">
      <formula>IF(RIGHT(TEXT(AU582,"0.#"),1)=".",TRUE,FALSE)</formula>
    </cfRule>
  </conditionalFormatting>
  <conditionalFormatting sqref="AE499">
    <cfRule type="expression" dxfId="2439" priority="1665">
      <formula>IF(RIGHT(TEXT(AE499,"0.#"),1)=".",FALSE,TRUE)</formula>
    </cfRule>
    <cfRule type="expression" dxfId="2438" priority="1666">
      <formula>IF(RIGHT(TEXT(AE499,"0.#"),1)=".",TRUE,FALSE)</formula>
    </cfRule>
  </conditionalFormatting>
  <conditionalFormatting sqref="AE497">
    <cfRule type="expression" dxfId="2437" priority="1669">
      <formula>IF(RIGHT(TEXT(AE497,"0.#"),1)=".",FALSE,TRUE)</formula>
    </cfRule>
    <cfRule type="expression" dxfId="2436" priority="1670">
      <formula>IF(RIGHT(TEXT(AE497,"0.#"),1)=".",TRUE,FALSE)</formula>
    </cfRule>
  </conditionalFormatting>
  <conditionalFormatting sqref="AE498">
    <cfRule type="expression" dxfId="2435" priority="1667">
      <formula>IF(RIGHT(TEXT(AE498,"0.#"),1)=".",FALSE,TRUE)</formula>
    </cfRule>
    <cfRule type="expression" dxfId="2434" priority="1668">
      <formula>IF(RIGHT(TEXT(AE498,"0.#"),1)=".",TRUE,FALSE)</formula>
    </cfRule>
  </conditionalFormatting>
  <conditionalFormatting sqref="AU499">
    <cfRule type="expression" dxfId="2433" priority="1653">
      <formula>IF(RIGHT(TEXT(AU499,"0.#"),1)=".",FALSE,TRUE)</formula>
    </cfRule>
    <cfRule type="expression" dxfId="2432" priority="1654">
      <formula>IF(RIGHT(TEXT(AU499,"0.#"),1)=".",TRUE,FALSE)</formula>
    </cfRule>
  </conditionalFormatting>
  <conditionalFormatting sqref="AU497">
    <cfRule type="expression" dxfId="2431" priority="1657">
      <formula>IF(RIGHT(TEXT(AU497,"0.#"),1)=".",FALSE,TRUE)</formula>
    </cfRule>
    <cfRule type="expression" dxfId="2430" priority="1658">
      <formula>IF(RIGHT(TEXT(AU497,"0.#"),1)=".",TRUE,FALSE)</formula>
    </cfRule>
  </conditionalFormatting>
  <conditionalFormatting sqref="AU498">
    <cfRule type="expression" dxfId="2429" priority="1655">
      <formula>IF(RIGHT(TEXT(AU498,"0.#"),1)=".",FALSE,TRUE)</formula>
    </cfRule>
    <cfRule type="expression" dxfId="2428" priority="1656">
      <formula>IF(RIGHT(TEXT(AU498,"0.#"),1)=".",TRUE,FALSE)</formula>
    </cfRule>
  </conditionalFormatting>
  <conditionalFormatting sqref="AQ497">
    <cfRule type="expression" dxfId="2427" priority="1641">
      <formula>IF(RIGHT(TEXT(AQ497,"0.#"),1)=".",FALSE,TRUE)</formula>
    </cfRule>
    <cfRule type="expression" dxfId="2426" priority="1642">
      <formula>IF(RIGHT(TEXT(AQ497,"0.#"),1)=".",TRUE,FALSE)</formula>
    </cfRule>
  </conditionalFormatting>
  <conditionalFormatting sqref="AQ498">
    <cfRule type="expression" dxfId="2425" priority="1645">
      <formula>IF(RIGHT(TEXT(AQ498,"0.#"),1)=".",FALSE,TRUE)</formula>
    </cfRule>
    <cfRule type="expression" dxfId="2424" priority="1646">
      <formula>IF(RIGHT(TEXT(AQ498,"0.#"),1)=".",TRUE,FALSE)</formula>
    </cfRule>
  </conditionalFormatting>
  <conditionalFormatting sqref="AQ499">
    <cfRule type="expression" dxfId="2423" priority="1643">
      <formula>IF(RIGHT(TEXT(AQ499,"0.#"),1)=".",FALSE,TRUE)</formula>
    </cfRule>
    <cfRule type="expression" dxfId="2422" priority="1644">
      <formula>IF(RIGHT(TEXT(AQ499,"0.#"),1)=".",TRUE,FALSE)</formula>
    </cfRule>
  </conditionalFormatting>
  <conditionalFormatting sqref="AE504">
    <cfRule type="expression" dxfId="2421" priority="1635">
      <formula>IF(RIGHT(TEXT(AE504,"0.#"),1)=".",FALSE,TRUE)</formula>
    </cfRule>
    <cfRule type="expression" dxfId="2420" priority="1636">
      <formula>IF(RIGHT(TEXT(AE504,"0.#"),1)=".",TRUE,FALSE)</formula>
    </cfRule>
  </conditionalFormatting>
  <conditionalFormatting sqref="AE502">
    <cfRule type="expression" dxfId="2419" priority="1639">
      <formula>IF(RIGHT(TEXT(AE502,"0.#"),1)=".",FALSE,TRUE)</formula>
    </cfRule>
    <cfRule type="expression" dxfId="2418" priority="1640">
      <formula>IF(RIGHT(TEXT(AE502,"0.#"),1)=".",TRUE,FALSE)</formula>
    </cfRule>
  </conditionalFormatting>
  <conditionalFormatting sqref="AE503">
    <cfRule type="expression" dxfId="2417" priority="1637">
      <formula>IF(RIGHT(TEXT(AE503,"0.#"),1)=".",FALSE,TRUE)</formula>
    </cfRule>
    <cfRule type="expression" dxfId="2416" priority="1638">
      <formula>IF(RIGHT(TEXT(AE503,"0.#"),1)=".",TRUE,FALSE)</formula>
    </cfRule>
  </conditionalFormatting>
  <conditionalFormatting sqref="AU504">
    <cfRule type="expression" dxfId="2415" priority="1623">
      <formula>IF(RIGHT(TEXT(AU504,"0.#"),1)=".",FALSE,TRUE)</formula>
    </cfRule>
    <cfRule type="expression" dxfId="2414" priority="1624">
      <formula>IF(RIGHT(TEXT(AU504,"0.#"),1)=".",TRUE,FALSE)</formula>
    </cfRule>
  </conditionalFormatting>
  <conditionalFormatting sqref="AU502">
    <cfRule type="expression" dxfId="2413" priority="1627">
      <formula>IF(RIGHT(TEXT(AU502,"0.#"),1)=".",FALSE,TRUE)</formula>
    </cfRule>
    <cfRule type="expression" dxfId="2412" priority="1628">
      <formula>IF(RIGHT(TEXT(AU502,"0.#"),1)=".",TRUE,FALSE)</formula>
    </cfRule>
  </conditionalFormatting>
  <conditionalFormatting sqref="AU503">
    <cfRule type="expression" dxfId="2411" priority="1625">
      <formula>IF(RIGHT(TEXT(AU503,"0.#"),1)=".",FALSE,TRUE)</formula>
    </cfRule>
    <cfRule type="expression" dxfId="2410" priority="1626">
      <formula>IF(RIGHT(TEXT(AU503,"0.#"),1)=".",TRUE,FALSE)</formula>
    </cfRule>
  </conditionalFormatting>
  <conditionalFormatting sqref="AQ502">
    <cfRule type="expression" dxfId="2409" priority="1611">
      <formula>IF(RIGHT(TEXT(AQ502,"0.#"),1)=".",FALSE,TRUE)</formula>
    </cfRule>
    <cfRule type="expression" dxfId="2408" priority="1612">
      <formula>IF(RIGHT(TEXT(AQ502,"0.#"),1)=".",TRUE,FALSE)</formula>
    </cfRule>
  </conditionalFormatting>
  <conditionalFormatting sqref="AQ503">
    <cfRule type="expression" dxfId="2407" priority="1615">
      <formula>IF(RIGHT(TEXT(AQ503,"0.#"),1)=".",FALSE,TRUE)</formula>
    </cfRule>
    <cfRule type="expression" dxfId="2406" priority="1616">
      <formula>IF(RIGHT(TEXT(AQ503,"0.#"),1)=".",TRUE,FALSE)</formula>
    </cfRule>
  </conditionalFormatting>
  <conditionalFormatting sqref="AQ504">
    <cfRule type="expression" dxfId="2405" priority="1613">
      <formula>IF(RIGHT(TEXT(AQ504,"0.#"),1)=".",FALSE,TRUE)</formula>
    </cfRule>
    <cfRule type="expression" dxfId="2404" priority="1614">
      <formula>IF(RIGHT(TEXT(AQ504,"0.#"),1)=".",TRUE,FALSE)</formula>
    </cfRule>
  </conditionalFormatting>
  <conditionalFormatting sqref="AE509">
    <cfRule type="expression" dxfId="2403" priority="1605">
      <formula>IF(RIGHT(TEXT(AE509,"0.#"),1)=".",FALSE,TRUE)</formula>
    </cfRule>
    <cfRule type="expression" dxfId="2402" priority="1606">
      <formula>IF(RIGHT(TEXT(AE509,"0.#"),1)=".",TRUE,FALSE)</formula>
    </cfRule>
  </conditionalFormatting>
  <conditionalFormatting sqref="AE507">
    <cfRule type="expression" dxfId="2401" priority="1609">
      <formula>IF(RIGHT(TEXT(AE507,"0.#"),1)=".",FALSE,TRUE)</formula>
    </cfRule>
    <cfRule type="expression" dxfId="2400" priority="1610">
      <formula>IF(RIGHT(TEXT(AE507,"0.#"),1)=".",TRUE,FALSE)</formula>
    </cfRule>
  </conditionalFormatting>
  <conditionalFormatting sqref="AE508">
    <cfRule type="expression" dxfId="2399" priority="1607">
      <formula>IF(RIGHT(TEXT(AE508,"0.#"),1)=".",FALSE,TRUE)</formula>
    </cfRule>
    <cfRule type="expression" dxfId="2398" priority="1608">
      <formula>IF(RIGHT(TEXT(AE508,"0.#"),1)=".",TRUE,FALSE)</formula>
    </cfRule>
  </conditionalFormatting>
  <conditionalFormatting sqref="AU509">
    <cfRule type="expression" dxfId="2397" priority="1593">
      <formula>IF(RIGHT(TEXT(AU509,"0.#"),1)=".",FALSE,TRUE)</formula>
    </cfRule>
    <cfRule type="expression" dxfId="2396" priority="1594">
      <formula>IF(RIGHT(TEXT(AU509,"0.#"),1)=".",TRUE,FALSE)</formula>
    </cfRule>
  </conditionalFormatting>
  <conditionalFormatting sqref="AU507">
    <cfRule type="expression" dxfId="2395" priority="1597">
      <formula>IF(RIGHT(TEXT(AU507,"0.#"),1)=".",FALSE,TRUE)</formula>
    </cfRule>
    <cfRule type="expression" dxfId="2394" priority="1598">
      <formula>IF(RIGHT(TEXT(AU507,"0.#"),1)=".",TRUE,FALSE)</formula>
    </cfRule>
  </conditionalFormatting>
  <conditionalFormatting sqref="AU508">
    <cfRule type="expression" dxfId="2393" priority="1595">
      <formula>IF(RIGHT(TEXT(AU508,"0.#"),1)=".",FALSE,TRUE)</formula>
    </cfRule>
    <cfRule type="expression" dxfId="2392" priority="1596">
      <formula>IF(RIGHT(TEXT(AU508,"0.#"),1)=".",TRUE,FALSE)</formula>
    </cfRule>
  </conditionalFormatting>
  <conditionalFormatting sqref="AQ507">
    <cfRule type="expression" dxfId="2391" priority="1581">
      <formula>IF(RIGHT(TEXT(AQ507,"0.#"),1)=".",FALSE,TRUE)</formula>
    </cfRule>
    <cfRule type="expression" dxfId="2390" priority="1582">
      <formula>IF(RIGHT(TEXT(AQ507,"0.#"),1)=".",TRUE,FALSE)</formula>
    </cfRule>
  </conditionalFormatting>
  <conditionalFormatting sqref="AQ508">
    <cfRule type="expression" dxfId="2389" priority="1585">
      <formula>IF(RIGHT(TEXT(AQ508,"0.#"),1)=".",FALSE,TRUE)</formula>
    </cfRule>
    <cfRule type="expression" dxfId="2388" priority="1586">
      <formula>IF(RIGHT(TEXT(AQ508,"0.#"),1)=".",TRUE,FALSE)</formula>
    </cfRule>
  </conditionalFormatting>
  <conditionalFormatting sqref="AQ509">
    <cfRule type="expression" dxfId="2387" priority="1583">
      <formula>IF(RIGHT(TEXT(AQ509,"0.#"),1)=".",FALSE,TRUE)</formula>
    </cfRule>
    <cfRule type="expression" dxfId="2386" priority="1584">
      <formula>IF(RIGHT(TEXT(AQ509,"0.#"),1)=".",TRUE,FALSE)</formula>
    </cfRule>
  </conditionalFormatting>
  <conditionalFormatting sqref="AE465">
    <cfRule type="expression" dxfId="2385" priority="1875">
      <formula>IF(RIGHT(TEXT(AE465,"0.#"),1)=".",FALSE,TRUE)</formula>
    </cfRule>
    <cfRule type="expression" dxfId="2384" priority="1876">
      <formula>IF(RIGHT(TEXT(AE465,"0.#"),1)=".",TRUE,FALSE)</formula>
    </cfRule>
  </conditionalFormatting>
  <conditionalFormatting sqref="AE463">
    <cfRule type="expression" dxfId="2383" priority="1879">
      <formula>IF(RIGHT(TEXT(AE463,"0.#"),1)=".",FALSE,TRUE)</formula>
    </cfRule>
    <cfRule type="expression" dxfId="2382" priority="1880">
      <formula>IF(RIGHT(TEXT(AE463,"0.#"),1)=".",TRUE,FALSE)</formula>
    </cfRule>
  </conditionalFormatting>
  <conditionalFormatting sqref="AE464">
    <cfRule type="expression" dxfId="2381" priority="1877">
      <formula>IF(RIGHT(TEXT(AE464,"0.#"),1)=".",FALSE,TRUE)</formula>
    </cfRule>
    <cfRule type="expression" dxfId="2380" priority="1878">
      <formula>IF(RIGHT(TEXT(AE464,"0.#"),1)=".",TRUE,FALSE)</formula>
    </cfRule>
  </conditionalFormatting>
  <conditionalFormatting sqref="AM465">
    <cfRule type="expression" dxfId="2379" priority="1869">
      <formula>IF(RIGHT(TEXT(AM465,"0.#"),1)=".",FALSE,TRUE)</formula>
    </cfRule>
    <cfRule type="expression" dxfId="2378" priority="1870">
      <formula>IF(RIGHT(TEXT(AM465,"0.#"),1)=".",TRUE,FALSE)</formula>
    </cfRule>
  </conditionalFormatting>
  <conditionalFormatting sqref="AM463">
    <cfRule type="expression" dxfId="2377" priority="1873">
      <formula>IF(RIGHT(TEXT(AM463,"0.#"),1)=".",FALSE,TRUE)</formula>
    </cfRule>
    <cfRule type="expression" dxfId="2376" priority="1874">
      <formula>IF(RIGHT(TEXT(AM463,"0.#"),1)=".",TRUE,FALSE)</formula>
    </cfRule>
  </conditionalFormatting>
  <conditionalFormatting sqref="AM464">
    <cfRule type="expression" dxfId="2375" priority="1871">
      <formula>IF(RIGHT(TEXT(AM464,"0.#"),1)=".",FALSE,TRUE)</formula>
    </cfRule>
    <cfRule type="expression" dxfId="2374" priority="1872">
      <formula>IF(RIGHT(TEXT(AM464,"0.#"),1)=".",TRUE,FALSE)</formula>
    </cfRule>
  </conditionalFormatting>
  <conditionalFormatting sqref="AU465">
    <cfRule type="expression" dxfId="2373" priority="1863">
      <formula>IF(RIGHT(TEXT(AU465,"0.#"),1)=".",FALSE,TRUE)</formula>
    </cfRule>
    <cfRule type="expression" dxfId="2372" priority="1864">
      <formula>IF(RIGHT(TEXT(AU465,"0.#"),1)=".",TRUE,FALSE)</formula>
    </cfRule>
  </conditionalFormatting>
  <conditionalFormatting sqref="AU463">
    <cfRule type="expression" dxfId="2371" priority="1867">
      <formula>IF(RIGHT(TEXT(AU463,"0.#"),1)=".",FALSE,TRUE)</formula>
    </cfRule>
    <cfRule type="expression" dxfId="2370" priority="1868">
      <formula>IF(RIGHT(TEXT(AU463,"0.#"),1)=".",TRUE,FALSE)</formula>
    </cfRule>
  </conditionalFormatting>
  <conditionalFormatting sqref="AU464">
    <cfRule type="expression" dxfId="2369" priority="1865">
      <formula>IF(RIGHT(TEXT(AU464,"0.#"),1)=".",FALSE,TRUE)</formula>
    </cfRule>
    <cfRule type="expression" dxfId="2368" priority="1866">
      <formula>IF(RIGHT(TEXT(AU464,"0.#"),1)=".",TRUE,FALSE)</formula>
    </cfRule>
  </conditionalFormatting>
  <conditionalFormatting sqref="AI465">
    <cfRule type="expression" dxfId="2367" priority="1857">
      <formula>IF(RIGHT(TEXT(AI465,"0.#"),1)=".",FALSE,TRUE)</formula>
    </cfRule>
    <cfRule type="expression" dxfId="2366" priority="1858">
      <formula>IF(RIGHT(TEXT(AI465,"0.#"),1)=".",TRUE,FALSE)</formula>
    </cfRule>
  </conditionalFormatting>
  <conditionalFormatting sqref="AI463">
    <cfRule type="expression" dxfId="2365" priority="1861">
      <formula>IF(RIGHT(TEXT(AI463,"0.#"),1)=".",FALSE,TRUE)</formula>
    </cfRule>
    <cfRule type="expression" dxfId="2364" priority="1862">
      <formula>IF(RIGHT(TEXT(AI463,"0.#"),1)=".",TRUE,FALSE)</formula>
    </cfRule>
  </conditionalFormatting>
  <conditionalFormatting sqref="AI464">
    <cfRule type="expression" dxfId="2363" priority="1859">
      <formula>IF(RIGHT(TEXT(AI464,"0.#"),1)=".",FALSE,TRUE)</formula>
    </cfRule>
    <cfRule type="expression" dxfId="2362" priority="1860">
      <formula>IF(RIGHT(TEXT(AI464,"0.#"),1)=".",TRUE,FALSE)</formula>
    </cfRule>
  </conditionalFormatting>
  <conditionalFormatting sqref="AQ463">
    <cfRule type="expression" dxfId="2361" priority="1851">
      <formula>IF(RIGHT(TEXT(AQ463,"0.#"),1)=".",FALSE,TRUE)</formula>
    </cfRule>
    <cfRule type="expression" dxfId="2360" priority="1852">
      <formula>IF(RIGHT(TEXT(AQ463,"0.#"),1)=".",TRUE,FALSE)</formula>
    </cfRule>
  </conditionalFormatting>
  <conditionalFormatting sqref="AQ464">
    <cfRule type="expression" dxfId="2359" priority="1855">
      <formula>IF(RIGHT(TEXT(AQ464,"0.#"),1)=".",FALSE,TRUE)</formula>
    </cfRule>
    <cfRule type="expression" dxfId="2358" priority="1856">
      <formula>IF(RIGHT(TEXT(AQ464,"0.#"),1)=".",TRUE,FALSE)</formula>
    </cfRule>
  </conditionalFormatting>
  <conditionalFormatting sqref="AQ465">
    <cfRule type="expression" dxfId="2357" priority="1853">
      <formula>IF(RIGHT(TEXT(AQ465,"0.#"),1)=".",FALSE,TRUE)</formula>
    </cfRule>
    <cfRule type="expression" dxfId="2356" priority="1854">
      <formula>IF(RIGHT(TEXT(AQ465,"0.#"),1)=".",TRUE,FALSE)</formula>
    </cfRule>
  </conditionalFormatting>
  <conditionalFormatting sqref="AE470">
    <cfRule type="expression" dxfId="2355" priority="1845">
      <formula>IF(RIGHT(TEXT(AE470,"0.#"),1)=".",FALSE,TRUE)</formula>
    </cfRule>
    <cfRule type="expression" dxfId="2354" priority="1846">
      <formula>IF(RIGHT(TEXT(AE470,"0.#"),1)=".",TRUE,FALSE)</formula>
    </cfRule>
  </conditionalFormatting>
  <conditionalFormatting sqref="AE468">
    <cfRule type="expression" dxfId="2353" priority="1849">
      <formula>IF(RIGHT(TEXT(AE468,"0.#"),1)=".",FALSE,TRUE)</formula>
    </cfRule>
    <cfRule type="expression" dxfId="2352" priority="1850">
      <formula>IF(RIGHT(TEXT(AE468,"0.#"),1)=".",TRUE,FALSE)</formula>
    </cfRule>
  </conditionalFormatting>
  <conditionalFormatting sqref="AE469">
    <cfRule type="expression" dxfId="2351" priority="1847">
      <formula>IF(RIGHT(TEXT(AE469,"0.#"),1)=".",FALSE,TRUE)</formula>
    </cfRule>
    <cfRule type="expression" dxfId="2350" priority="1848">
      <formula>IF(RIGHT(TEXT(AE469,"0.#"),1)=".",TRUE,FALSE)</formula>
    </cfRule>
  </conditionalFormatting>
  <conditionalFormatting sqref="AM470">
    <cfRule type="expression" dxfId="2349" priority="1839">
      <formula>IF(RIGHT(TEXT(AM470,"0.#"),1)=".",FALSE,TRUE)</formula>
    </cfRule>
    <cfRule type="expression" dxfId="2348" priority="1840">
      <formula>IF(RIGHT(TEXT(AM470,"0.#"),1)=".",TRUE,FALSE)</formula>
    </cfRule>
  </conditionalFormatting>
  <conditionalFormatting sqref="AM468">
    <cfRule type="expression" dxfId="2347" priority="1843">
      <formula>IF(RIGHT(TEXT(AM468,"0.#"),1)=".",FALSE,TRUE)</formula>
    </cfRule>
    <cfRule type="expression" dxfId="2346" priority="1844">
      <formula>IF(RIGHT(TEXT(AM468,"0.#"),1)=".",TRUE,FALSE)</formula>
    </cfRule>
  </conditionalFormatting>
  <conditionalFormatting sqref="AM469">
    <cfRule type="expression" dxfId="2345" priority="1841">
      <formula>IF(RIGHT(TEXT(AM469,"0.#"),1)=".",FALSE,TRUE)</formula>
    </cfRule>
    <cfRule type="expression" dxfId="2344" priority="1842">
      <formula>IF(RIGHT(TEXT(AM469,"0.#"),1)=".",TRUE,FALSE)</formula>
    </cfRule>
  </conditionalFormatting>
  <conditionalFormatting sqref="AU470">
    <cfRule type="expression" dxfId="2343" priority="1833">
      <formula>IF(RIGHT(TEXT(AU470,"0.#"),1)=".",FALSE,TRUE)</formula>
    </cfRule>
    <cfRule type="expression" dxfId="2342" priority="1834">
      <formula>IF(RIGHT(TEXT(AU470,"0.#"),1)=".",TRUE,FALSE)</formula>
    </cfRule>
  </conditionalFormatting>
  <conditionalFormatting sqref="AU468">
    <cfRule type="expression" dxfId="2341" priority="1837">
      <formula>IF(RIGHT(TEXT(AU468,"0.#"),1)=".",FALSE,TRUE)</formula>
    </cfRule>
    <cfRule type="expression" dxfId="2340" priority="1838">
      <formula>IF(RIGHT(TEXT(AU468,"0.#"),1)=".",TRUE,FALSE)</formula>
    </cfRule>
  </conditionalFormatting>
  <conditionalFormatting sqref="AU469">
    <cfRule type="expression" dxfId="2339" priority="1835">
      <formula>IF(RIGHT(TEXT(AU469,"0.#"),1)=".",FALSE,TRUE)</formula>
    </cfRule>
    <cfRule type="expression" dxfId="2338" priority="1836">
      <formula>IF(RIGHT(TEXT(AU469,"0.#"),1)=".",TRUE,FALSE)</formula>
    </cfRule>
  </conditionalFormatting>
  <conditionalFormatting sqref="AI470">
    <cfRule type="expression" dxfId="2337" priority="1827">
      <formula>IF(RIGHT(TEXT(AI470,"0.#"),1)=".",FALSE,TRUE)</formula>
    </cfRule>
    <cfRule type="expression" dxfId="2336" priority="1828">
      <formula>IF(RIGHT(TEXT(AI470,"0.#"),1)=".",TRUE,FALSE)</formula>
    </cfRule>
  </conditionalFormatting>
  <conditionalFormatting sqref="AI468">
    <cfRule type="expression" dxfId="2335" priority="1831">
      <formula>IF(RIGHT(TEXT(AI468,"0.#"),1)=".",FALSE,TRUE)</formula>
    </cfRule>
    <cfRule type="expression" dxfId="2334" priority="1832">
      <formula>IF(RIGHT(TEXT(AI468,"0.#"),1)=".",TRUE,FALSE)</formula>
    </cfRule>
  </conditionalFormatting>
  <conditionalFormatting sqref="AI469">
    <cfRule type="expression" dxfId="2333" priority="1829">
      <formula>IF(RIGHT(TEXT(AI469,"0.#"),1)=".",FALSE,TRUE)</formula>
    </cfRule>
    <cfRule type="expression" dxfId="2332" priority="1830">
      <formula>IF(RIGHT(TEXT(AI469,"0.#"),1)=".",TRUE,FALSE)</formula>
    </cfRule>
  </conditionalFormatting>
  <conditionalFormatting sqref="AQ468">
    <cfRule type="expression" dxfId="2331" priority="1821">
      <formula>IF(RIGHT(TEXT(AQ468,"0.#"),1)=".",FALSE,TRUE)</formula>
    </cfRule>
    <cfRule type="expression" dxfId="2330" priority="1822">
      <formula>IF(RIGHT(TEXT(AQ468,"0.#"),1)=".",TRUE,FALSE)</formula>
    </cfRule>
  </conditionalFormatting>
  <conditionalFormatting sqref="AQ469">
    <cfRule type="expression" dxfId="2329" priority="1825">
      <formula>IF(RIGHT(TEXT(AQ469,"0.#"),1)=".",FALSE,TRUE)</formula>
    </cfRule>
    <cfRule type="expression" dxfId="2328" priority="1826">
      <formula>IF(RIGHT(TEXT(AQ469,"0.#"),1)=".",TRUE,FALSE)</formula>
    </cfRule>
  </conditionalFormatting>
  <conditionalFormatting sqref="AQ470">
    <cfRule type="expression" dxfId="2327" priority="1823">
      <formula>IF(RIGHT(TEXT(AQ470,"0.#"),1)=".",FALSE,TRUE)</formula>
    </cfRule>
    <cfRule type="expression" dxfId="2326" priority="1824">
      <formula>IF(RIGHT(TEXT(AQ470,"0.#"),1)=".",TRUE,FALSE)</formula>
    </cfRule>
  </conditionalFormatting>
  <conditionalFormatting sqref="AE475">
    <cfRule type="expression" dxfId="2325" priority="1815">
      <formula>IF(RIGHT(TEXT(AE475,"0.#"),1)=".",FALSE,TRUE)</formula>
    </cfRule>
    <cfRule type="expression" dxfId="2324" priority="1816">
      <formula>IF(RIGHT(TEXT(AE475,"0.#"),1)=".",TRUE,FALSE)</formula>
    </cfRule>
  </conditionalFormatting>
  <conditionalFormatting sqref="AE473">
    <cfRule type="expression" dxfId="2323" priority="1819">
      <formula>IF(RIGHT(TEXT(AE473,"0.#"),1)=".",FALSE,TRUE)</formula>
    </cfRule>
    <cfRule type="expression" dxfId="2322" priority="1820">
      <formula>IF(RIGHT(TEXT(AE473,"0.#"),1)=".",TRUE,FALSE)</formula>
    </cfRule>
  </conditionalFormatting>
  <conditionalFormatting sqref="AE474">
    <cfRule type="expression" dxfId="2321" priority="1817">
      <formula>IF(RIGHT(TEXT(AE474,"0.#"),1)=".",FALSE,TRUE)</formula>
    </cfRule>
    <cfRule type="expression" dxfId="2320" priority="1818">
      <formula>IF(RIGHT(TEXT(AE474,"0.#"),1)=".",TRUE,FALSE)</formula>
    </cfRule>
  </conditionalFormatting>
  <conditionalFormatting sqref="AM475">
    <cfRule type="expression" dxfId="2319" priority="1809">
      <formula>IF(RIGHT(TEXT(AM475,"0.#"),1)=".",FALSE,TRUE)</formula>
    </cfRule>
    <cfRule type="expression" dxfId="2318" priority="1810">
      <formula>IF(RIGHT(TEXT(AM475,"0.#"),1)=".",TRUE,FALSE)</formula>
    </cfRule>
  </conditionalFormatting>
  <conditionalFormatting sqref="AM473">
    <cfRule type="expression" dxfId="2317" priority="1813">
      <formula>IF(RIGHT(TEXT(AM473,"0.#"),1)=".",FALSE,TRUE)</formula>
    </cfRule>
    <cfRule type="expression" dxfId="2316" priority="1814">
      <formula>IF(RIGHT(TEXT(AM473,"0.#"),1)=".",TRUE,FALSE)</formula>
    </cfRule>
  </conditionalFormatting>
  <conditionalFormatting sqref="AM474">
    <cfRule type="expression" dxfId="2315" priority="1811">
      <formula>IF(RIGHT(TEXT(AM474,"0.#"),1)=".",FALSE,TRUE)</formula>
    </cfRule>
    <cfRule type="expression" dxfId="2314" priority="1812">
      <formula>IF(RIGHT(TEXT(AM474,"0.#"),1)=".",TRUE,FALSE)</formula>
    </cfRule>
  </conditionalFormatting>
  <conditionalFormatting sqref="AU475">
    <cfRule type="expression" dxfId="2313" priority="1803">
      <formula>IF(RIGHT(TEXT(AU475,"0.#"),1)=".",FALSE,TRUE)</formula>
    </cfRule>
    <cfRule type="expression" dxfId="2312" priority="1804">
      <formula>IF(RIGHT(TEXT(AU475,"0.#"),1)=".",TRUE,FALSE)</formula>
    </cfRule>
  </conditionalFormatting>
  <conditionalFormatting sqref="AU473">
    <cfRule type="expression" dxfId="2311" priority="1807">
      <formula>IF(RIGHT(TEXT(AU473,"0.#"),1)=".",FALSE,TRUE)</formula>
    </cfRule>
    <cfRule type="expression" dxfId="2310" priority="1808">
      <formula>IF(RIGHT(TEXT(AU473,"0.#"),1)=".",TRUE,FALSE)</formula>
    </cfRule>
  </conditionalFormatting>
  <conditionalFormatting sqref="AU474">
    <cfRule type="expression" dxfId="2309" priority="1805">
      <formula>IF(RIGHT(TEXT(AU474,"0.#"),1)=".",FALSE,TRUE)</formula>
    </cfRule>
    <cfRule type="expression" dxfId="2308" priority="1806">
      <formula>IF(RIGHT(TEXT(AU474,"0.#"),1)=".",TRUE,FALSE)</formula>
    </cfRule>
  </conditionalFormatting>
  <conditionalFormatting sqref="AI475">
    <cfRule type="expression" dxfId="2307" priority="1797">
      <formula>IF(RIGHT(TEXT(AI475,"0.#"),1)=".",FALSE,TRUE)</formula>
    </cfRule>
    <cfRule type="expression" dxfId="2306" priority="1798">
      <formula>IF(RIGHT(TEXT(AI475,"0.#"),1)=".",TRUE,FALSE)</formula>
    </cfRule>
  </conditionalFormatting>
  <conditionalFormatting sqref="AI473">
    <cfRule type="expression" dxfId="2305" priority="1801">
      <formula>IF(RIGHT(TEXT(AI473,"0.#"),1)=".",FALSE,TRUE)</formula>
    </cfRule>
    <cfRule type="expression" dxfId="2304" priority="1802">
      <formula>IF(RIGHT(TEXT(AI473,"0.#"),1)=".",TRUE,FALSE)</formula>
    </cfRule>
  </conditionalFormatting>
  <conditionalFormatting sqref="AI474">
    <cfRule type="expression" dxfId="2303" priority="1799">
      <formula>IF(RIGHT(TEXT(AI474,"0.#"),1)=".",FALSE,TRUE)</formula>
    </cfRule>
    <cfRule type="expression" dxfId="2302" priority="1800">
      <formula>IF(RIGHT(TEXT(AI474,"0.#"),1)=".",TRUE,FALSE)</formula>
    </cfRule>
  </conditionalFormatting>
  <conditionalFormatting sqref="AQ473">
    <cfRule type="expression" dxfId="2301" priority="1791">
      <formula>IF(RIGHT(TEXT(AQ473,"0.#"),1)=".",FALSE,TRUE)</formula>
    </cfRule>
    <cfRule type="expression" dxfId="2300" priority="1792">
      <formula>IF(RIGHT(TEXT(AQ473,"0.#"),1)=".",TRUE,FALSE)</formula>
    </cfRule>
  </conditionalFormatting>
  <conditionalFormatting sqref="AQ474">
    <cfRule type="expression" dxfId="2299" priority="1795">
      <formula>IF(RIGHT(TEXT(AQ474,"0.#"),1)=".",FALSE,TRUE)</formula>
    </cfRule>
    <cfRule type="expression" dxfId="2298" priority="1796">
      <formula>IF(RIGHT(TEXT(AQ474,"0.#"),1)=".",TRUE,FALSE)</formula>
    </cfRule>
  </conditionalFormatting>
  <conditionalFormatting sqref="AQ475">
    <cfRule type="expression" dxfId="2297" priority="1793">
      <formula>IF(RIGHT(TEXT(AQ475,"0.#"),1)=".",FALSE,TRUE)</formula>
    </cfRule>
    <cfRule type="expression" dxfId="2296" priority="1794">
      <formula>IF(RIGHT(TEXT(AQ475,"0.#"),1)=".",TRUE,FALSE)</formula>
    </cfRule>
  </conditionalFormatting>
  <conditionalFormatting sqref="AE480">
    <cfRule type="expression" dxfId="2295" priority="1785">
      <formula>IF(RIGHT(TEXT(AE480,"0.#"),1)=".",FALSE,TRUE)</formula>
    </cfRule>
    <cfRule type="expression" dxfId="2294" priority="1786">
      <formula>IF(RIGHT(TEXT(AE480,"0.#"),1)=".",TRUE,FALSE)</formula>
    </cfRule>
  </conditionalFormatting>
  <conditionalFormatting sqref="AE478">
    <cfRule type="expression" dxfId="2293" priority="1789">
      <formula>IF(RIGHT(TEXT(AE478,"0.#"),1)=".",FALSE,TRUE)</formula>
    </cfRule>
    <cfRule type="expression" dxfId="2292" priority="1790">
      <formula>IF(RIGHT(TEXT(AE478,"0.#"),1)=".",TRUE,FALSE)</formula>
    </cfRule>
  </conditionalFormatting>
  <conditionalFormatting sqref="AE479">
    <cfRule type="expression" dxfId="2291" priority="1787">
      <formula>IF(RIGHT(TEXT(AE479,"0.#"),1)=".",FALSE,TRUE)</formula>
    </cfRule>
    <cfRule type="expression" dxfId="2290" priority="1788">
      <formula>IF(RIGHT(TEXT(AE479,"0.#"),1)=".",TRUE,FALSE)</formula>
    </cfRule>
  </conditionalFormatting>
  <conditionalFormatting sqref="AM480">
    <cfRule type="expression" dxfId="2289" priority="1779">
      <formula>IF(RIGHT(TEXT(AM480,"0.#"),1)=".",FALSE,TRUE)</formula>
    </cfRule>
    <cfRule type="expression" dxfId="2288" priority="1780">
      <formula>IF(RIGHT(TEXT(AM480,"0.#"),1)=".",TRUE,FALSE)</formula>
    </cfRule>
  </conditionalFormatting>
  <conditionalFormatting sqref="AM478">
    <cfRule type="expression" dxfId="2287" priority="1783">
      <formula>IF(RIGHT(TEXT(AM478,"0.#"),1)=".",FALSE,TRUE)</formula>
    </cfRule>
    <cfRule type="expression" dxfId="2286" priority="1784">
      <formula>IF(RIGHT(TEXT(AM478,"0.#"),1)=".",TRUE,FALSE)</formula>
    </cfRule>
  </conditionalFormatting>
  <conditionalFormatting sqref="AM479">
    <cfRule type="expression" dxfId="2285" priority="1781">
      <formula>IF(RIGHT(TEXT(AM479,"0.#"),1)=".",FALSE,TRUE)</formula>
    </cfRule>
    <cfRule type="expression" dxfId="2284" priority="1782">
      <formula>IF(RIGHT(TEXT(AM479,"0.#"),1)=".",TRUE,FALSE)</formula>
    </cfRule>
  </conditionalFormatting>
  <conditionalFormatting sqref="AU480">
    <cfRule type="expression" dxfId="2283" priority="1773">
      <formula>IF(RIGHT(TEXT(AU480,"0.#"),1)=".",FALSE,TRUE)</formula>
    </cfRule>
    <cfRule type="expression" dxfId="2282" priority="1774">
      <formula>IF(RIGHT(TEXT(AU480,"0.#"),1)=".",TRUE,FALSE)</formula>
    </cfRule>
  </conditionalFormatting>
  <conditionalFormatting sqref="AU478">
    <cfRule type="expression" dxfId="2281" priority="1777">
      <formula>IF(RIGHT(TEXT(AU478,"0.#"),1)=".",FALSE,TRUE)</formula>
    </cfRule>
    <cfRule type="expression" dxfId="2280" priority="1778">
      <formula>IF(RIGHT(TEXT(AU478,"0.#"),1)=".",TRUE,FALSE)</formula>
    </cfRule>
  </conditionalFormatting>
  <conditionalFormatting sqref="AU479">
    <cfRule type="expression" dxfId="2279" priority="1775">
      <formula>IF(RIGHT(TEXT(AU479,"0.#"),1)=".",FALSE,TRUE)</formula>
    </cfRule>
    <cfRule type="expression" dxfId="2278" priority="1776">
      <formula>IF(RIGHT(TEXT(AU479,"0.#"),1)=".",TRUE,FALSE)</formula>
    </cfRule>
  </conditionalFormatting>
  <conditionalFormatting sqref="AI480">
    <cfRule type="expression" dxfId="2277" priority="1767">
      <formula>IF(RIGHT(TEXT(AI480,"0.#"),1)=".",FALSE,TRUE)</formula>
    </cfRule>
    <cfRule type="expression" dxfId="2276" priority="1768">
      <formula>IF(RIGHT(TEXT(AI480,"0.#"),1)=".",TRUE,FALSE)</formula>
    </cfRule>
  </conditionalFormatting>
  <conditionalFormatting sqref="AI478">
    <cfRule type="expression" dxfId="2275" priority="1771">
      <formula>IF(RIGHT(TEXT(AI478,"0.#"),1)=".",FALSE,TRUE)</formula>
    </cfRule>
    <cfRule type="expression" dxfId="2274" priority="1772">
      <formula>IF(RIGHT(TEXT(AI478,"0.#"),1)=".",TRUE,FALSE)</formula>
    </cfRule>
  </conditionalFormatting>
  <conditionalFormatting sqref="AI479">
    <cfRule type="expression" dxfId="2273" priority="1769">
      <formula>IF(RIGHT(TEXT(AI479,"0.#"),1)=".",FALSE,TRUE)</formula>
    </cfRule>
    <cfRule type="expression" dxfId="2272" priority="1770">
      <formula>IF(RIGHT(TEXT(AI479,"0.#"),1)=".",TRUE,FALSE)</formula>
    </cfRule>
  </conditionalFormatting>
  <conditionalFormatting sqref="AQ478">
    <cfRule type="expression" dxfId="2271" priority="1761">
      <formula>IF(RIGHT(TEXT(AQ478,"0.#"),1)=".",FALSE,TRUE)</formula>
    </cfRule>
    <cfRule type="expression" dxfId="2270" priority="1762">
      <formula>IF(RIGHT(TEXT(AQ478,"0.#"),1)=".",TRUE,FALSE)</formula>
    </cfRule>
  </conditionalFormatting>
  <conditionalFormatting sqref="AQ479">
    <cfRule type="expression" dxfId="2269" priority="1765">
      <formula>IF(RIGHT(TEXT(AQ479,"0.#"),1)=".",FALSE,TRUE)</formula>
    </cfRule>
    <cfRule type="expression" dxfId="2268" priority="1766">
      <formula>IF(RIGHT(TEXT(AQ479,"0.#"),1)=".",TRUE,FALSE)</formula>
    </cfRule>
  </conditionalFormatting>
  <conditionalFormatting sqref="AQ480">
    <cfRule type="expression" dxfId="2267" priority="1763">
      <formula>IF(RIGHT(TEXT(AQ480,"0.#"),1)=".",FALSE,TRUE)</formula>
    </cfRule>
    <cfRule type="expression" dxfId="2266" priority="1764">
      <formula>IF(RIGHT(TEXT(AQ480,"0.#"),1)=".",TRUE,FALSE)</formula>
    </cfRule>
  </conditionalFormatting>
  <conditionalFormatting sqref="AM47">
    <cfRule type="expression" dxfId="2265" priority="2055">
      <formula>IF(RIGHT(TEXT(AM47,"0.#"),1)=".",FALSE,TRUE)</formula>
    </cfRule>
    <cfRule type="expression" dxfId="2264" priority="2056">
      <formula>IF(RIGHT(TEXT(AM47,"0.#"),1)=".",TRUE,FALSE)</formula>
    </cfRule>
  </conditionalFormatting>
  <conditionalFormatting sqref="AI46">
    <cfRule type="expression" dxfId="2263" priority="2059">
      <formula>IF(RIGHT(TEXT(AI46,"0.#"),1)=".",FALSE,TRUE)</formula>
    </cfRule>
    <cfRule type="expression" dxfId="2262" priority="2060">
      <formula>IF(RIGHT(TEXT(AI46,"0.#"),1)=".",TRUE,FALSE)</formula>
    </cfRule>
  </conditionalFormatting>
  <conditionalFormatting sqref="AM46">
    <cfRule type="expression" dxfId="2261" priority="2057">
      <formula>IF(RIGHT(TEXT(AM46,"0.#"),1)=".",FALSE,TRUE)</formula>
    </cfRule>
    <cfRule type="expression" dxfId="2260" priority="2058">
      <formula>IF(RIGHT(TEXT(AM46,"0.#"),1)=".",TRUE,FALSE)</formula>
    </cfRule>
  </conditionalFormatting>
  <conditionalFormatting sqref="AU46:AU48">
    <cfRule type="expression" dxfId="2259" priority="2049">
      <formula>IF(RIGHT(TEXT(AU46,"0.#"),1)=".",FALSE,TRUE)</formula>
    </cfRule>
    <cfRule type="expression" dxfId="2258" priority="2050">
      <formula>IF(RIGHT(TEXT(AU46,"0.#"),1)=".",TRUE,FALSE)</formula>
    </cfRule>
  </conditionalFormatting>
  <conditionalFormatting sqref="AM48">
    <cfRule type="expression" dxfId="2257" priority="2053">
      <formula>IF(RIGHT(TEXT(AM48,"0.#"),1)=".",FALSE,TRUE)</formula>
    </cfRule>
    <cfRule type="expression" dxfId="2256" priority="2054">
      <formula>IF(RIGHT(TEXT(AM48,"0.#"),1)=".",TRUE,FALSE)</formula>
    </cfRule>
  </conditionalFormatting>
  <conditionalFormatting sqref="AQ46:AQ48">
    <cfRule type="expression" dxfId="2255" priority="2051">
      <formula>IF(RIGHT(TEXT(AQ46,"0.#"),1)=".",FALSE,TRUE)</formula>
    </cfRule>
    <cfRule type="expression" dxfId="2254" priority="2052">
      <formula>IF(RIGHT(TEXT(AQ46,"0.#"),1)=".",TRUE,FALSE)</formula>
    </cfRule>
  </conditionalFormatting>
  <conditionalFormatting sqref="AE146:AE147 AI146:AI147 AM146:AM147 AQ146:AQ147 AU146:AU147">
    <cfRule type="expression" dxfId="2253" priority="2043">
      <formula>IF(RIGHT(TEXT(AE146,"0.#"),1)=".",FALSE,TRUE)</formula>
    </cfRule>
    <cfRule type="expression" dxfId="2252" priority="2044">
      <formula>IF(RIGHT(TEXT(AE146,"0.#"),1)=".",TRUE,FALSE)</formula>
    </cfRule>
  </conditionalFormatting>
  <conditionalFormatting sqref="AE138:AE139 AI138:AI139 AM138 AQ138:AQ139 AU138:AU139">
    <cfRule type="expression" dxfId="2251" priority="2047">
      <formula>IF(RIGHT(TEXT(AE138,"0.#"),1)=".",FALSE,TRUE)</formula>
    </cfRule>
    <cfRule type="expression" dxfId="2250" priority="2048">
      <formula>IF(RIGHT(TEXT(AE138,"0.#"),1)=".",TRUE,FALSE)</formula>
    </cfRule>
  </conditionalFormatting>
  <conditionalFormatting sqref="AE142 AI142 AM142 AQ142:AQ143 AU142:AU143">
    <cfRule type="expression" dxfId="2249" priority="2045">
      <formula>IF(RIGHT(TEXT(AE142,"0.#"),1)=".",FALSE,TRUE)</formula>
    </cfRule>
    <cfRule type="expression" dxfId="2248" priority="2046">
      <formula>IF(RIGHT(TEXT(AE142,"0.#"),1)=".",TRUE,FALSE)</formula>
    </cfRule>
  </conditionalFormatting>
  <conditionalFormatting sqref="AE198:AE199 AI198:AI199 AM198:AM199 AQ198:AQ199 AU198:AU199">
    <cfRule type="expression" dxfId="2247" priority="2037">
      <formula>IF(RIGHT(TEXT(AE198,"0.#"),1)=".",FALSE,TRUE)</formula>
    </cfRule>
    <cfRule type="expression" dxfId="2246" priority="2038">
      <formula>IF(RIGHT(TEXT(AE198,"0.#"),1)=".",TRUE,FALSE)</formula>
    </cfRule>
  </conditionalFormatting>
  <conditionalFormatting sqref="AE150:AE151 AI150:AI151 AM150:AM151 AQ150:AQ151 AU150:AU151">
    <cfRule type="expression" dxfId="2245" priority="2041">
      <formula>IF(RIGHT(TEXT(AE150,"0.#"),1)=".",FALSE,TRUE)</formula>
    </cfRule>
    <cfRule type="expression" dxfId="2244" priority="2042">
      <formula>IF(RIGHT(TEXT(AE150,"0.#"),1)=".",TRUE,FALSE)</formula>
    </cfRule>
  </conditionalFormatting>
  <conditionalFormatting sqref="AE194:AE195 AI194:AI195 AM194:AM195 AQ194:AQ195 AU194:AU195">
    <cfRule type="expression" dxfId="2243" priority="2039">
      <formula>IF(RIGHT(TEXT(AE194,"0.#"),1)=".",FALSE,TRUE)</formula>
    </cfRule>
    <cfRule type="expression" dxfId="2242" priority="2040">
      <formula>IF(RIGHT(TEXT(AE194,"0.#"),1)=".",TRUE,FALSE)</formula>
    </cfRule>
  </conditionalFormatting>
  <conditionalFormatting sqref="AE210:AE211 AI210:AI211 AM210:AM211 AQ210:AQ211 AU210:AU211">
    <cfRule type="expression" dxfId="2241" priority="2031">
      <formula>IF(RIGHT(TEXT(AE210,"0.#"),1)=".",FALSE,TRUE)</formula>
    </cfRule>
    <cfRule type="expression" dxfId="2240" priority="2032">
      <formula>IF(RIGHT(TEXT(AE210,"0.#"),1)=".",TRUE,FALSE)</formula>
    </cfRule>
  </conditionalFormatting>
  <conditionalFormatting sqref="AE202:AE203 AI202:AI203 AM202:AM203 AQ202:AQ203 AU202:AU203">
    <cfRule type="expression" dxfId="2239" priority="2035">
      <formula>IF(RIGHT(TEXT(AE202,"0.#"),1)=".",FALSE,TRUE)</formula>
    </cfRule>
    <cfRule type="expression" dxfId="2238" priority="2036">
      <formula>IF(RIGHT(TEXT(AE202,"0.#"),1)=".",TRUE,FALSE)</formula>
    </cfRule>
  </conditionalFormatting>
  <conditionalFormatting sqref="AE206:AE207 AI206:AI207 AM206:AM207 AQ206:AQ207 AU206:AU207">
    <cfRule type="expression" dxfId="2237" priority="2033">
      <formula>IF(RIGHT(TEXT(AE206,"0.#"),1)=".",FALSE,TRUE)</formula>
    </cfRule>
    <cfRule type="expression" dxfId="2236" priority="2034">
      <formula>IF(RIGHT(TEXT(AE206,"0.#"),1)=".",TRUE,FALSE)</formula>
    </cfRule>
  </conditionalFormatting>
  <conditionalFormatting sqref="AE262:AE263 AI262:AI263 AM262:AM263 AQ262:AQ263 AU262:AU263">
    <cfRule type="expression" dxfId="2235" priority="2025">
      <formula>IF(RIGHT(TEXT(AE262,"0.#"),1)=".",FALSE,TRUE)</formula>
    </cfRule>
    <cfRule type="expression" dxfId="2234" priority="2026">
      <formula>IF(RIGHT(TEXT(AE262,"0.#"),1)=".",TRUE,FALSE)</formula>
    </cfRule>
  </conditionalFormatting>
  <conditionalFormatting sqref="AE254:AE255 AI254:AI255 AM254:AM255 AQ254:AQ255 AU254:AU255">
    <cfRule type="expression" dxfId="2233" priority="2029">
      <formula>IF(RIGHT(TEXT(AE254,"0.#"),1)=".",FALSE,TRUE)</formula>
    </cfRule>
    <cfRule type="expression" dxfId="2232" priority="2030">
      <formula>IF(RIGHT(TEXT(AE254,"0.#"),1)=".",TRUE,FALSE)</formula>
    </cfRule>
  </conditionalFormatting>
  <conditionalFormatting sqref="AE258:AE259 AI258:AI259 AM258:AM259 AQ258:AQ259 AU258:AU259">
    <cfRule type="expression" dxfId="2231" priority="2027">
      <formula>IF(RIGHT(TEXT(AE258,"0.#"),1)=".",FALSE,TRUE)</formula>
    </cfRule>
    <cfRule type="expression" dxfId="2230" priority="2028">
      <formula>IF(RIGHT(TEXT(AE258,"0.#"),1)=".",TRUE,FALSE)</formula>
    </cfRule>
  </conditionalFormatting>
  <conditionalFormatting sqref="AE314:AE315 AI314:AI315 AM314:AM315 AQ314:AQ315 AU314:AU315">
    <cfRule type="expression" dxfId="2229" priority="2019">
      <formula>IF(RIGHT(TEXT(AE314,"0.#"),1)=".",FALSE,TRUE)</formula>
    </cfRule>
    <cfRule type="expression" dxfId="2228" priority="2020">
      <formula>IF(RIGHT(TEXT(AE314,"0.#"),1)=".",TRUE,FALSE)</formula>
    </cfRule>
  </conditionalFormatting>
  <conditionalFormatting sqref="AE266:AE267 AI266:AI267 AM266:AM267 AQ266:AQ267 AU266:AU267">
    <cfRule type="expression" dxfId="2227" priority="2023">
      <formula>IF(RIGHT(TEXT(AE266,"0.#"),1)=".",FALSE,TRUE)</formula>
    </cfRule>
    <cfRule type="expression" dxfId="2226" priority="2024">
      <formula>IF(RIGHT(TEXT(AE266,"0.#"),1)=".",TRUE,FALSE)</formula>
    </cfRule>
  </conditionalFormatting>
  <conditionalFormatting sqref="AE270:AE271 AI270:AI271 AM270:AM271 AQ270:AQ271 AU270:AU271">
    <cfRule type="expression" dxfId="2225" priority="2021">
      <formula>IF(RIGHT(TEXT(AE270,"0.#"),1)=".",FALSE,TRUE)</formula>
    </cfRule>
    <cfRule type="expression" dxfId="2224" priority="2022">
      <formula>IF(RIGHT(TEXT(AE270,"0.#"),1)=".",TRUE,FALSE)</formula>
    </cfRule>
  </conditionalFormatting>
  <conditionalFormatting sqref="AE326:AE327 AI326:AI327 AM326:AM327 AQ326:AQ327 AU326:AU327">
    <cfRule type="expression" dxfId="2223" priority="2013">
      <formula>IF(RIGHT(TEXT(AE326,"0.#"),1)=".",FALSE,TRUE)</formula>
    </cfRule>
    <cfRule type="expression" dxfId="2222" priority="2014">
      <formula>IF(RIGHT(TEXT(AE326,"0.#"),1)=".",TRUE,FALSE)</formula>
    </cfRule>
  </conditionalFormatting>
  <conditionalFormatting sqref="AE318:AE319 AI318:AI319 AM318:AM319 AQ318:AQ319 AU318:AU319">
    <cfRule type="expression" dxfId="2221" priority="2017">
      <formula>IF(RIGHT(TEXT(AE318,"0.#"),1)=".",FALSE,TRUE)</formula>
    </cfRule>
    <cfRule type="expression" dxfId="2220" priority="2018">
      <formula>IF(RIGHT(TEXT(AE318,"0.#"),1)=".",TRUE,FALSE)</formula>
    </cfRule>
  </conditionalFormatting>
  <conditionalFormatting sqref="AE322:AE323 AI322:AI323 AM322:AM323 AQ322:AQ323 AU322:AU323">
    <cfRule type="expression" dxfId="2219" priority="2015">
      <formula>IF(RIGHT(TEXT(AE322,"0.#"),1)=".",FALSE,TRUE)</formula>
    </cfRule>
    <cfRule type="expression" dxfId="2218" priority="2016">
      <formula>IF(RIGHT(TEXT(AE322,"0.#"),1)=".",TRUE,FALSE)</formula>
    </cfRule>
  </conditionalFormatting>
  <conditionalFormatting sqref="AE378:AE379 AI378:AI379 AM378:AM379 AQ378:AQ379 AU378:AU379">
    <cfRule type="expression" dxfId="2217" priority="2007">
      <formula>IF(RIGHT(TEXT(AE378,"0.#"),1)=".",FALSE,TRUE)</formula>
    </cfRule>
    <cfRule type="expression" dxfId="2216" priority="2008">
      <formula>IF(RIGHT(TEXT(AE378,"0.#"),1)=".",TRUE,FALSE)</formula>
    </cfRule>
  </conditionalFormatting>
  <conditionalFormatting sqref="AE330:AE331 AI330:AI331 AM330:AM331 AQ330:AQ331 AU330:AU331">
    <cfRule type="expression" dxfId="2215" priority="2011">
      <formula>IF(RIGHT(TEXT(AE330,"0.#"),1)=".",FALSE,TRUE)</formula>
    </cfRule>
    <cfRule type="expression" dxfId="2214" priority="2012">
      <formula>IF(RIGHT(TEXT(AE330,"0.#"),1)=".",TRUE,FALSE)</formula>
    </cfRule>
  </conditionalFormatting>
  <conditionalFormatting sqref="AE374:AE375 AI374:AI375 AM374:AM375 AQ374:AQ375 AU374:AU375">
    <cfRule type="expression" dxfId="2213" priority="2009">
      <formula>IF(RIGHT(TEXT(AE374,"0.#"),1)=".",FALSE,TRUE)</formula>
    </cfRule>
    <cfRule type="expression" dxfId="2212" priority="2010">
      <formula>IF(RIGHT(TEXT(AE374,"0.#"),1)=".",TRUE,FALSE)</formula>
    </cfRule>
  </conditionalFormatting>
  <conditionalFormatting sqref="AE390:AE391 AI390:AI391 AM390:AM391 AQ390:AQ391 AU390:AU391">
    <cfRule type="expression" dxfId="2211" priority="2001">
      <formula>IF(RIGHT(TEXT(AE390,"0.#"),1)=".",FALSE,TRUE)</formula>
    </cfRule>
    <cfRule type="expression" dxfId="2210" priority="2002">
      <formula>IF(RIGHT(TEXT(AE390,"0.#"),1)=".",TRUE,FALSE)</formula>
    </cfRule>
  </conditionalFormatting>
  <conditionalFormatting sqref="AE382:AE383 AI382:AI383 AM382:AM383 AQ382:AQ383 AU382:AU383">
    <cfRule type="expression" dxfId="2209" priority="2005">
      <formula>IF(RIGHT(TEXT(AE382,"0.#"),1)=".",FALSE,TRUE)</formula>
    </cfRule>
    <cfRule type="expression" dxfId="2208" priority="2006">
      <formula>IF(RIGHT(TEXT(AE382,"0.#"),1)=".",TRUE,FALSE)</formula>
    </cfRule>
  </conditionalFormatting>
  <conditionalFormatting sqref="AE386:AE387 AI386:AI387 AM386:AM387 AQ386:AQ387 AU386:AU387">
    <cfRule type="expression" dxfId="2207" priority="2003">
      <formula>IF(RIGHT(TEXT(AE386,"0.#"),1)=".",FALSE,TRUE)</formula>
    </cfRule>
    <cfRule type="expression" dxfId="2206" priority="2004">
      <formula>IF(RIGHT(TEXT(AE386,"0.#"),1)=".",TRUE,FALSE)</formula>
    </cfRule>
  </conditionalFormatting>
  <conditionalFormatting sqref="AE440">
    <cfRule type="expression" dxfId="2205" priority="1995">
      <formula>IF(RIGHT(TEXT(AE440,"0.#"),1)=".",FALSE,TRUE)</formula>
    </cfRule>
    <cfRule type="expression" dxfId="2204" priority="1996">
      <formula>IF(RIGHT(TEXT(AE440,"0.#"),1)=".",TRUE,FALSE)</formula>
    </cfRule>
  </conditionalFormatting>
  <conditionalFormatting sqref="AE438">
    <cfRule type="expression" dxfId="2203" priority="1999">
      <formula>IF(RIGHT(TEXT(AE438,"0.#"),1)=".",FALSE,TRUE)</formula>
    </cfRule>
    <cfRule type="expression" dxfId="2202" priority="2000">
      <formula>IF(RIGHT(TEXT(AE438,"0.#"),1)=".",TRUE,FALSE)</formula>
    </cfRule>
  </conditionalFormatting>
  <conditionalFormatting sqref="AE439">
    <cfRule type="expression" dxfId="2201" priority="1997">
      <formula>IF(RIGHT(TEXT(AE439,"0.#"),1)=".",FALSE,TRUE)</formula>
    </cfRule>
    <cfRule type="expression" dxfId="2200" priority="1998">
      <formula>IF(RIGHT(TEXT(AE439,"0.#"),1)=".",TRUE,FALSE)</formula>
    </cfRule>
  </conditionalFormatting>
  <conditionalFormatting sqref="AM440">
    <cfRule type="expression" dxfId="2199" priority="1989">
      <formula>IF(RIGHT(TEXT(AM440,"0.#"),1)=".",FALSE,TRUE)</formula>
    </cfRule>
    <cfRule type="expression" dxfId="2198" priority="1990">
      <formula>IF(RIGHT(TEXT(AM440,"0.#"),1)=".",TRUE,FALSE)</formula>
    </cfRule>
  </conditionalFormatting>
  <conditionalFormatting sqref="AM438">
    <cfRule type="expression" dxfId="2197" priority="1993">
      <formula>IF(RIGHT(TEXT(AM438,"0.#"),1)=".",FALSE,TRUE)</formula>
    </cfRule>
    <cfRule type="expression" dxfId="2196" priority="1994">
      <formula>IF(RIGHT(TEXT(AM438,"0.#"),1)=".",TRUE,FALSE)</formula>
    </cfRule>
  </conditionalFormatting>
  <conditionalFormatting sqref="AM439">
    <cfRule type="expression" dxfId="2195" priority="1991">
      <formula>IF(RIGHT(TEXT(AM439,"0.#"),1)=".",FALSE,TRUE)</formula>
    </cfRule>
    <cfRule type="expression" dxfId="2194" priority="1992">
      <formula>IF(RIGHT(TEXT(AM439,"0.#"),1)=".",TRUE,FALSE)</formula>
    </cfRule>
  </conditionalFormatting>
  <conditionalFormatting sqref="AU440">
    <cfRule type="expression" dxfId="2193" priority="1983">
      <formula>IF(RIGHT(TEXT(AU440,"0.#"),1)=".",FALSE,TRUE)</formula>
    </cfRule>
    <cfRule type="expression" dxfId="2192" priority="1984">
      <formula>IF(RIGHT(TEXT(AU440,"0.#"),1)=".",TRUE,FALSE)</formula>
    </cfRule>
  </conditionalFormatting>
  <conditionalFormatting sqref="AU438">
    <cfRule type="expression" dxfId="2191" priority="1987">
      <formula>IF(RIGHT(TEXT(AU438,"0.#"),1)=".",FALSE,TRUE)</formula>
    </cfRule>
    <cfRule type="expression" dxfId="2190" priority="1988">
      <formula>IF(RIGHT(TEXT(AU438,"0.#"),1)=".",TRUE,FALSE)</formula>
    </cfRule>
  </conditionalFormatting>
  <conditionalFormatting sqref="AU439">
    <cfRule type="expression" dxfId="2189" priority="1985">
      <formula>IF(RIGHT(TEXT(AU439,"0.#"),1)=".",FALSE,TRUE)</formula>
    </cfRule>
    <cfRule type="expression" dxfId="2188" priority="1986">
      <formula>IF(RIGHT(TEXT(AU439,"0.#"),1)=".",TRUE,FALSE)</formula>
    </cfRule>
  </conditionalFormatting>
  <conditionalFormatting sqref="AI440">
    <cfRule type="expression" dxfId="2187" priority="1977">
      <formula>IF(RIGHT(TEXT(AI440,"0.#"),1)=".",FALSE,TRUE)</formula>
    </cfRule>
    <cfRule type="expression" dxfId="2186" priority="1978">
      <formula>IF(RIGHT(TEXT(AI440,"0.#"),1)=".",TRUE,FALSE)</formula>
    </cfRule>
  </conditionalFormatting>
  <conditionalFormatting sqref="AI438">
    <cfRule type="expression" dxfId="2185" priority="1981">
      <formula>IF(RIGHT(TEXT(AI438,"0.#"),1)=".",FALSE,TRUE)</formula>
    </cfRule>
    <cfRule type="expression" dxfId="2184" priority="1982">
      <formula>IF(RIGHT(TEXT(AI438,"0.#"),1)=".",TRUE,FALSE)</formula>
    </cfRule>
  </conditionalFormatting>
  <conditionalFormatting sqref="AI439">
    <cfRule type="expression" dxfId="2183" priority="1979">
      <formula>IF(RIGHT(TEXT(AI439,"0.#"),1)=".",FALSE,TRUE)</formula>
    </cfRule>
    <cfRule type="expression" dxfId="2182" priority="1980">
      <formula>IF(RIGHT(TEXT(AI439,"0.#"),1)=".",TRUE,FALSE)</formula>
    </cfRule>
  </conditionalFormatting>
  <conditionalFormatting sqref="AQ438">
    <cfRule type="expression" dxfId="2181" priority="1971">
      <formula>IF(RIGHT(TEXT(AQ438,"0.#"),1)=".",FALSE,TRUE)</formula>
    </cfRule>
    <cfRule type="expression" dxfId="2180" priority="1972">
      <formula>IF(RIGHT(TEXT(AQ438,"0.#"),1)=".",TRUE,FALSE)</formula>
    </cfRule>
  </conditionalFormatting>
  <conditionalFormatting sqref="AQ439">
    <cfRule type="expression" dxfId="2179" priority="1975">
      <formula>IF(RIGHT(TEXT(AQ439,"0.#"),1)=".",FALSE,TRUE)</formula>
    </cfRule>
    <cfRule type="expression" dxfId="2178" priority="1976">
      <formula>IF(RIGHT(TEXT(AQ439,"0.#"),1)=".",TRUE,FALSE)</formula>
    </cfRule>
  </conditionalFormatting>
  <conditionalFormatting sqref="AQ440">
    <cfRule type="expression" dxfId="2177" priority="1973">
      <formula>IF(RIGHT(TEXT(AQ440,"0.#"),1)=".",FALSE,TRUE)</formula>
    </cfRule>
    <cfRule type="expression" dxfId="2176" priority="1974">
      <formula>IF(RIGHT(TEXT(AQ440,"0.#"),1)=".",TRUE,FALSE)</formula>
    </cfRule>
  </conditionalFormatting>
  <conditionalFormatting sqref="AE445">
    <cfRule type="expression" dxfId="2175" priority="1965">
      <formula>IF(RIGHT(TEXT(AE445,"0.#"),1)=".",FALSE,TRUE)</formula>
    </cfRule>
    <cfRule type="expression" dxfId="2174" priority="1966">
      <formula>IF(RIGHT(TEXT(AE445,"0.#"),1)=".",TRUE,FALSE)</formula>
    </cfRule>
  </conditionalFormatting>
  <conditionalFormatting sqref="AE443">
    <cfRule type="expression" dxfId="2173" priority="1969">
      <formula>IF(RIGHT(TEXT(AE443,"0.#"),1)=".",FALSE,TRUE)</formula>
    </cfRule>
    <cfRule type="expression" dxfId="2172" priority="1970">
      <formula>IF(RIGHT(TEXT(AE443,"0.#"),1)=".",TRUE,FALSE)</formula>
    </cfRule>
  </conditionalFormatting>
  <conditionalFormatting sqref="AE444">
    <cfRule type="expression" dxfId="2171" priority="1967">
      <formula>IF(RIGHT(TEXT(AE444,"0.#"),1)=".",FALSE,TRUE)</formula>
    </cfRule>
    <cfRule type="expression" dxfId="2170" priority="1968">
      <formula>IF(RIGHT(TEXT(AE444,"0.#"),1)=".",TRUE,FALSE)</formula>
    </cfRule>
  </conditionalFormatting>
  <conditionalFormatting sqref="AM445">
    <cfRule type="expression" dxfId="2169" priority="1959">
      <formula>IF(RIGHT(TEXT(AM445,"0.#"),1)=".",FALSE,TRUE)</formula>
    </cfRule>
    <cfRule type="expression" dxfId="2168" priority="1960">
      <formula>IF(RIGHT(TEXT(AM445,"0.#"),1)=".",TRUE,FALSE)</formula>
    </cfRule>
  </conditionalFormatting>
  <conditionalFormatting sqref="AM443">
    <cfRule type="expression" dxfId="2167" priority="1963">
      <formula>IF(RIGHT(TEXT(AM443,"0.#"),1)=".",FALSE,TRUE)</formula>
    </cfRule>
    <cfRule type="expression" dxfId="2166" priority="1964">
      <formula>IF(RIGHT(TEXT(AM443,"0.#"),1)=".",TRUE,FALSE)</formula>
    </cfRule>
  </conditionalFormatting>
  <conditionalFormatting sqref="AM444">
    <cfRule type="expression" dxfId="2165" priority="1961">
      <formula>IF(RIGHT(TEXT(AM444,"0.#"),1)=".",FALSE,TRUE)</formula>
    </cfRule>
    <cfRule type="expression" dxfId="2164" priority="1962">
      <formula>IF(RIGHT(TEXT(AM444,"0.#"),1)=".",TRUE,FALSE)</formula>
    </cfRule>
  </conditionalFormatting>
  <conditionalFormatting sqref="AU445">
    <cfRule type="expression" dxfId="2163" priority="1953">
      <formula>IF(RIGHT(TEXT(AU445,"0.#"),1)=".",FALSE,TRUE)</formula>
    </cfRule>
    <cfRule type="expression" dxfId="2162" priority="1954">
      <formula>IF(RIGHT(TEXT(AU445,"0.#"),1)=".",TRUE,FALSE)</formula>
    </cfRule>
  </conditionalFormatting>
  <conditionalFormatting sqref="AU443">
    <cfRule type="expression" dxfId="2161" priority="1957">
      <formula>IF(RIGHT(TEXT(AU443,"0.#"),1)=".",FALSE,TRUE)</formula>
    </cfRule>
    <cfRule type="expression" dxfId="2160" priority="1958">
      <formula>IF(RIGHT(TEXT(AU443,"0.#"),1)=".",TRUE,FALSE)</formula>
    </cfRule>
  </conditionalFormatting>
  <conditionalFormatting sqref="AU444">
    <cfRule type="expression" dxfId="2159" priority="1955">
      <formula>IF(RIGHT(TEXT(AU444,"0.#"),1)=".",FALSE,TRUE)</formula>
    </cfRule>
    <cfRule type="expression" dxfId="2158" priority="1956">
      <formula>IF(RIGHT(TEXT(AU444,"0.#"),1)=".",TRUE,FALSE)</formula>
    </cfRule>
  </conditionalFormatting>
  <conditionalFormatting sqref="AI445">
    <cfRule type="expression" dxfId="2157" priority="1947">
      <formula>IF(RIGHT(TEXT(AI445,"0.#"),1)=".",FALSE,TRUE)</formula>
    </cfRule>
    <cfRule type="expression" dxfId="2156" priority="1948">
      <formula>IF(RIGHT(TEXT(AI445,"0.#"),1)=".",TRUE,FALSE)</formula>
    </cfRule>
  </conditionalFormatting>
  <conditionalFormatting sqref="AI443">
    <cfRule type="expression" dxfId="2155" priority="1951">
      <formula>IF(RIGHT(TEXT(AI443,"0.#"),1)=".",FALSE,TRUE)</formula>
    </cfRule>
    <cfRule type="expression" dxfId="2154" priority="1952">
      <formula>IF(RIGHT(TEXT(AI443,"0.#"),1)=".",TRUE,FALSE)</formula>
    </cfRule>
  </conditionalFormatting>
  <conditionalFormatting sqref="AI444">
    <cfRule type="expression" dxfId="2153" priority="1949">
      <formula>IF(RIGHT(TEXT(AI444,"0.#"),1)=".",FALSE,TRUE)</formula>
    </cfRule>
    <cfRule type="expression" dxfId="2152" priority="1950">
      <formula>IF(RIGHT(TEXT(AI444,"0.#"),1)=".",TRUE,FALSE)</formula>
    </cfRule>
  </conditionalFormatting>
  <conditionalFormatting sqref="AQ443">
    <cfRule type="expression" dxfId="2151" priority="1941">
      <formula>IF(RIGHT(TEXT(AQ443,"0.#"),1)=".",FALSE,TRUE)</formula>
    </cfRule>
    <cfRule type="expression" dxfId="2150" priority="1942">
      <formula>IF(RIGHT(TEXT(AQ443,"0.#"),1)=".",TRUE,FALSE)</formula>
    </cfRule>
  </conditionalFormatting>
  <conditionalFormatting sqref="AQ444">
    <cfRule type="expression" dxfId="2149" priority="1945">
      <formula>IF(RIGHT(TEXT(AQ444,"0.#"),1)=".",FALSE,TRUE)</formula>
    </cfRule>
    <cfRule type="expression" dxfId="2148" priority="1946">
      <formula>IF(RIGHT(TEXT(AQ444,"0.#"),1)=".",TRUE,FALSE)</formula>
    </cfRule>
  </conditionalFormatting>
  <conditionalFormatting sqref="AQ445">
    <cfRule type="expression" dxfId="2147" priority="1943">
      <formula>IF(RIGHT(TEXT(AQ445,"0.#"),1)=".",FALSE,TRUE)</formula>
    </cfRule>
    <cfRule type="expression" dxfId="2146" priority="1944">
      <formula>IF(RIGHT(TEXT(AQ445,"0.#"),1)=".",TRUE,FALSE)</formula>
    </cfRule>
  </conditionalFormatting>
  <conditionalFormatting sqref="Y878:Y899">
    <cfRule type="expression" dxfId="2145" priority="2171">
      <formula>IF(RIGHT(TEXT(Y878,"0.#"),1)=".",FALSE,TRUE)</formula>
    </cfRule>
    <cfRule type="expression" dxfId="2144" priority="2172">
      <formula>IF(RIGHT(TEXT(Y878,"0.#"),1)=".",TRUE,FALSE)</formula>
    </cfRule>
  </conditionalFormatting>
  <conditionalFormatting sqref="Y924:Y932">
    <cfRule type="expression" dxfId="2143" priority="2159">
      <formula>IF(RIGHT(TEXT(Y924,"0.#"),1)=".",FALSE,TRUE)</formula>
    </cfRule>
    <cfRule type="expression" dxfId="2142" priority="2160">
      <formula>IF(RIGHT(TEXT(Y924,"0.#"),1)=".",TRUE,FALSE)</formula>
    </cfRule>
  </conditionalFormatting>
  <conditionalFormatting sqref="Y938:Y965">
    <cfRule type="expression" dxfId="2141" priority="2147">
      <formula>IF(RIGHT(TEXT(Y938,"0.#"),1)=".",FALSE,TRUE)</formula>
    </cfRule>
    <cfRule type="expression" dxfId="2140" priority="2148">
      <formula>IF(RIGHT(TEXT(Y938,"0.#"),1)=".",TRUE,FALSE)</formula>
    </cfRule>
  </conditionalFormatting>
  <conditionalFormatting sqref="Y936:Y937">
    <cfRule type="expression" dxfId="2139" priority="2141">
      <formula>IF(RIGHT(TEXT(Y936,"0.#"),1)=".",FALSE,TRUE)</formula>
    </cfRule>
    <cfRule type="expression" dxfId="2138" priority="2142">
      <formula>IF(RIGHT(TEXT(Y936,"0.#"),1)=".",TRUE,FALSE)</formula>
    </cfRule>
  </conditionalFormatting>
  <conditionalFormatting sqref="Y971:Y998">
    <cfRule type="expression" dxfId="2137" priority="2135">
      <formula>IF(RIGHT(TEXT(Y971,"0.#"),1)=".",FALSE,TRUE)</formula>
    </cfRule>
    <cfRule type="expression" dxfId="2136" priority="2136">
      <formula>IF(RIGHT(TEXT(Y971,"0.#"),1)=".",TRUE,FALSE)</formula>
    </cfRule>
  </conditionalFormatting>
  <conditionalFormatting sqref="Y969:Y970">
    <cfRule type="expression" dxfId="2135" priority="2129">
      <formula>IF(RIGHT(TEXT(Y969,"0.#"),1)=".",FALSE,TRUE)</formula>
    </cfRule>
    <cfRule type="expression" dxfId="2134" priority="2130">
      <formula>IF(RIGHT(TEXT(Y969,"0.#"),1)=".",TRUE,FALSE)</formula>
    </cfRule>
  </conditionalFormatting>
  <conditionalFormatting sqref="Y1004:Y1031">
    <cfRule type="expression" dxfId="2133" priority="2123">
      <formula>IF(RIGHT(TEXT(Y1004,"0.#"),1)=".",FALSE,TRUE)</formula>
    </cfRule>
    <cfRule type="expression" dxfId="2132" priority="2124">
      <formula>IF(RIGHT(TEXT(Y1004,"0.#"),1)=".",TRUE,FALSE)</formula>
    </cfRule>
  </conditionalFormatting>
  <conditionalFormatting sqref="W23">
    <cfRule type="expression" dxfId="2131" priority="2407">
      <formula>IF(RIGHT(TEXT(W23,"0.#"),1)=".",FALSE,TRUE)</formula>
    </cfRule>
    <cfRule type="expression" dxfId="2130" priority="2408">
      <formula>IF(RIGHT(TEXT(W23,"0.#"),1)=".",TRUE,FALSE)</formula>
    </cfRule>
  </conditionalFormatting>
  <conditionalFormatting sqref="W24:W27">
    <cfRule type="expression" dxfId="2129" priority="2405">
      <formula>IF(RIGHT(TEXT(W24,"0.#"),1)=".",FALSE,TRUE)</formula>
    </cfRule>
    <cfRule type="expression" dxfId="2128" priority="2406">
      <formula>IF(RIGHT(TEXT(W24,"0.#"),1)=".",TRUE,FALSE)</formula>
    </cfRule>
  </conditionalFormatting>
  <conditionalFormatting sqref="W28">
    <cfRule type="expression" dxfId="2127" priority="2397">
      <formula>IF(RIGHT(TEXT(W28,"0.#"),1)=".",FALSE,TRUE)</formula>
    </cfRule>
    <cfRule type="expression" dxfId="2126" priority="2398">
      <formula>IF(RIGHT(TEXT(W28,"0.#"),1)=".",TRUE,FALSE)</formula>
    </cfRule>
  </conditionalFormatting>
  <conditionalFormatting sqref="P23">
    <cfRule type="expression" dxfId="2125" priority="2395">
      <formula>IF(RIGHT(TEXT(P23,"0.#"),1)=".",FALSE,TRUE)</formula>
    </cfRule>
    <cfRule type="expression" dxfId="2124" priority="2396">
      <formula>IF(RIGHT(TEXT(P23,"0.#"),1)=".",TRUE,FALSE)</formula>
    </cfRule>
  </conditionalFormatting>
  <conditionalFormatting sqref="P24:P27">
    <cfRule type="expression" dxfId="2123" priority="2393">
      <formula>IF(RIGHT(TEXT(P24,"0.#"),1)=".",FALSE,TRUE)</formula>
    </cfRule>
    <cfRule type="expression" dxfId="2122" priority="2394">
      <formula>IF(RIGHT(TEXT(P24,"0.#"),1)=".",TRUE,FALSE)</formula>
    </cfRule>
  </conditionalFormatting>
  <conditionalFormatting sqref="P28">
    <cfRule type="expression" dxfId="2121" priority="2391">
      <formula>IF(RIGHT(TEXT(P28,"0.#"),1)=".",FALSE,TRUE)</formula>
    </cfRule>
    <cfRule type="expression" dxfId="2120" priority="2392">
      <formula>IF(RIGHT(TEXT(P28,"0.#"),1)=".",TRUE,FALSE)</formula>
    </cfRule>
  </conditionalFormatting>
  <conditionalFormatting sqref="AQ114">
    <cfRule type="expression" dxfId="2119" priority="2375">
      <formula>IF(RIGHT(TEXT(AQ114,"0.#"),1)=".",FALSE,TRUE)</formula>
    </cfRule>
    <cfRule type="expression" dxfId="2118" priority="2376">
      <formula>IF(RIGHT(TEXT(AQ114,"0.#"),1)=".",TRUE,FALSE)</formula>
    </cfRule>
  </conditionalFormatting>
  <conditionalFormatting sqref="AQ104">
    <cfRule type="expression" dxfId="2117" priority="2389">
      <formula>IF(RIGHT(TEXT(AQ104,"0.#"),1)=".",FALSE,TRUE)</formula>
    </cfRule>
    <cfRule type="expression" dxfId="2116" priority="2390">
      <formula>IF(RIGHT(TEXT(AQ104,"0.#"),1)=".",TRUE,FALSE)</formula>
    </cfRule>
  </conditionalFormatting>
  <conditionalFormatting sqref="AQ105">
    <cfRule type="expression" dxfId="2115" priority="2387">
      <formula>IF(RIGHT(TEXT(AQ105,"0.#"),1)=".",FALSE,TRUE)</formula>
    </cfRule>
    <cfRule type="expression" dxfId="2114" priority="2388">
      <formula>IF(RIGHT(TEXT(AQ105,"0.#"),1)=".",TRUE,FALSE)</formula>
    </cfRule>
  </conditionalFormatting>
  <conditionalFormatting sqref="AQ107">
    <cfRule type="expression" dxfId="2113" priority="2385">
      <formula>IF(RIGHT(TEXT(AQ107,"0.#"),1)=".",FALSE,TRUE)</formula>
    </cfRule>
    <cfRule type="expression" dxfId="2112" priority="2386">
      <formula>IF(RIGHT(TEXT(AQ107,"0.#"),1)=".",TRUE,FALSE)</formula>
    </cfRule>
  </conditionalFormatting>
  <conditionalFormatting sqref="AQ108">
    <cfRule type="expression" dxfId="2111" priority="2383">
      <formula>IF(RIGHT(TEXT(AQ108,"0.#"),1)=".",FALSE,TRUE)</formula>
    </cfRule>
    <cfRule type="expression" dxfId="2110" priority="2384">
      <formula>IF(RIGHT(TEXT(AQ108,"0.#"),1)=".",TRUE,FALSE)</formula>
    </cfRule>
  </conditionalFormatting>
  <conditionalFormatting sqref="AQ110">
    <cfRule type="expression" dxfId="2109" priority="2381">
      <formula>IF(RIGHT(TEXT(AQ110,"0.#"),1)=".",FALSE,TRUE)</formula>
    </cfRule>
    <cfRule type="expression" dxfId="2108" priority="2382">
      <formula>IF(RIGHT(TEXT(AQ110,"0.#"),1)=".",TRUE,FALSE)</formula>
    </cfRule>
  </conditionalFormatting>
  <conditionalFormatting sqref="AQ111">
    <cfRule type="expression" dxfId="2107" priority="2379">
      <formula>IF(RIGHT(TEXT(AQ111,"0.#"),1)=".",FALSE,TRUE)</formula>
    </cfRule>
    <cfRule type="expression" dxfId="2106" priority="2380">
      <formula>IF(RIGHT(TEXT(AQ111,"0.#"),1)=".",TRUE,FALSE)</formula>
    </cfRule>
  </conditionalFormatting>
  <conditionalFormatting sqref="AQ113">
    <cfRule type="expression" dxfId="2105" priority="2377">
      <formula>IF(RIGHT(TEXT(AQ113,"0.#"),1)=".",FALSE,TRUE)</formula>
    </cfRule>
    <cfRule type="expression" dxfId="2104" priority="2378">
      <formula>IF(RIGHT(TEXT(AQ113,"0.#"),1)=".",TRUE,FALSE)</formula>
    </cfRule>
  </conditionalFormatting>
  <conditionalFormatting sqref="AE67">
    <cfRule type="expression" dxfId="2103" priority="2307">
      <formula>IF(RIGHT(TEXT(AE67,"0.#"),1)=".",FALSE,TRUE)</formula>
    </cfRule>
    <cfRule type="expression" dxfId="2102" priority="2308">
      <formula>IF(RIGHT(TEXT(AE67,"0.#"),1)=".",TRUE,FALSE)</formula>
    </cfRule>
  </conditionalFormatting>
  <conditionalFormatting sqref="AE68">
    <cfRule type="expression" dxfId="2101" priority="2305">
      <formula>IF(RIGHT(TEXT(AE68,"0.#"),1)=".",FALSE,TRUE)</formula>
    </cfRule>
    <cfRule type="expression" dxfId="2100" priority="2306">
      <formula>IF(RIGHT(TEXT(AE68,"0.#"),1)=".",TRUE,FALSE)</formula>
    </cfRule>
  </conditionalFormatting>
  <conditionalFormatting sqref="AE69">
    <cfRule type="expression" dxfId="2099" priority="2303">
      <formula>IF(RIGHT(TEXT(AE69,"0.#"),1)=".",FALSE,TRUE)</formula>
    </cfRule>
    <cfRule type="expression" dxfId="2098" priority="2304">
      <formula>IF(RIGHT(TEXT(AE69,"0.#"),1)=".",TRUE,FALSE)</formula>
    </cfRule>
  </conditionalFormatting>
  <conditionalFormatting sqref="AI69">
    <cfRule type="expression" dxfId="2097" priority="2301">
      <formula>IF(RIGHT(TEXT(AI69,"0.#"),1)=".",FALSE,TRUE)</formula>
    </cfRule>
    <cfRule type="expression" dxfId="2096" priority="2302">
      <formula>IF(RIGHT(TEXT(AI69,"0.#"),1)=".",TRUE,FALSE)</formula>
    </cfRule>
  </conditionalFormatting>
  <conditionalFormatting sqref="AI68">
    <cfRule type="expression" dxfId="2095" priority="2299">
      <formula>IF(RIGHT(TEXT(AI68,"0.#"),1)=".",FALSE,TRUE)</formula>
    </cfRule>
    <cfRule type="expression" dxfId="2094" priority="2300">
      <formula>IF(RIGHT(TEXT(AI68,"0.#"),1)=".",TRUE,FALSE)</formula>
    </cfRule>
  </conditionalFormatting>
  <conditionalFormatting sqref="AI67">
    <cfRule type="expression" dxfId="2093" priority="2297">
      <formula>IF(RIGHT(TEXT(AI67,"0.#"),1)=".",FALSE,TRUE)</formula>
    </cfRule>
    <cfRule type="expression" dxfId="2092" priority="2298">
      <formula>IF(RIGHT(TEXT(AI67,"0.#"),1)=".",TRUE,FALSE)</formula>
    </cfRule>
  </conditionalFormatting>
  <conditionalFormatting sqref="AM67">
    <cfRule type="expression" dxfId="2091" priority="2295">
      <formula>IF(RIGHT(TEXT(AM67,"0.#"),1)=".",FALSE,TRUE)</formula>
    </cfRule>
    <cfRule type="expression" dxfId="2090" priority="2296">
      <formula>IF(RIGHT(TEXT(AM67,"0.#"),1)=".",TRUE,FALSE)</formula>
    </cfRule>
  </conditionalFormatting>
  <conditionalFormatting sqref="AM68">
    <cfRule type="expression" dxfId="2089" priority="2293">
      <formula>IF(RIGHT(TEXT(AM68,"0.#"),1)=".",FALSE,TRUE)</formula>
    </cfRule>
    <cfRule type="expression" dxfId="2088" priority="2294">
      <formula>IF(RIGHT(TEXT(AM68,"0.#"),1)=".",TRUE,FALSE)</formula>
    </cfRule>
  </conditionalFormatting>
  <conditionalFormatting sqref="AM69">
    <cfRule type="expression" dxfId="2087" priority="2291">
      <formula>IF(RIGHT(TEXT(AM69,"0.#"),1)=".",FALSE,TRUE)</formula>
    </cfRule>
    <cfRule type="expression" dxfId="2086" priority="2292">
      <formula>IF(RIGHT(TEXT(AM69,"0.#"),1)=".",TRUE,FALSE)</formula>
    </cfRule>
  </conditionalFormatting>
  <conditionalFormatting sqref="AQ67:AQ69">
    <cfRule type="expression" dxfId="2085" priority="2289">
      <formula>IF(RIGHT(TEXT(AQ67,"0.#"),1)=".",FALSE,TRUE)</formula>
    </cfRule>
    <cfRule type="expression" dxfId="2084" priority="2290">
      <formula>IF(RIGHT(TEXT(AQ67,"0.#"),1)=".",TRUE,FALSE)</formula>
    </cfRule>
  </conditionalFormatting>
  <conditionalFormatting sqref="AU67:AU69">
    <cfRule type="expression" dxfId="2083" priority="2287">
      <formula>IF(RIGHT(TEXT(AU67,"0.#"),1)=".",FALSE,TRUE)</formula>
    </cfRule>
    <cfRule type="expression" dxfId="2082" priority="2288">
      <formula>IF(RIGHT(TEXT(AU67,"0.#"),1)=".",TRUE,FALSE)</formula>
    </cfRule>
  </conditionalFormatting>
  <conditionalFormatting sqref="AE70">
    <cfRule type="expression" dxfId="2081" priority="2285">
      <formula>IF(RIGHT(TEXT(AE70,"0.#"),1)=".",FALSE,TRUE)</formula>
    </cfRule>
    <cfRule type="expression" dxfId="2080" priority="2286">
      <formula>IF(RIGHT(TEXT(AE70,"0.#"),1)=".",TRUE,FALSE)</formula>
    </cfRule>
  </conditionalFormatting>
  <conditionalFormatting sqref="AE71">
    <cfRule type="expression" dxfId="2079" priority="2283">
      <formula>IF(RIGHT(TEXT(AE71,"0.#"),1)=".",FALSE,TRUE)</formula>
    </cfRule>
    <cfRule type="expression" dxfId="2078" priority="2284">
      <formula>IF(RIGHT(TEXT(AE71,"0.#"),1)=".",TRUE,FALSE)</formula>
    </cfRule>
  </conditionalFormatting>
  <conditionalFormatting sqref="AE72">
    <cfRule type="expression" dxfId="2077" priority="2281">
      <formula>IF(RIGHT(TEXT(AE72,"0.#"),1)=".",FALSE,TRUE)</formula>
    </cfRule>
    <cfRule type="expression" dxfId="2076" priority="2282">
      <formula>IF(RIGHT(TEXT(AE72,"0.#"),1)=".",TRUE,FALSE)</formula>
    </cfRule>
  </conditionalFormatting>
  <conditionalFormatting sqref="AI72">
    <cfRule type="expression" dxfId="2075" priority="2279">
      <formula>IF(RIGHT(TEXT(AI72,"0.#"),1)=".",FALSE,TRUE)</formula>
    </cfRule>
    <cfRule type="expression" dxfId="2074" priority="2280">
      <formula>IF(RIGHT(TEXT(AI72,"0.#"),1)=".",TRUE,FALSE)</formula>
    </cfRule>
  </conditionalFormatting>
  <conditionalFormatting sqref="AI71">
    <cfRule type="expression" dxfId="2073" priority="2277">
      <formula>IF(RIGHT(TEXT(AI71,"0.#"),1)=".",FALSE,TRUE)</formula>
    </cfRule>
    <cfRule type="expression" dxfId="2072" priority="2278">
      <formula>IF(RIGHT(TEXT(AI71,"0.#"),1)=".",TRUE,FALSE)</formula>
    </cfRule>
  </conditionalFormatting>
  <conditionalFormatting sqref="AI70">
    <cfRule type="expression" dxfId="2071" priority="2275">
      <formula>IF(RIGHT(TEXT(AI70,"0.#"),1)=".",FALSE,TRUE)</formula>
    </cfRule>
    <cfRule type="expression" dxfId="2070" priority="2276">
      <formula>IF(RIGHT(TEXT(AI70,"0.#"),1)=".",TRUE,FALSE)</formula>
    </cfRule>
  </conditionalFormatting>
  <conditionalFormatting sqref="AM70">
    <cfRule type="expression" dxfId="2069" priority="2273">
      <formula>IF(RIGHT(TEXT(AM70,"0.#"),1)=".",FALSE,TRUE)</formula>
    </cfRule>
    <cfRule type="expression" dxfId="2068" priority="2274">
      <formula>IF(RIGHT(TEXT(AM70,"0.#"),1)=".",TRUE,FALSE)</formula>
    </cfRule>
  </conditionalFormatting>
  <conditionalFormatting sqref="AM71">
    <cfRule type="expression" dxfId="2067" priority="2271">
      <formula>IF(RIGHT(TEXT(AM71,"0.#"),1)=".",FALSE,TRUE)</formula>
    </cfRule>
    <cfRule type="expression" dxfId="2066" priority="2272">
      <formula>IF(RIGHT(TEXT(AM71,"0.#"),1)=".",TRUE,FALSE)</formula>
    </cfRule>
  </conditionalFormatting>
  <conditionalFormatting sqref="AM72">
    <cfRule type="expression" dxfId="2065" priority="2269">
      <formula>IF(RIGHT(TEXT(AM72,"0.#"),1)=".",FALSE,TRUE)</formula>
    </cfRule>
    <cfRule type="expression" dxfId="2064" priority="2270">
      <formula>IF(RIGHT(TEXT(AM72,"0.#"),1)=".",TRUE,FALSE)</formula>
    </cfRule>
  </conditionalFormatting>
  <conditionalFormatting sqref="AQ70:AQ72">
    <cfRule type="expression" dxfId="2063" priority="2267">
      <formula>IF(RIGHT(TEXT(AQ70,"0.#"),1)=".",FALSE,TRUE)</formula>
    </cfRule>
    <cfRule type="expression" dxfId="2062" priority="2268">
      <formula>IF(RIGHT(TEXT(AQ70,"0.#"),1)=".",TRUE,FALSE)</formula>
    </cfRule>
  </conditionalFormatting>
  <conditionalFormatting sqref="AU70:AU72">
    <cfRule type="expression" dxfId="2061" priority="2265">
      <formula>IF(RIGHT(TEXT(AU70,"0.#"),1)=".",FALSE,TRUE)</formula>
    </cfRule>
    <cfRule type="expression" dxfId="2060" priority="2266">
      <formula>IF(RIGHT(TEXT(AU70,"0.#"),1)=".",TRUE,FALSE)</formula>
    </cfRule>
  </conditionalFormatting>
  <conditionalFormatting sqref="AU656">
    <cfRule type="expression" dxfId="2059" priority="783">
      <formula>IF(RIGHT(TEXT(AU656,"0.#"),1)=".",FALSE,TRUE)</formula>
    </cfRule>
    <cfRule type="expression" dxfId="2058" priority="784">
      <formula>IF(RIGHT(TEXT(AU656,"0.#"),1)=".",TRUE,FALSE)</formula>
    </cfRule>
  </conditionalFormatting>
  <conditionalFormatting sqref="AQ655">
    <cfRule type="expression" dxfId="2057" priority="775">
      <formula>IF(RIGHT(TEXT(AQ655,"0.#"),1)=".",FALSE,TRUE)</formula>
    </cfRule>
    <cfRule type="expression" dxfId="2056" priority="776">
      <formula>IF(RIGHT(TEXT(AQ655,"0.#"),1)=".",TRUE,FALSE)</formula>
    </cfRule>
  </conditionalFormatting>
  <conditionalFormatting sqref="AI696">
    <cfRule type="expression" dxfId="2055" priority="567">
      <formula>IF(RIGHT(TEXT(AI696,"0.#"),1)=".",FALSE,TRUE)</formula>
    </cfRule>
    <cfRule type="expression" dxfId="2054" priority="568">
      <formula>IF(RIGHT(TEXT(AI696,"0.#"),1)=".",TRUE,FALSE)</formula>
    </cfRule>
  </conditionalFormatting>
  <conditionalFormatting sqref="AQ694">
    <cfRule type="expression" dxfId="2053" priority="561">
      <formula>IF(RIGHT(TEXT(AQ694,"0.#"),1)=".",FALSE,TRUE)</formula>
    </cfRule>
    <cfRule type="expression" dxfId="2052" priority="562">
      <formula>IF(RIGHT(TEXT(AQ694,"0.#"),1)=".",TRUE,FALSE)</formula>
    </cfRule>
  </conditionalFormatting>
  <conditionalFormatting sqref="AL878:AO899">
    <cfRule type="expression" dxfId="2051" priority="2173">
      <formula>IF(AND(AL878&gt;=0, RIGHT(TEXT(AL878,"0.#"),1)&lt;&gt;"."),TRUE,FALSE)</formula>
    </cfRule>
    <cfRule type="expression" dxfId="2050" priority="2174">
      <formula>IF(AND(AL878&gt;=0, RIGHT(TEXT(AL878,"0.#"),1)="."),TRUE,FALSE)</formula>
    </cfRule>
    <cfRule type="expression" dxfId="2049" priority="2175">
      <formula>IF(AND(AL878&lt;0, RIGHT(TEXT(AL878,"0.#"),1)&lt;&gt;"."),TRUE,FALSE)</formula>
    </cfRule>
    <cfRule type="expression" dxfId="2048" priority="2176">
      <formula>IF(AND(AL878&lt;0, RIGHT(TEXT(AL878,"0.#"),1)="."),TRUE,FALSE)</formula>
    </cfRule>
  </conditionalFormatting>
  <conditionalFormatting sqref="AL924:AO932">
    <cfRule type="expression" dxfId="2047" priority="2161">
      <formula>IF(AND(AL924&gt;=0, RIGHT(TEXT(AL924,"0.#"),1)&lt;&gt;"."),TRUE,FALSE)</formula>
    </cfRule>
    <cfRule type="expression" dxfId="2046" priority="2162">
      <formula>IF(AND(AL924&gt;=0, RIGHT(TEXT(AL924,"0.#"),1)="."),TRUE,FALSE)</formula>
    </cfRule>
    <cfRule type="expression" dxfId="2045" priority="2163">
      <formula>IF(AND(AL924&lt;0, RIGHT(TEXT(AL924,"0.#"),1)&lt;&gt;"."),TRUE,FALSE)</formula>
    </cfRule>
    <cfRule type="expression" dxfId="2044" priority="2164">
      <formula>IF(AND(AL924&lt;0, RIGHT(TEXT(AL924,"0.#"),1)="."),TRUE,FALSE)</formula>
    </cfRule>
  </conditionalFormatting>
  <conditionalFormatting sqref="AL938:AO965">
    <cfRule type="expression" dxfId="2043" priority="2149">
      <formula>IF(AND(AL938&gt;=0, RIGHT(TEXT(AL938,"0.#"),1)&lt;&gt;"."),TRUE,FALSE)</formula>
    </cfRule>
    <cfRule type="expression" dxfId="2042" priority="2150">
      <formula>IF(AND(AL938&gt;=0, RIGHT(TEXT(AL938,"0.#"),1)="."),TRUE,FALSE)</formula>
    </cfRule>
    <cfRule type="expression" dxfId="2041" priority="2151">
      <formula>IF(AND(AL938&lt;0, RIGHT(TEXT(AL938,"0.#"),1)&lt;&gt;"."),TRUE,FALSE)</formula>
    </cfRule>
    <cfRule type="expression" dxfId="2040" priority="2152">
      <formula>IF(AND(AL938&lt;0, RIGHT(TEXT(AL938,"0.#"),1)="."),TRUE,FALSE)</formula>
    </cfRule>
  </conditionalFormatting>
  <conditionalFormatting sqref="AL936:AO937">
    <cfRule type="expression" dxfId="2039" priority="2143">
      <formula>IF(AND(AL936&gt;=0, RIGHT(TEXT(AL936,"0.#"),1)&lt;&gt;"."),TRUE,FALSE)</formula>
    </cfRule>
    <cfRule type="expression" dxfId="2038" priority="2144">
      <formula>IF(AND(AL936&gt;=0, RIGHT(TEXT(AL936,"0.#"),1)="."),TRUE,FALSE)</formula>
    </cfRule>
    <cfRule type="expression" dxfId="2037" priority="2145">
      <formula>IF(AND(AL936&lt;0, RIGHT(TEXT(AL936,"0.#"),1)&lt;&gt;"."),TRUE,FALSE)</formula>
    </cfRule>
    <cfRule type="expression" dxfId="2036" priority="2146">
      <formula>IF(AND(AL936&lt;0, RIGHT(TEXT(AL936,"0.#"),1)="."),TRUE,FALSE)</formula>
    </cfRule>
  </conditionalFormatting>
  <conditionalFormatting sqref="AL971:AO998">
    <cfRule type="expression" dxfId="2035" priority="2137">
      <formula>IF(AND(AL971&gt;=0, RIGHT(TEXT(AL971,"0.#"),1)&lt;&gt;"."),TRUE,FALSE)</formula>
    </cfRule>
    <cfRule type="expression" dxfId="2034" priority="2138">
      <formula>IF(AND(AL971&gt;=0, RIGHT(TEXT(AL971,"0.#"),1)="."),TRUE,FALSE)</formula>
    </cfRule>
    <cfRule type="expression" dxfId="2033" priority="2139">
      <formula>IF(AND(AL971&lt;0, RIGHT(TEXT(AL971,"0.#"),1)&lt;&gt;"."),TRUE,FALSE)</formula>
    </cfRule>
    <cfRule type="expression" dxfId="2032" priority="2140">
      <formula>IF(AND(AL971&lt;0, RIGHT(TEXT(AL971,"0.#"),1)="."),TRUE,FALSE)</formula>
    </cfRule>
  </conditionalFormatting>
  <conditionalFormatting sqref="AL969:AO970">
    <cfRule type="expression" dxfId="2031" priority="2131">
      <formula>IF(AND(AL969&gt;=0, RIGHT(TEXT(AL969,"0.#"),1)&lt;&gt;"."),TRUE,FALSE)</formula>
    </cfRule>
    <cfRule type="expression" dxfId="2030" priority="2132">
      <formula>IF(AND(AL969&gt;=0, RIGHT(TEXT(AL969,"0.#"),1)="."),TRUE,FALSE)</formula>
    </cfRule>
    <cfRule type="expression" dxfId="2029" priority="2133">
      <formula>IF(AND(AL969&lt;0, RIGHT(TEXT(AL969,"0.#"),1)&lt;&gt;"."),TRUE,FALSE)</formula>
    </cfRule>
    <cfRule type="expression" dxfId="2028" priority="2134">
      <formula>IF(AND(AL969&lt;0, RIGHT(TEXT(AL969,"0.#"),1)="."),TRUE,FALSE)</formula>
    </cfRule>
  </conditionalFormatting>
  <conditionalFormatting sqref="AL1004:AO1031">
    <cfRule type="expression" dxfId="2027" priority="2125">
      <formula>IF(AND(AL1004&gt;=0, RIGHT(TEXT(AL1004,"0.#"),1)&lt;&gt;"."),TRUE,FALSE)</formula>
    </cfRule>
    <cfRule type="expression" dxfId="2026" priority="2126">
      <formula>IF(AND(AL1004&gt;=0, RIGHT(TEXT(AL1004,"0.#"),1)="."),TRUE,FALSE)</formula>
    </cfRule>
    <cfRule type="expression" dxfId="2025" priority="2127">
      <formula>IF(AND(AL1004&lt;0, RIGHT(TEXT(AL1004,"0.#"),1)&lt;&gt;"."),TRUE,FALSE)</formula>
    </cfRule>
    <cfRule type="expression" dxfId="2024" priority="2128">
      <formula>IF(AND(AL1004&lt;0, RIGHT(TEXT(AL1004,"0.#"),1)="."),TRUE,FALSE)</formula>
    </cfRule>
  </conditionalFormatting>
  <conditionalFormatting sqref="AL1002:AO1003">
    <cfRule type="expression" dxfId="2023" priority="2119">
      <formula>IF(AND(AL1002&gt;=0, RIGHT(TEXT(AL1002,"0.#"),1)&lt;&gt;"."),TRUE,FALSE)</formula>
    </cfRule>
    <cfRule type="expression" dxfId="2022" priority="2120">
      <formula>IF(AND(AL1002&gt;=0, RIGHT(TEXT(AL1002,"0.#"),1)="."),TRUE,FALSE)</formula>
    </cfRule>
    <cfRule type="expression" dxfId="2021" priority="2121">
      <formula>IF(AND(AL1002&lt;0, RIGHT(TEXT(AL1002,"0.#"),1)&lt;&gt;"."),TRUE,FALSE)</formula>
    </cfRule>
    <cfRule type="expression" dxfId="2020" priority="2122">
      <formula>IF(AND(AL1002&lt;0, RIGHT(TEXT(AL1002,"0.#"),1)="."),TRUE,FALSE)</formula>
    </cfRule>
  </conditionalFormatting>
  <conditionalFormatting sqref="Y1002:Y1003">
    <cfRule type="expression" dxfId="2019" priority="2117">
      <formula>IF(RIGHT(TEXT(Y1002,"0.#"),1)=".",FALSE,TRUE)</formula>
    </cfRule>
    <cfRule type="expression" dxfId="2018" priority="2118">
      <formula>IF(RIGHT(TEXT(Y1002,"0.#"),1)=".",TRUE,FALSE)</formula>
    </cfRule>
  </conditionalFormatting>
  <conditionalFormatting sqref="AL1037:AO1064">
    <cfRule type="expression" dxfId="2017" priority="2113">
      <formula>IF(AND(AL1037&gt;=0, RIGHT(TEXT(AL1037,"0.#"),1)&lt;&gt;"."),TRUE,FALSE)</formula>
    </cfRule>
    <cfRule type="expression" dxfId="2016" priority="2114">
      <formula>IF(AND(AL1037&gt;=0, RIGHT(TEXT(AL1037,"0.#"),1)="."),TRUE,FALSE)</formula>
    </cfRule>
    <cfRule type="expression" dxfId="2015" priority="2115">
      <formula>IF(AND(AL1037&lt;0, RIGHT(TEXT(AL1037,"0.#"),1)&lt;&gt;"."),TRUE,FALSE)</formula>
    </cfRule>
    <cfRule type="expression" dxfId="2014" priority="2116">
      <formula>IF(AND(AL1037&lt;0, RIGHT(TEXT(AL1037,"0.#"),1)="."),TRUE,FALSE)</formula>
    </cfRule>
  </conditionalFormatting>
  <conditionalFormatting sqref="Y1037:Y1064">
    <cfRule type="expression" dxfId="2013" priority="2111">
      <formula>IF(RIGHT(TEXT(Y1037,"0.#"),1)=".",FALSE,TRUE)</formula>
    </cfRule>
    <cfRule type="expression" dxfId="2012" priority="2112">
      <formula>IF(RIGHT(TEXT(Y1037,"0.#"),1)=".",TRUE,FALSE)</formula>
    </cfRule>
  </conditionalFormatting>
  <conditionalFormatting sqref="AL1035:AO1036">
    <cfRule type="expression" dxfId="2011" priority="2107">
      <formula>IF(AND(AL1035&gt;=0, RIGHT(TEXT(AL1035,"0.#"),1)&lt;&gt;"."),TRUE,FALSE)</formula>
    </cfRule>
    <cfRule type="expression" dxfId="2010" priority="2108">
      <formula>IF(AND(AL1035&gt;=0, RIGHT(TEXT(AL1035,"0.#"),1)="."),TRUE,FALSE)</formula>
    </cfRule>
    <cfRule type="expression" dxfId="2009" priority="2109">
      <formula>IF(AND(AL1035&lt;0, RIGHT(TEXT(AL1035,"0.#"),1)&lt;&gt;"."),TRUE,FALSE)</formula>
    </cfRule>
    <cfRule type="expression" dxfId="2008" priority="2110">
      <formula>IF(AND(AL1035&lt;0, RIGHT(TEXT(AL1035,"0.#"),1)="."),TRUE,FALSE)</formula>
    </cfRule>
  </conditionalFormatting>
  <conditionalFormatting sqref="Y1035:Y1036">
    <cfRule type="expression" dxfId="2007" priority="2105">
      <formula>IF(RIGHT(TEXT(Y1035,"0.#"),1)=".",FALSE,TRUE)</formula>
    </cfRule>
    <cfRule type="expression" dxfId="2006" priority="2106">
      <formula>IF(RIGHT(TEXT(Y1035,"0.#"),1)=".",TRUE,FALSE)</formula>
    </cfRule>
  </conditionalFormatting>
  <conditionalFormatting sqref="AL1070:AO1097">
    <cfRule type="expression" dxfId="2005" priority="2101">
      <formula>IF(AND(AL1070&gt;=0, RIGHT(TEXT(AL1070,"0.#"),1)&lt;&gt;"."),TRUE,FALSE)</formula>
    </cfRule>
    <cfRule type="expression" dxfId="2004" priority="2102">
      <formula>IF(AND(AL1070&gt;=0, RIGHT(TEXT(AL1070,"0.#"),1)="."),TRUE,FALSE)</formula>
    </cfRule>
    <cfRule type="expression" dxfId="2003" priority="2103">
      <formula>IF(AND(AL1070&lt;0, RIGHT(TEXT(AL1070,"0.#"),1)&lt;&gt;"."),TRUE,FALSE)</formula>
    </cfRule>
    <cfRule type="expression" dxfId="2002" priority="2104">
      <formula>IF(AND(AL1070&lt;0, RIGHT(TEXT(AL1070,"0.#"),1)="."),TRUE,FALSE)</formula>
    </cfRule>
  </conditionalFormatting>
  <conditionalFormatting sqref="Y1070:Y1097">
    <cfRule type="expression" dxfId="2001" priority="2099">
      <formula>IF(RIGHT(TEXT(Y1070,"0.#"),1)=".",FALSE,TRUE)</formula>
    </cfRule>
    <cfRule type="expression" dxfId="2000" priority="2100">
      <formula>IF(RIGHT(TEXT(Y1070,"0.#"),1)=".",TRUE,FALSE)</formula>
    </cfRule>
  </conditionalFormatting>
  <conditionalFormatting sqref="AL1068:AO1069">
    <cfRule type="expression" dxfId="1999" priority="2095">
      <formula>IF(AND(AL1068&gt;=0, RIGHT(TEXT(AL1068,"0.#"),1)&lt;&gt;"."),TRUE,FALSE)</formula>
    </cfRule>
    <cfRule type="expression" dxfId="1998" priority="2096">
      <formula>IF(AND(AL1068&gt;=0, RIGHT(TEXT(AL1068,"0.#"),1)="."),TRUE,FALSE)</formula>
    </cfRule>
    <cfRule type="expression" dxfId="1997" priority="2097">
      <formula>IF(AND(AL1068&lt;0, RIGHT(TEXT(AL1068,"0.#"),1)&lt;&gt;"."),TRUE,FALSE)</formula>
    </cfRule>
    <cfRule type="expression" dxfId="1996" priority="2098">
      <formula>IF(AND(AL1068&lt;0, RIGHT(TEXT(AL1068,"0.#"),1)="."),TRUE,FALSE)</formula>
    </cfRule>
  </conditionalFormatting>
  <conditionalFormatting sqref="Y1068:Y1069">
    <cfRule type="expression" dxfId="1995" priority="2093">
      <formula>IF(RIGHT(TEXT(Y1068,"0.#"),1)=".",FALSE,TRUE)</formula>
    </cfRule>
    <cfRule type="expression" dxfId="1994" priority="2094">
      <formula>IF(RIGHT(TEXT(Y1068,"0.#"),1)=".",TRUE,FALSE)</formula>
    </cfRule>
  </conditionalFormatting>
  <conditionalFormatting sqref="AE39">
    <cfRule type="expression" dxfId="1993" priority="2091">
      <formula>IF(RIGHT(TEXT(AE39,"0.#"),1)=".",FALSE,TRUE)</formula>
    </cfRule>
    <cfRule type="expression" dxfId="1992" priority="2092">
      <formula>IF(RIGHT(TEXT(AE39,"0.#"),1)=".",TRUE,FALSE)</formula>
    </cfRule>
  </conditionalFormatting>
  <conditionalFormatting sqref="AM41">
    <cfRule type="expression" dxfId="1991" priority="2075">
      <formula>IF(RIGHT(TEXT(AM41,"0.#"),1)=".",FALSE,TRUE)</formula>
    </cfRule>
    <cfRule type="expression" dxfId="1990" priority="2076">
      <formula>IF(RIGHT(TEXT(AM41,"0.#"),1)=".",TRUE,FALSE)</formula>
    </cfRule>
  </conditionalFormatting>
  <conditionalFormatting sqref="AE40">
    <cfRule type="expression" dxfId="1989" priority="2089">
      <formula>IF(RIGHT(TEXT(AE40,"0.#"),1)=".",FALSE,TRUE)</formula>
    </cfRule>
    <cfRule type="expression" dxfId="1988" priority="2090">
      <formula>IF(RIGHT(TEXT(AE40,"0.#"),1)=".",TRUE,FALSE)</formula>
    </cfRule>
  </conditionalFormatting>
  <conditionalFormatting sqref="AE41">
    <cfRule type="expression" dxfId="1987" priority="2087">
      <formula>IF(RIGHT(TEXT(AE41,"0.#"),1)=".",FALSE,TRUE)</formula>
    </cfRule>
    <cfRule type="expression" dxfId="1986" priority="2088">
      <formula>IF(RIGHT(TEXT(AE41,"0.#"),1)=".",TRUE,FALSE)</formula>
    </cfRule>
  </conditionalFormatting>
  <conditionalFormatting sqref="AI41">
    <cfRule type="expression" dxfId="1985" priority="2085">
      <formula>IF(RIGHT(TEXT(AI41,"0.#"),1)=".",FALSE,TRUE)</formula>
    </cfRule>
    <cfRule type="expression" dxfId="1984" priority="2086">
      <formula>IF(RIGHT(TEXT(AI41,"0.#"),1)=".",TRUE,FALSE)</formula>
    </cfRule>
  </conditionalFormatting>
  <conditionalFormatting sqref="AI40">
    <cfRule type="expression" dxfId="1983" priority="2083">
      <formula>IF(RIGHT(TEXT(AI40,"0.#"),1)=".",FALSE,TRUE)</formula>
    </cfRule>
    <cfRule type="expression" dxfId="1982" priority="2084">
      <formula>IF(RIGHT(TEXT(AI40,"0.#"),1)=".",TRUE,FALSE)</formula>
    </cfRule>
  </conditionalFormatting>
  <conditionalFormatting sqref="AI39">
    <cfRule type="expression" dxfId="1981" priority="2081">
      <formula>IF(RIGHT(TEXT(AI39,"0.#"),1)=".",FALSE,TRUE)</formula>
    </cfRule>
    <cfRule type="expression" dxfId="1980" priority="2082">
      <formula>IF(RIGHT(TEXT(AI39,"0.#"),1)=".",TRUE,FALSE)</formula>
    </cfRule>
  </conditionalFormatting>
  <conditionalFormatting sqref="AM39">
    <cfRule type="expression" dxfId="1979" priority="2079">
      <formula>IF(RIGHT(TEXT(AM39,"0.#"),1)=".",FALSE,TRUE)</formula>
    </cfRule>
    <cfRule type="expression" dxfId="1978" priority="2080">
      <formula>IF(RIGHT(TEXT(AM39,"0.#"),1)=".",TRUE,FALSE)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P29:AC29">
    <cfRule type="expression" dxfId="803" priority="103">
      <formula>IF(RIGHT(TEXT(P29,"0.#"),1)=".",FALSE,TRUE)</formula>
    </cfRule>
    <cfRule type="expression" dxfId="802" priority="104">
      <formula>IF(RIGHT(TEXT(P29,"0.#"),1)=".",TRUE,FALSE)</formula>
    </cfRule>
  </conditionalFormatting>
  <conditionalFormatting sqref="AM40">
    <cfRule type="expression" dxfId="801" priority="101">
      <formula>IF(RIGHT(TEXT(AM40,"0.#"),1)=".",FALSE,TRUE)</formula>
    </cfRule>
    <cfRule type="expression" dxfId="800" priority="102">
      <formula>IF(RIGHT(TEXT(AM40,"0.#"),1)=".",TRUE,FALSE)</formula>
    </cfRule>
  </conditionalFormatting>
  <conditionalFormatting sqref="AM143">
    <cfRule type="expression" dxfId="799" priority="99">
      <formula>IF(RIGHT(TEXT(AM143,"0.#"),1)=".",FALSE,TRUE)</formula>
    </cfRule>
    <cfRule type="expression" dxfId="798" priority="100">
      <formula>IF(RIGHT(TEXT(AM143,"0.#"),1)=".",TRUE,FALSE)</formula>
    </cfRule>
  </conditionalFormatting>
  <conditionalFormatting sqref="AI143">
    <cfRule type="expression" dxfId="797" priority="97">
      <formula>IF(RIGHT(TEXT(AI143,"0.#"),1)=".",FALSE,TRUE)</formula>
    </cfRule>
    <cfRule type="expression" dxfId="796" priority="98">
      <formula>IF(RIGHT(TEXT(AI143,"0.#"),1)=".",TRUE,FALSE)</formula>
    </cfRule>
  </conditionalFormatting>
  <conditionalFormatting sqref="AE143">
    <cfRule type="expression" dxfId="795" priority="95">
      <formula>IF(RIGHT(TEXT(AE143,"0.#"),1)=".",FALSE,TRUE)</formula>
    </cfRule>
    <cfRule type="expression" dxfId="794" priority="96">
      <formula>IF(RIGHT(TEXT(AE143,"0.#"),1)=".",TRUE,FALSE)</formula>
    </cfRule>
  </conditionalFormatting>
  <conditionalFormatting sqref="AM139">
    <cfRule type="expression" dxfId="793" priority="93">
      <formula>IF(RIGHT(TEXT(AM139,"0.#"),1)=".",FALSE,TRUE)</formula>
    </cfRule>
    <cfRule type="expression" dxfId="792" priority="94">
      <formula>IF(RIGHT(TEXT(AM139,"0.#"),1)=".",TRUE,FALSE)</formula>
    </cfRule>
  </conditionalFormatting>
  <conditionalFormatting sqref="Y782">
    <cfRule type="expression" dxfId="791" priority="91">
      <formula>IF(RIGHT(TEXT(Y782,"0.#"),1)=".",FALSE,TRUE)</formula>
    </cfRule>
    <cfRule type="expression" dxfId="790" priority="92">
      <formula>IF(RIGHT(TEXT(Y782,"0.#"),1)=".",TRUE,FALSE)</formula>
    </cfRule>
  </conditionalFormatting>
  <conditionalFormatting sqref="Y783 Y781">
    <cfRule type="expression" dxfId="789" priority="89">
      <formula>IF(RIGHT(TEXT(Y781,"0.#"),1)=".",FALSE,TRUE)</formula>
    </cfRule>
    <cfRule type="expression" dxfId="788" priority="90">
      <formula>IF(RIGHT(TEXT(Y781,"0.#"),1)=".",TRUE,FALSE)</formula>
    </cfRule>
  </conditionalFormatting>
  <conditionalFormatting sqref="AU781">
    <cfRule type="expression" dxfId="787" priority="87">
      <formula>IF(RIGHT(TEXT(AU781,"0.#"),1)=".",FALSE,TRUE)</formula>
    </cfRule>
    <cfRule type="expression" dxfId="786" priority="88">
      <formula>IF(RIGHT(TEXT(AU781,"0.#"),1)=".",TRUE,FALSE)</formula>
    </cfRule>
  </conditionalFormatting>
  <conditionalFormatting sqref="Y840">
    <cfRule type="expression" dxfId="785" priority="85">
      <formula>IF(RIGHT(TEXT(Y840,"0.#"),1)=".",FALSE,TRUE)</formula>
    </cfRule>
    <cfRule type="expression" dxfId="784" priority="86">
      <formula>IF(RIGHT(TEXT(Y840,"0.#"),1)=".",TRUE,FALSE)</formula>
    </cfRule>
  </conditionalFormatting>
  <conditionalFormatting sqref="AL837:AO83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Y837">
    <cfRule type="expression" dxfId="779" priority="79">
      <formula>IF(RIGHT(TEXT(Y837,"0.#"),1)=".",FALSE,TRUE)</formula>
    </cfRule>
    <cfRule type="expression" dxfId="778" priority="80">
      <formula>IF(RIGHT(TEXT(Y837,"0.#"),1)=".",TRUE,FALSE)</formula>
    </cfRule>
  </conditionalFormatting>
  <conditionalFormatting sqref="AL838:AO838">
    <cfRule type="expression" dxfId="777" priority="75">
      <formula>IF(AND(AL838&gt;=0, RIGHT(TEXT(AL838,"0.#"),1)&lt;&gt;"."),TRUE,FALSE)</formula>
    </cfRule>
    <cfRule type="expression" dxfId="776" priority="76">
      <formula>IF(AND(AL838&gt;=0, RIGHT(TEXT(AL838,"0.#"),1)="."),TRUE,FALSE)</formula>
    </cfRule>
    <cfRule type="expression" dxfId="775" priority="77">
      <formula>IF(AND(AL838&lt;0, RIGHT(TEXT(AL838,"0.#"),1)&lt;&gt;"."),TRUE,FALSE)</formula>
    </cfRule>
    <cfRule type="expression" dxfId="774" priority="78">
      <formula>IF(AND(AL838&lt;0, RIGHT(TEXT(AL838,"0.#"),1)="."),TRUE,FALSE)</formula>
    </cfRule>
  </conditionalFormatting>
  <conditionalFormatting sqref="Y838">
    <cfRule type="expression" dxfId="773" priority="73">
      <formula>IF(RIGHT(TEXT(Y838,"0.#"),1)=".",FALSE,TRUE)</formula>
    </cfRule>
    <cfRule type="expression" dxfId="772" priority="74">
      <formula>IF(RIGHT(TEXT(Y838,"0.#"),1)=".",TRUE,FALSE)</formula>
    </cfRule>
  </conditionalFormatting>
  <conditionalFormatting sqref="AL839:AO839">
    <cfRule type="expression" dxfId="771" priority="69">
      <formula>IF(AND(AL839&gt;=0, RIGHT(TEXT(AL839,"0.#"),1)&lt;&gt;"."),TRUE,FALSE)</formula>
    </cfRule>
    <cfRule type="expression" dxfId="770" priority="70">
      <formula>IF(AND(AL839&gt;=0, RIGHT(TEXT(AL839,"0.#"),1)="."),TRUE,FALSE)</formula>
    </cfRule>
    <cfRule type="expression" dxfId="769" priority="71">
      <formula>IF(AND(AL839&lt;0, RIGHT(TEXT(AL839,"0.#"),1)&lt;&gt;"."),TRUE,FALSE)</formula>
    </cfRule>
    <cfRule type="expression" dxfId="768" priority="72">
      <formula>IF(AND(AL839&lt;0, RIGHT(TEXT(AL839,"0.#"),1)="."),TRUE,FALSE)</formula>
    </cfRule>
  </conditionalFormatting>
  <conditionalFormatting sqref="Y839">
    <cfRule type="expression" dxfId="767" priority="67">
      <formula>IF(RIGHT(TEXT(Y839,"0.#"),1)=".",FALSE,TRUE)</formula>
    </cfRule>
    <cfRule type="expression" dxfId="766" priority="68">
      <formula>IF(RIGHT(TEXT(Y839,"0.#"),1)=".",TRUE,FALSE)</formula>
    </cfRule>
  </conditionalFormatting>
  <conditionalFormatting sqref="AL840:AO840">
    <cfRule type="expression" dxfId="765" priority="63">
      <formula>IF(AND(AL840&gt;=0, RIGHT(TEXT(AL840,"0.#"),1)&lt;&gt;"."),TRUE,FALSE)</formula>
    </cfRule>
    <cfRule type="expression" dxfId="764" priority="64">
      <formula>IF(AND(AL840&gt;=0, RIGHT(TEXT(AL840,"0.#"),1)="."),TRUE,FALSE)</formula>
    </cfRule>
    <cfRule type="expression" dxfId="763" priority="65">
      <formula>IF(AND(AL840&lt;0, RIGHT(TEXT(AL840,"0.#"),1)&lt;&gt;"."),TRUE,FALSE)</formula>
    </cfRule>
    <cfRule type="expression" dxfId="762" priority="66">
      <formula>IF(AND(AL840&lt;0, RIGHT(TEXT(AL840,"0.#"),1)="."),TRUE,FALSE)</formula>
    </cfRule>
  </conditionalFormatting>
  <conditionalFormatting sqref="Y873">
    <cfRule type="expression" dxfId="761" priority="61">
      <formula>IF(RIGHT(TEXT(Y873,"0.#"),1)=".",FALSE,TRUE)</formula>
    </cfRule>
    <cfRule type="expression" dxfId="760" priority="62">
      <formula>IF(RIGHT(TEXT(Y873,"0.#"),1)=".",TRUE,FALSE)</formula>
    </cfRule>
  </conditionalFormatting>
  <conditionalFormatting sqref="Y870:Y871">
    <cfRule type="expression" dxfId="759" priority="59">
      <formula>IF(RIGHT(TEXT(Y870,"0.#"),1)=".",FALSE,TRUE)</formula>
    </cfRule>
    <cfRule type="expression" dxfId="758" priority="60">
      <formula>IF(RIGHT(TEXT(Y870,"0.#"),1)=".",TRUE,FALSE)</formula>
    </cfRule>
  </conditionalFormatting>
  <conditionalFormatting sqref="AL870:AO870">
    <cfRule type="expression" dxfId="757" priority="55">
      <formula>IF(AND(AL870&gt;=0, RIGHT(TEXT(AL870,"0.#"),1)&lt;&gt;"."),TRUE,FALSE)</formula>
    </cfRule>
    <cfRule type="expression" dxfId="756" priority="56">
      <formula>IF(AND(AL870&gt;=0, RIGHT(TEXT(AL870,"0.#"),1)="."),TRUE,FALSE)</formula>
    </cfRule>
    <cfRule type="expression" dxfId="755" priority="57">
      <formula>IF(AND(AL870&lt;0, RIGHT(TEXT(AL870,"0.#"),1)&lt;&gt;"."),TRUE,FALSE)</formula>
    </cfRule>
    <cfRule type="expression" dxfId="754" priority="58">
      <formula>IF(AND(AL870&lt;0, RIGHT(TEXT(AL870,"0.#"),1)="."),TRUE,FALSE)</formula>
    </cfRule>
  </conditionalFormatting>
  <conditionalFormatting sqref="AL871:AO871">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Y872">
    <cfRule type="expression" dxfId="749" priority="49">
      <formula>IF(RIGHT(TEXT(Y872,"0.#"),1)=".",FALSE,TRUE)</formula>
    </cfRule>
    <cfRule type="expression" dxfId="748" priority="50">
      <formula>IF(RIGHT(TEXT(Y872,"0.#"),1)=".",TRUE,FALSE)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AL873:AO873">
    <cfRule type="expression" dxfId="743" priority="41">
      <formula>IF(AND(AL873&gt;=0, RIGHT(TEXT(AL873,"0.#"),1)&lt;&gt;"."),TRUE,FALSE)</formula>
    </cfRule>
    <cfRule type="expression" dxfId="742" priority="42">
      <formula>IF(AND(AL873&gt;=0, RIGHT(TEXT(AL873,"0.#"),1)="."),TRUE,FALSE)</formula>
    </cfRule>
    <cfRule type="expression" dxfId="741" priority="43">
      <formula>IF(AND(AL873&lt;0, RIGHT(TEXT(AL873,"0.#"),1)&lt;&gt;"."),TRUE,FALSE)</formula>
    </cfRule>
    <cfRule type="expression" dxfId="740" priority="44">
      <formula>IF(AND(AL873&lt;0, RIGHT(TEXT(AL873,"0.#"),1)="."),TRUE,FALSE)</formula>
    </cfRule>
  </conditionalFormatting>
  <conditionalFormatting sqref="Y874">
    <cfRule type="expression" dxfId="739" priority="39">
      <formula>IF(RIGHT(TEXT(Y874,"0.#"),1)=".",FALSE,TRUE)</formula>
    </cfRule>
    <cfRule type="expression" dxfId="738" priority="40">
      <formula>IF(RIGHT(TEXT(Y874,"0.#"),1)=".",TRUE,FALSE)</formula>
    </cfRule>
  </conditionalFormatting>
  <conditionalFormatting sqref="AL874:AO874">
    <cfRule type="expression" dxfId="737" priority="35">
      <formula>IF(AND(AL874&gt;=0, RIGHT(TEXT(AL874,"0.#"),1)&lt;&gt;"."),TRUE,FALSE)</formula>
    </cfRule>
    <cfRule type="expression" dxfId="736" priority="36">
      <formula>IF(AND(AL874&gt;=0, RIGHT(TEXT(AL874,"0.#"),1)="."),TRUE,FALSE)</formula>
    </cfRule>
    <cfRule type="expression" dxfId="735" priority="37">
      <formula>IF(AND(AL874&lt;0, RIGHT(TEXT(AL874,"0.#"),1)&lt;&gt;"."),TRUE,FALSE)</formula>
    </cfRule>
    <cfRule type="expression" dxfId="734" priority="38">
      <formula>IF(AND(AL874&lt;0, RIGHT(TEXT(AL874,"0.#"),1)="."),TRUE,FALSE)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AL875:AO875">
    <cfRule type="expression" dxfId="731" priority="29">
      <formula>IF(AND(AL875&gt;=0, RIGHT(TEXT(AL875,"0.#"),1)&lt;&gt;"."),TRUE,FALSE)</formula>
    </cfRule>
    <cfRule type="expression" dxfId="730" priority="30">
      <formula>IF(AND(AL875&gt;=0, RIGHT(TEXT(AL875,"0.#"),1)="."),TRUE,FALSE)</formula>
    </cfRule>
    <cfRule type="expression" dxfId="729" priority="31">
      <formula>IF(AND(AL875&lt;0, RIGHT(TEXT(AL875,"0.#"),1)&lt;&gt;"."),TRUE,FALSE)</formula>
    </cfRule>
    <cfRule type="expression" dxfId="728" priority="32">
      <formula>IF(AND(AL875&lt;0, RIGHT(TEXT(AL875,"0.#"),1)="."),TRUE,FALSE)</formula>
    </cfRule>
  </conditionalFormatting>
  <conditionalFormatting sqref="Y876">
    <cfRule type="expression" dxfId="727" priority="27">
      <formula>IF(RIGHT(TEXT(Y876,"0.#"),1)=".",FALSE,TRUE)</formula>
    </cfRule>
    <cfRule type="expression" dxfId="726" priority="28">
      <formula>IF(RIGHT(TEXT(Y876,"0.#"),1)=".",TRUE,FALSE)</formula>
    </cfRule>
  </conditionalFormatting>
  <conditionalFormatting sqref="AL876:AO876">
    <cfRule type="expression" dxfId="725" priority="23">
      <formula>IF(AND(AL876&gt;=0, RIGHT(TEXT(AL876,"0.#"),1)&lt;&gt;"."),TRUE,FALSE)</formula>
    </cfRule>
    <cfRule type="expression" dxfId="724" priority="24">
      <formula>IF(AND(AL876&gt;=0, RIGHT(TEXT(AL876,"0.#"),1)="."),TRUE,FALSE)</formula>
    </cfRule>
    <cfRule type="expression" dxfId="723" priority="25">
      <formula>IF(AND(AL876&lt;0, RIGHT(TEXT(AL876,"0.#"),1)&lt;&gt;"."),TRUE,FALSE)</formula>
    </cfRule>
    <cfRule type="expression" dxfId="722" priority="26">
      <formula>IF(AND(AL876&lt;0, RIGHT(TEXT(AL876,"0.#"),1)="."),TRUE,FALSE)</formula>
    </cfRule>
  </conditionalFormatting>
  <conditionalFormatting sqref="Y877">
    <cfRule type="expression" dxfId="721" priority="21">
      <formula>IF(RIGHT(TEXT(Y877,"0.#"),1)=".",FALSE,TRUE)</formula>
    </cfRule>
    <cfRule type="expression" dxfId="720" priority="22">
      <formula>IF(RIGHT(TEXT(Y877,"0.#"),1)=".",TRUE,FALSE)</formula>
    </cfRule>
  </conditionalFormatting>
  <conditionalFormatting sqref="AL877:AO877">
    <cfRule type="expression" dxfId="719" priority="17">
      <formula>IF(AND(AL877&gt;=0, RIGHT(TEXT(AL877,"0.#"),1)&lt;&gt;"."),TRUE,FALSE)</formula>
    </cfRule>
    <cfRule type="expression" dxfId="718" priority="18">
      <formula>IF(AND(AL877&gt;=0, RIGHT(TEXT(AL877,"0.#"),1)="."),TRUE,FALSE)</formula>
    </cfRule>
    <cfRule type="expression" dxfId="717" priority="19">
      <formula>IF(AND(AL877&lt;0, RIGHT(TEXT(AL877,"0.#"),1)&lt;&gt;"."),TRUE,FALSE)</formula>
    </cfRule>
    <cfRule type="expression" dxfId="716" priority="20">
      <formula>IF(AND(AL877&lt;0, RIGHT(TEXT(AL877,"0.#"),1)="."),TRUE,FALSE)</formula>
    </cfRule>
  </conditionalFormatting>
  <conditionalFormatting sqref="Y908:Y910 Y912:Y915 Y917:Y923">
    <cfRule type="expression" dxfId="715" priority="15">
      <formula>IF(RIGHT(TEXT(Y908,"0.#"),1)=".",FALSE,TRUE)</formula>
    </cfRule>
    <cfRule type="expression" dxfId="714" priority="16">
      <formula>IF(RIGHT(TEXT(Y908,"0.#"),1)=".",TRUE,FALSE)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Y904">
    <cfRule type="expression" dxfId="711" priority="11">
      <formula>IF(RIGHT(TEXT(Y904,"0.#"),1)=".",FALSE,TRUE)</formula>
    </cfRule>
    <cfRule type="expression" dxfId="710" priority="12">
      <formula>IF(RIGHT(TEXT(Y904,"0.#"),1)=".",TRUE,FALSE)</formula>
    </cfRule>
  </conditionalFormatting>
  <conditionalFormatting sqref="Y905">
    <cfRule type="expression" dxfId="709" priority="9">
      <formula>IF(RIGHT(TEXT(Y905,"0.#"),1)=".",FALSE,TRUE)</formula>
    </cfRule>
    <cfRule type="expression" dxfId="708" priority="10">
      <formula>IF(RIGHT(TEXT(Y905,"0.#"),1)=".",TRUE,FALSE)</formula>
    </cfRule>
  </conditionalFormatting>
  <conditionalFormatting sqref="Y906">
    <cfRule type="expression" dxfId="707" priority="7">
      <formula>IF(RIGHT(TEXT(Y906,"0.#"),1)=".",FALSE,TRUE)</formula>
    </cfRule>
    <cfRule type="expression" dxfId="706" priority="8">
      <formula>IF(RIGHT(TEXT(Y906,"0.#"),1)=".",TRUE,FALSE)</formula>
    </cfRule>
  </conditionalFormatting>
  <conditionalFormatting sqref="Y907">
    <cfRule type="expression" dxfId="705" priority="5">
      <formula>IF(RIGHT(TEXT(Y907,"0.#"),1)=".",FALSE,TRUE)</formula>
    </cfRule>
    <cfRule type="expression" dxfId="704" priority="6">
      <formula>IF(RIGHT(TEXT(Y907,"0.#"),1)=".",TRUE,FALSE)</formula>
    </cfRule>
  </conditionalFormatting>
  <conditionalFormatting sqref="Y911">
    <cfRule type="expression" dxfId="703" priority="3">
      <formula>IF(RIGHT(TEXT(Y911,"0.#"),1)=".",FALSE,TRUE)</formula>
    </cfRule>
    <cfRule type="expression" dxfId="702" priority="4">
      <formula>IF(RIGHT(TEXT(Y911,"0.#"),1)=".",TRUE,FALSE)</formula>
    </cfRule>
  </conditionalFormatting>
  <conditionalFormatting sqref="Y916">
    <cfRule type="expression" dxfId="701" priority="1">
      <formula>IF(RIGHT(TEXT(Y916,"0.#"),1)=".",FALSE,TRUE)</formula>
    </cfRule>
    <cfRule type="expression" dxfId="700" priority="2">
      <formula>IF(RIGHT(TEXT(Y916,"0.#"),1)=".",TRUE,FALSE)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6" fitToHeight="0" orientation="portrait" cellComments="asDisplayed" r:id="rId1"/>
  <headerFooter differentFirst="1" alignWithMargins="0"/>
  <rowBreaks count="4" manualBreakCount="4">
    <brk id="68" max="49" man="1"/>
    <brk id="6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627</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628</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0"/>
      <c r="AA2" s="831"/>
      <c r="AB2" s="1030" t="s">
        <v>11</v>
      </c>
      <c r="AC2" s="1031"/>
      <c r="AD2" s="1032"/>
      <c r="AE2" s="1036" t="s">
        <v>551</v>
      </c>
      <c r="AF2" s="1036"/>
      <c r="AG2" s="1036"/>
      <c r="AH2" s="1036"/>
      <c r="AI2" s="1036" t="s">
        <v>548</v>
      </c>
      <c r="AJ2" s="1036"/>
      <c r="AK2" s="1036"/>
      <c r="AL2" s="1036"/>
      <c r="AM2" s="1036" t="s">
        <v>522</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0"/>
      <c r="AA9" s="831"/>
      <c r="AB9" s="1030" t="s">
        <v>11</v>
      </c>
      <c r="AC9" s="1031"/>
      <c r="AD9" s="1032"/>
      <c r="AE9" s="1036" t="s">
        <v>552</v>
      </c>
      <c r="AF9" s="1036"/>
      <c r="AG9" s="1036"/>
      <c r="AH9" s="1036"/>
      <c r="AI9" s="1036" t="s">
        <v>548</v>
      </c>
      <c r="AJ9" s="1036"/>
      <c r="AK9" s="1036"/>
      <c r="AL9" s="1036"/>
      <c r="AM9" s="1036" t="s">
        <v>522</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0"/>
      <c r="AA16" s="831"/>
      <c r="AB16" s="1030" t="s">
        <v>11</v>
      </c>
      <c r="AC16" s="1031"/>
      <c r="AD16" s="1032"/>
      <c r="AE16" s="1036" t="s">
        <v>551</v>
      </c>
      <c r="AF16" s="1036"/>
      <c r="AG16" s="1036"/>
      <c r="AH16" s="1036"/>
      <c r="AI16" s="1036" t="s">
        <v>549</v>
      </c>
      <c r="AJ16" s="1036"/>
      <c r="AK16" s="1036"/>
      <c r="AL16" s="1036"/>
      <c r="AM16" s="1036" t="s">
        <v>522</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0"/>
      <c r="AA23" s="831"/>
      <c r="AB23" s="1030" t="s">
        <v>11</v>
      </c>
      <c r="AC23" s="1031"/>
      <c r="AD23" s="1032"/>
      <c r="AE23" s="1036" t="s">
        <v>553</v>
      </c>
      <c r="AF23" s="1036"/>
      <c r="AG23" s="1036"/>
      <c r="AH23" s="1036"/>
      <c r="AI23" s="1036" t="s">
        <v>548</v>
      </c>
      <c r="AJ23" s="1036"/>
      <c r="AK23" s="1036"/>
      <c r="AL23" s="1036"/>
      <c r="AM23" s="1036" t="s">
        <v>522</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0"/>
      <c r="AA30" s="831"/>
      <c r="AB30" s="1030" t="s">
        <v>11</v>
      </c>
      <c r="AC30" s="1031"/>
      <c r="AD30" s="1032"/>
      <c r="AE30" s="1036" t="s">
        <v>551</v>
      </c>
      <c r="AF30" s="1036"/>
      <c r="AG30" s="1036"/>
      <c r="AH30" s="1036"/>
      <c r="AI30" s="1036" t="s">
        <v>548</v>
      </c>
      <c r="AJ30" s="1036"/>
      <c r="AK30" s="1036"/>
      <c r="AL30" s="1036"/>
      <c r="AM30" s="1036" t="s">
        <v>546</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0"/>
      <c r="AA37" s="831"/>
      <c r="AB37" s="1030" t="s">
        <v>11</v>
      </c>
      <c r="AC37" s="1031"/>
      <c r="AD37" s="1032"/>
      <c r="AE37" s="1036" t="s">
        <v>553</v>
      </c>
      <c r="AF37" s="1036"/>
      <c r="AG37" s="1036"/>
      <c r="AH37" s="1036"/>
      <c r="AI37" s="1036" t="s">
        <v>550</v>
      </c>
      <c r="AJ37" s="1036"/>
      <c r="AK37" s="1036"/>
      <c r="AL37" s="1036"/>
      <c r="AM37" s="1036" t="s">
        <v>547</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0"/>
      <c r="AA44" s="831"/>
      <c r="AB44" s="1030" t="s">
        <v>11</v>
      </c>
      <c r="AC44" s="1031"/>
      <c r="AD44" s="1032"/>
      <c r="AE44" s="1036" t="s">
        <v>551</v>
      </c>
      <c r="AF44" s="1036"/>
      <c r="AG44" s="1036"/>
      <c r="AH44" s="1036"/>
      <c r="AI44" s="1036" t="s">
        <v>548</v>
      </c>
      <c r="AJ44" s="1036"/>
      <c r="AK44" s="1036"/>
      <c r="AL44" s="1036"/>
      <c r="AM44" s="1036" t="s">
        <v>522</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0"/>
      <c r="AA51" s="831"/>
      <c r="AB51" s="557" t="s">
        <v>11</v>
      </c>
      <c r="AC51" s="1031"/>
      <c r="AD51" s="1032"/>
      <c r="AE51" s="1036" t="s">
        <v>551</v>
      </c>
      <c r="AF51" s="1036"/>
      <c r="AG51" s="1036"/>
      <c r="AH51" s="1036"/>
      <c r="AI51" s="1036" t="s">
        <v>548</v>
      </c>
      <c r="AJ51" s="1036"/>
      <c r="AK51" s="1036"/>
      <c r="AL51" s="1036"/>
      <c r="AM51" s="1036" t="s">
        <v>522</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0"/>
      <c r="AA58" s="831"/>
      <c r="AB58" s="1030" t="s">
        <v>11</v>
      </c>
      <c r="AC58" s="1031"/>
      <c r="AD58" s="1032"/>
      <c r="AE58" s="1036" t="s">
        <v>551</v>
      </c>
      <c r="AF58" s="1036"/>
      <c r="AG58" s="1036"/>
      <c r="AH58" s="1036"/>
      <c r="AI58" s="1036" t="s">
        <v>548</v>
      </c>
      <c r="AJ58" s="1036"/>
      <c r="AK58" s="1036"/>
      <c r="AL58" s="1036"/>
      <c r="AM58" s="1036" t="s">
        <v>522</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0"/>
      <c r="AA65" s="831"/>
      <c r="AB65" s="1030" t="s">
        <v>11</v>
      </c>
      <c r="AC65" s="1031"/>
      <c r="AD65" s="1032"/>
      <c r="AE65" s="1036" t="s">
        <v>551</v>
      </c>
      <c r="AF65" s="1036"/>
      <c r="AG65" s="1036"/>
      <c r="AH65" s="1036"/>
      <c r="AI65" s="1036" t="s">
        <v>548</v>
      </c>
      <c r="AJ65" s="1036"/>
      <c r="AK65" s="1036"/>
      <c r="AL65" s="1036"/>
      <c r="AM65" s="1036" t="s">
        <v>522</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486</v>
      </c>
      <c r="H2" s="597"/>
      <c r="I2" s="597"/>
      <c r="J2" s="597"/>
      <c r="K2" s="597"/>
      <c r="L2" s="597"/>
      <c r="M2" s="597"/>
      <c r="N2" s="597"/>
      <c r="O2" s="597"/>
      <c r="P2" s="597"/>
      <c r="Q2" s="597"/>
      <c r="R2" s="597"/>
      <c r="S2" s="597"/>
      <c r="T2" s="597"/>
      <c r="U2" s="597"/>
      <c r="V2" s="597"/>
      <c r="W2" s="597"/>
      <c r="X2" s="597"/>
      <c r="Y2" s="597"/>
      <c r="Z2" s="597"/>
      <c r="AA2" s="597"/>
      <c r="AB2" s="598"/>
      <c r="AC2" s="596" t="s">
        <v>488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9"/>
      <c r="B16" s="1050"/>
      <c r="C16" s="1050"/>
      <c r="D16" s="1050"/>
      <c r="E16" s="1050"/>
      <c r="F16" s="1051"/>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9"/>
      <c r="B29" s="1050"/>
      <c r="C29" s="1050"/>
      <c r="D29" s="1050"/>
      <c r="E29" s="1050"/>
      <c r="F29" s="1051"/>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9"/>
      <c r="B42" s="1050"/>
      <c r="C42" s="1050"/>
      <c r="D42" s="1050"/>
      <c r="E42" s="1050"/>
      <c r="F42" s="1051"/>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9"/>
      <c r="B56" s="1050"/>
      <c r="C56" s="1050"/>
      <c r="D56" s="1050"/>
      <c r="E56" s="1050"/>
      <c r="F56" s="1051"/>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9"/>
      <c r="B69" s="1050"/>
      <c r="C69" s="1050"/>
      <c r="D69" s="1050"/>
      <c r="E69" s="1050"/>
      <c r="F69" s="1051"/>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9"/>
      <c r="B82" s="1050"/>
      <c r="C82" s="1050"/>
      <c r="D82" s="1050"/>
      <c r="E82" s="1050"/>
      <c r="F82" s="1051"/>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9"/>
      <c r="B95" s="1050"/>
      <c r="C95" s="1050"/>
      <c r="D95" s="1050"/>
      <c r="E95" s="1050"/>
      <c r="F95" s="1051"/>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9"/>
      <c r="B109" s="1050"/>
      <c r="C109" s="1050"/>
      <c r="D109" s="1050"/>
      <c r="E109" s="1050"/>
      <c r="F109" s="1051"/>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9"/>
      <c r="B122" s="1050"/>
      <c r="C122" s="1050"/>
      <c r="D122" s="1050"/>
      <c r="E122" s="1050"/>
      <c r="F122" s="1051"/>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9"/>
      <c r="B135" s="1050"/>
      <c r="C135" s="1050"/>
      <c r="D135" s="1050"/>
      <c r="E135" s="1050"/>
      <c r="F135" s="1051"/>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9"/>
      <c r="B148" s="1050"/>
      <c r="C148" s="1050"/>
      <c r="D148" s="1050"/>
      <c r="E148" s="1050"/>
      <c r="F148" s="1051"/>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9"/>
      <c r="B162" s="1050"/>
      <c r="C162" s="1050"/>
      <c r="D162" s="1050"/>
      <c r="E162" s="1050"/>
      <c r="F162" s="1051"/>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9"/>
      <c r="B175" s="1050"/>
      <c r="C175" s="1050"/>
      <c r="D175" s="1050"/>
      <c r="E175" s="1050"/>
      <c r="F175" s="1051"/>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9"/>
      <c r="B188" s="1050"/>
      <c r="C188" s="1050"/>
      <c r="D188" s="1050"/>
      <c r="E188" s="1050"/>
      <c r="F188" s="1051"/>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9"/>
      <c r="B201" s="1050"/>
      <c r="C201" s="1050"/>
      <c r="D201" s="1050"/>
      <c r="E201" s="1050"/>
      <c r="F201" s="1051"/>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9"/>
      <c r="B215" s="1050"/>
      <c r="C215" s="1050"/>
      <c r="D215" s="1050"/>
      <c r="E215" s="1050"/>
      <c r="F215" s="1051"/>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9"/>
      <c r="B228" s="1050"/>
      <c r="C228" s="1050"/>
      <c r="D228" s="1050"/>
      <c r="E228" s="1050"/>
      <c r="F228" s="1051"/>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9"/>
      <c r="B241" s="1050"/>
      <c r="C241" s="1050"/>
      <c r="D241" s="1050"/>
      <c r="E241" s="1050"/>
      <c r="F241" s="1051"/>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9"/>
      <c r="B254" s="1050"/>
      <c r="C254" s="1050"/>
      <c r="D254" s="1050"/>
      <c r="E254" s="1050"/>
      <c r="F254" s="1051"/>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Administrator</cp:lastModifiedBy>
  <cp:lastPrinted>2020-11-18T10:27:10Z</cp:lastPrinted>
  <dcterms:created xsi:type="dcterms:W3CDTF">2012-03-13T00:50:25Z</dcterms:created>
  <dcterms:modified xsi:type="dcterms:W3CDTF">2020-11-18T12:38:47Z</dcterms:modified>
</cp:coreProperties>
</file>