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sfs2\_kikaku\99_保存期間1年未満【200331満了】\01_予算・決算\01_予算\02_行政事業レビュー\201110 H28-R02レビューシートの確認依頼\H28-R02レビューシート\溶け込み版\"/>
    </mc:Choice>
  </mc:AlternateContent>
  <xr:revisionPtr revIDLastSave="0" documentId="13_ncr:1_{EDF9260C-D539-4303-B8E3-F9D79A544824}" xr6:coauthVersionLast="44" xr6:coauthVersionMax="45" xr10:uidLastSave="{00000000-0000-0000-0000-000000000000}"/>
  <bookViews>
    <workbookView xWindow="-18120" yWindow="-10875" windowWidth="18240" windowHeight="284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116" i="3" l="1"/>
  <c r="AM116" i="3" l="1"/>
  <c r="AM34" i="3"/>
  <c r="AM41" i="3"/>
  <c r="P29" i="3"/>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C2" i="4"/>
  <c r="D2" i="4" s="1"/>
  <c r="W28" i="3"/>
  <c r="N3" i="4" l="1"/>
  <c r="N4" i="4" s="1"/>
  <c r="N5" i="4" s="1"/>
  <c r="N6" i="4" s="1"/>
  <c r="N7" i="4" s="1"/>
  <c r="N8" i="4" s="1"/>
  <c r="N9" i="4" s="1"/>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 r="S3" i="4"/>
  <c r="S4" i="4" s="1"/>
  <c r="S5" i="4" s="1"/>
  <c r="S6" i="4" s="1"/>
  <c r="S7" i="4" s="1"/>
  <c r="S8" i="4" s="1"/>
  <c r="P10" i="4" s="1"/>
  <c r="G11"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G8" i="3" s="1"/>
</calcChain>
</file>

<file path=xl/sharedStrings.xml><?xml version="1.0" encoding="utf-8"?>
<sst xmlns="http://schemas.openxmlformats.org/spreadsheetml/2006/main" count="3078" uniqueCount="684">
  <si>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</si>
  <si>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</si>
  <si>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</si>
  <si>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</si>
  <si>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</si>
  <si>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</si>
  <si>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</si>
  <si>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</si>
  <si>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</si>
  <si>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</si>
  <si>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</si>
  <si>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</si>
  <si>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</si>
  <si>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</si>
  <si>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</si>
  <si>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</si>
  <si>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</si>
  <si>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</si>
  <si>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</si>
  <si>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</si>
  <si>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</si>
  <si>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</si>
  <si>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</si>
  <si>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</si>
  <si>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</si>
  <si>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</si>
  <si>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</si>
  <si>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</si>
  <si>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</si>
  <si>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</si>
  <si>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</si>
  <si>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</si>
  <si>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</si>
  <si>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</si>
  <si>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</si>
  <si>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</si>
  <si>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</si>
  <si>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</si>
  <si>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</si>
  <si>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</si>
  <si>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</si>
  <si>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</si>
  <si>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</si>
  <si>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</si>
  <si>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</si>
  <si>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</si>
  <si>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</si>
  <si>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</si>
  <si>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</si>
  <si>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</si>
  <si>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</si>
  <si>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</si>
  <si>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</si>
  <si>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</si>
  <si>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</si>
  <si>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</si>
  <si>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</si>
  <si>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</si>
  <si>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</si>
  <si>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</si>
  <si>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</si>
  <si>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</si>
  <si>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</si>
  <si>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</si>
  <si>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</si>
  <si>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</si>
  <si>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</si>
  <si>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</si>
  <si>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</si>
  <si>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</si>
  <si>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</si>
  <si>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</si>
  <si>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</si>
  <si>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</si>
  <si>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</si>
  <si>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</si>
  <si>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</si>
  <si>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</si>
  <si>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</si>
  <si>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</si>
  <si>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</si>
  <si>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</si>
  <si>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</si>
  <si>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</si>
  <si>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</si>
  <si>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</si>
  <si>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</si>
  <si>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</si>
  <si>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</si>
  <si>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</si>
  <si>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</si>
  <si>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</si>
  <si>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</si>
  <si>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</si>
  <si>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</si>
  <si>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</si>
  <si>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</si>
  <si>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</si>
  <si>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</si>
  <si>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</si>
  <si>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</si>
  <si>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</si>
  <si>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</si>
  <si>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</si>
  <si>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</si>
  <si>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</si>
  <si>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</si>
  <si>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</si>
  <si>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</si>
  <si>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</si>
  <si>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</si>
  <si>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</si>
  <si>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</si>
  <si>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</si>
  <si>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</si>
  <si>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</si>
  <si>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</si>
  <si>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</si>
  <si>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</si>
  <si>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</si>
  <si>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</si>
  <si>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</si>
  <si>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</si>
  <si>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</si>
  <si>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</si>
  <si>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</si>
  <si>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</si>
  <si>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</si>
  <si>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</si>
  <si>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</si>
  <si>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</si>
  <si>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</si>
  <si>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</si>
  <si>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</si>
  <si>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</si>
  <si>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</si>
  <si>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</si>
  <si>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</si>
  <si>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</si>
  <si>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</si>
  <si>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</si>
  <si>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</si>
  <si>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</si>
  <si>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</si>
  <si>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</si>
  <si>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</si>
  <si>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</si>
  <si>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</si>
  <si>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</si>
  <si>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</si>
  <si>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</si>
  <si>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</si>
  <si>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</si>
  <si>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</si>
  <si>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</si>
  <si>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</si>
  <si>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</si>
  <si>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</si>
  <si>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</si>
  <si>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</si>
  <si>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</si>
  <si>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</si>
  <si>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</si>
  <si>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</si>
  <si>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</si>
  <si>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</si>
  <si>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</si>
  <si>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</si>
  <si>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</si>
  <si>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</si>
  <si>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</si>
  <si>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</si>
  <si>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</si>
  <si>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</si>
  <si>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</si>
  <si>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</si>
  <si>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</si>
  <si>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</si>
  <si>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</si>
  <si>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</si>
  <si>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</si>
  <si>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</si>
  <si>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</si>
  <si>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</si>
  <si>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</si>
  <si>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</si>
  <si>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</si>
  <si>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</si>
  <si>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</si>
  <si>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</si>
  <si>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</si>
  <si>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</si>
  <si>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</si>
  <si>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</si>
  <si>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</si>
  <si>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</si>
  <si>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</si>
  <si>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</si>
  <si>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</si>
  <si>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</si>
  <si>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</si>
  <si>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</si>
  <si>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</si>
  <si>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</si>
  <si>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</si>
  <si>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</si>
  <si>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</si>
  <si>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</si>
  <si>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</si>
  <si>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</si>
  <si>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</si>
  <si>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</si>
  <si>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</si>
  <si>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</si>
  <si>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</si>
  <si>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</si>
  <si>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</si>
  <si>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</si>
  <si>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</si>
  <si>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</si>
  <si>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</si>
  <si>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</si>
  <si>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</si>
  <si>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</si>
  <si>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</si>
  <si>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</si>
  <si>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</si>
  <si>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</si>
  <si>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</si>
  <si>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</si>
  <si>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</si>
  <si>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</si>
  <si>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</si>
  <si>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</si>
  <si>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</si>
  <si>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</si>
  <si>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</si>
  <si>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</si>
  <si>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</si>
  <si>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</si>
  <si>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</si>
  <si>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</si>
  <si>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</si>
  <si>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</si>
  <si>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</si>
  <si>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</si>
  <si>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</si>
  <si>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</si>
  <si>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</si>
  <si>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</si>
  <si>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</si>
  <si>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</si>
  <si>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</si>
  <si>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</si>
  <si>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</si>
  <si>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</si>
  <si>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</si>
  <si>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</si>
  <si>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</si>
  <si>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</si>
  <si>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</si>
  <si>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</si>
  <si>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</si>
  <si>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</si>
  <si>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</si>
  <si>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</si>
  <si>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</si>
  <si>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</si>
  <si>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</si>
  <si>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</si>
  <si>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</si>
  <si>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</si>
  <si>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</si>
  <si>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</si>
  <si>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</si>
  <si>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</si>
  <si>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</si>
  <si>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</si>
  <si>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</si>
  <si>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</si>
  <si>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</si>
  <si>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</si>
  <si>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</si>
  <si>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</si>
  <si>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</si>
  <si>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</si>
  <si>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</si>
  <si>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</si>
  <si>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</si>
  <si>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</si>
  <si>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</si>
  <si>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</si>
  <si>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</si>
  <si>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</si>
  <si>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</si>
  <si>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</si>
  <si>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</si>
  <si>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</si>
  <si>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</si>
  <si>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</si>
  <si>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</si>
  <si>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</si>
  <si>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</si>
  <si>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</si>
  <si>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</si>
  <si>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</si>
  <si>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</si>
  <si>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</si>
  <si>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</si>
  <si>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</si>
  <si>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</si>
  <si>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</si>
  <si>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</si>
  <si>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</si>
  <si>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</si>
  <si>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</si>
  <si>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</si>
  <si>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</si>
  <si>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</si>
  <si>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</si>
  <si>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</si>
  <si>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</si>
  <si>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</si>
  <si>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</si>
  <si>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</si>
  <si>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</si>
  <si>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</si>
  <si>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</si>
  <si>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</si>
  <si>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</si>
  <si>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</si>
  <si>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</si>
  <si>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</si>
  <si>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</si>
  <si>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</si>
  <si>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</si>
  <si>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</si>
  <si>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</si>
  <si>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</si>
  <si>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</si>
  <si>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</si>
  <si>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</si>
  <si>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</si>
  <si>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</si>
  <si>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</si>
  <si>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</si>
  <si>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</si>
  <si>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</si>
  <si>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</si>
  <si>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</si>
  <si>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</si>
  <si>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</si>
  <si>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</si>
  <si>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</si>
  <si>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</si>
  <si>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</si>
  <si>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</si>
  <si>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</si>
  <si>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</si>
  <si>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</si>
  <si>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</si>
  <si>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</si>
  <si>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</si>
  <si>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</si>
  <si>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</si>
  <si>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</si>
  <si>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</si>
  <si>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</si>
  <si>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</si>
  <si>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</si>
  <si>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</si>
  <si>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</si>
  <si>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</si>
  <si>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</si>
  <si>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</si>
  <si>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</si>
  <si>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</si>
  <si>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</si>
  <si>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</si>
  <si>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</si>
  <si>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</si>
  <si>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</si>
  <si>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</si>
  <si>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</si>
  <si>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</si>
  <si>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</si>
  <si>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</si>
  <si>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</si>
  <si>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</si>
  <si>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</si>
  <si>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</si>
  <si>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</si>
  <si>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</si>
  <si>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</si>
  <si>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</si>
  <si>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</si>
  <si>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</si>
  <si>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</si>
  <si>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</si>
  <si>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</si>
  <si>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</si>
  <si>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</si>
  <si>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</si>
  <si>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</si>
  <si>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</si>
  <si>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</si>
  <si>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</si>
  <si>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</si>
  <si>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</si>
  <si>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</si>
  <si>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</si>
  <si>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</si>
  <si>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</si>
  <si>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</si>
  <si>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</si>
  <si>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</si>
  <si>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</si>
  <si>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</si>
  <si>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</si>
  <si>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</si>
  <si>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</si>
  <si>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</si>
  <si>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</si>
  <si>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</si>
  <si>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</si>
  <si>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</si>
  <si>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</si>
  <si>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</si>
  <si>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</si>
  <si>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</si>
  <si>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</si>
  <si>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</si>
  <si>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</si>
  <si>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</si>
  <si>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</si>
  <si>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</si>
  <si>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</si>
  <si>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</si>
  <si>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</si>
  <si>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</si>
  <si>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</si>
  <si>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</si>
  <si>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</si>
  <si>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</si>
  <si>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</si>
  <si>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</si>
  <si>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</si>
  <si>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</si>
  <si>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</si>
  <si>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</si>
  <si>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</si>
  <si>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</si>
  <si>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</si>
  <si>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</si>
  <si>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</si>
  <si>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</si>
  <si>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</si>
  <si>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</si>
  <si>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</si>
  <si>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</si>
  <si>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</si>
  <si>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</si>
  <si>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</si>
  <si>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</si>
  <si>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</si>
  <si>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</si>
  <si>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</si>
  <si>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</si>
  <si>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</si>
  <si>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</si>
  <si>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</si>
  <si>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</si>
  <si>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</si>
  <si>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</si>
  <si>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</si>
  <si>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</si>
  <si>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</si>
  <si>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</si>
  <si>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</si>
  <si>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</si>
  <si>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</si>
  <si>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</si>
  <si>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</si>
  <si>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</si>
  <si>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</si>
  <si>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</si>
  <si>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</si>
  <si>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</si>
  <si>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</si>
  <si>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</si>
  <si>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</si>
  <si>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</si>
  <si>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</si>
  <si>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</si>
  <si>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</si>
  <si>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</si>
  <si>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</si>
  <si>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</si>
  <si>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</si>
  <si>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</si>
  <si>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</si>
  <si>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</si>
  <si>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</si>
  <si>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</si>
  <si>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</si>
  <si>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</si>
  <si>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</si>
  <si>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</si>
  <si>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</si>
  <si>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</si>
  <si>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</si>
  <si>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</si>
  <si>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</si>
  <si>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</si>
  <si>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</si>
  <si>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</si>
  <si>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</si>
  <si>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</si>
  <si>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</si>
  <si>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</si>
  <si>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</si>
  <si>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</si>
  <si>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</si>
  <si>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</si>
  <si>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</si>
  <si>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</si>
  <si>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</si>
  <si>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</si>
  <si>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</si>
  <si>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</si>
  <si>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</si>
  <si>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</si>
  <si>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</si>
  <si>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</si>
  <si>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</si>
  <si>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</si>
  <si>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</si>
  <si>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</si>
  <si>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</si>
  <si>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</si>
  <si>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</si>
  <si>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</si>
  <si>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</si>
  <si>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</si>
  <si>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</si>
  <si>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</si>
  <si>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</si>
  <si>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</si>
  <si>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</si>
  <si>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</si>
  <si>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</si>
  <si>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</si>
  <si>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</si>
  <si>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</si>
  <si>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</si>
  <si>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</si>
  <si>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</si>
  <si>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</si>
  <si>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</si>
  <si>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</si>
  <si>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</si>
  <si>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</si>
  <si>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</si>
  <si>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</si>
  <si>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</si>
  <si>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</si>
  <si>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</si>
  <si>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</si>
  <si>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</si>
  <si>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</si>
  <si>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</si>
  <si>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</si>
  <si>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</si>
  <si>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</si>
  <si>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</si>
  <si>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文部科学省</t>
    <phoneticPr fontId="5"/>
  </si>
  <si>
    <t>平成２３年度</t>
  </si>
  <si>
    <t>終了予定なし</t>
  </si>
  <si>
    <t>企画課長　氏原　拓</t>
  </si>
  <si>
    <t>第5期科学技術基本計画（平成28年１月閣議決定）</t>
  </si>
  <si>
    <t>科学技術試験研究委託費</t>
  </si>
  <si>
    <t>委員等旅費</t>
  </si>
  <si>
    <t>職員旅費</t>
  </si>
  <si>
    <t>政策審議における活用数が直近3か年の実績値の平均以上となる。
※中間目標値は平成27～29年度実績の平均値。</t>
  </si>
  <si>
    <t>審議会等にて説明・報告した回数</t>
  </si>
  <si>
    <t>回</t>
  </si>
  <si>
    <t>科学技術・学術政策研究所調べ</t>
  </si>
  <si>
    <t>科学技術・学術政策研究所ホームページへのアクセス数が、直近3か年のアクセス数の平均以上となる。
※中間目標値は平成27～29年度実績の平均値。</t>
  </si>
  <si>
    <t>科学技術・学術政策研究所ホームページへのアクセス数</t>
  </si>
  <si>
    <t>人</t>
  </si>
  <si>
    <t>報告書の発行数</t>
  </si>
  <si>
    <t>冊</t>
  </si>
  <si>
    <t>講演会等の開催数</t>
  </si>
  <si>
    <t>執行額（百万円）／報告書の発行数（冊）　　　　　　　　　　　　　　　　　</t>
    <phoneticPr fontId="5"/>
  </si>
  <si>
    <t>百万円/冊</t>
  </si>
  <si>
    <t>百万円/冊</t>
    <phoneticPr fontId="5"/>
  </si>
  <si>
    <t>33.4 / 6</t>
  </si>
  <si>
    <t>33.2/7</t>
  </si>
  <si>
    <t>政策審議における科学技術・学術政策研究所の研究成果の活用数（審議会等にて説明した回数）(回) 
※中間目標値は平成27～29年度実績の平均値。</t>
  </si>
  <si>
    <t>科学技術・学術政策研究所ホームページへのアクセス数（人）
※中間目標値は平成27～29年度実績の平均値。</t>
  </si>
  <si>
    <t>科学技術・学術政策研究所の報告書の発行数（冊）
※中間目標値は30冊。</t>
  </si>
  <si>
    <t>本事業の成果は、第5期科学技術基本計画策定に活用されるなど、客観的根拠に基づく、我が国の科学技術イノベーション政策の企画立案に資する基礎的な資料として幅広く活用されることにより、優れた研究開発活動等の強化等が図られるものであり、上位施策の目標に資するものである。</t>
  </si>
  <si>
    <t>-</t>
    <phoneticPr fontId="5"/>
  </si>
  <si>
    <t>-</t>
    <phoneticPr fontId="5"/>
  </si>
  <si>
    <t>-</t>
    <phoneticPr fontId="5"/>
  </si>
  <si>
    <t>-</t>
    <phoneticPr fontId="5"/>
  </si>
  <si>
    <t>-</t>
    <phoneticPr fontId="5"/>
  </si>
  <si>
    <t>本事業は、第5期科学技術基本計画の推進に資する調査研究である。その成果は、客観的根拠に基づく資料として幅広く活用されるものであることから、本事業は、国民や社会のニーズを反映している。</t>
  </si>
  <si>
    <t>第5期科学技術基本計画の推進に資する調査研究は、我が国の科学技術政策立案プロセスの一翼を担う行政直轄の研究機関である科学技術・学術政策研究所が重点的に取り組むべき課題である。</t>
  </si>
  <si>
    <t>本事業は、第5期科学技術基本計画の推進に資する調査研究である。その成果は、客観的根拠に基づく、政策の企画立案に資する基礎的な資料として幅広く活用されることにより、優れた研究開発活動等の強化等が図られるものであることから、本事業は、行政直轄の研究機関である科学技術・学術政策研究所が重点的に取り組むべき課題である。</t>
  </si>
  <si>
    <t>一般競争入札による支出先の選定を実施し、競争性を確保している。また、一者応札であったものについては、次年度以降、仕様書の見直しや公告期間を延長する等の対応をする予定である。</t>
  </si>
  <si>
    <t>一般競争入札を実施する他、複数者から見積書を徴収したうえで支出先の選定を行う等して、コスト削減に努めている。</t>
  </si>
  <si>
    <t>委託費の執行において、事業計画を作成するとともに、事業年度毎の実績報告書により支出先・使途を把握し、事業目的に即した予算執行に努めている。</t>
  </si>
  <si>
    <t>報告書等の調査研究の成果は、文部科学省をはじめとした行政部局の審議会等の会議資料や日常的な政策検討に活用され、科学技術イノベーション政策の企画立案に貢献を果たしている。</t>
  </si>
  <si>
    <t>46</t>
  </si>
  <si>
    <t>237</t>
  </si>
  <si>
    <t>207</t>
  </si>
  <si>
    <t>204</t>
  </si>
  <si>
    <t>194</t>
  </si>
  <si>
    <t>○</t>
  </si>
  <si>
    <t>7　イノベーション創出に向けたシステム改革</t>
    <phoneticPr fontId="5"/>
  </si>
  <si>
    <t>7-3 科学技術イノベーションの創出機能と社会との関係の強化</t>
    <phoneticPr fontId="5"/>
  </si>
  <si>
    <t>社会的課題対応型科学技術に係る調査研究</t>
    <phoneticPr fontId="5"/>
  </si>
  <si>
    <t>科学技術・学術政策研究所</t>
    <phoneticPr fontId="5"/>
  </si>
  <si>
    <t>NISTEP</t>
    <phoneticPr fontId="5"/>
  </si>
  <si>
    <t>-</t>
    <phoneticPr fontId="5"/>
  </si>
  <si>
    <t>非常勤職員手当</t>
    <phoneticPr fontId="5"/>
  </si>
  <si>
    <t>試験研究費</t>
    <phoneticPr fontId="5"/>
  </si>
  <si>
    <t>32.1/8</t>
    <phoneticPr fontId="5"/>
  </si>
  <si>
    <t>無</t>
  </si>
  <si>
    <t>有</t>
  </si>
  <si>
    <t>‐</t>
  </si>
  <si>
    <t>成果実績については、成果目標を大きく上回る成果を挙げた。</t>
    <rPh sb="15" eb="16">
      <t>オオ</t>
    </rPh>
    <rPh sb="18" eb="20">
      <t>ウワマワ</t>
    </rPh>
    <phoneticPr fontId="5"/>
  </si>
  <si>
    <t>人件費</t>
    <rPh sb="0" eb="3">
      <t>ジンケンヒ</t>
    </rPh>
    <phoneticPr fontId="5"/>
  </si>
  <si>
    <t>業務担当職員等に係る人件費</t>
    <rPh sb="0" eb="2">
      <t>ギョウム</t>
    </rPh>
    <rPh sb="2" eb="4">
      <t>タントウ</t>
    </rPh>
    <rPh sb="4" eb="6">
      <t>ショクイン</t>
    </rPh>
    <rPh sb="6" eb="7">
      <t>トウ</t>
    </rPh>
    <rPh sb="8" eb="9">
      <t>カカ</t>
    </rPh>
    <rPh sb="10" eb="13">
      <t>ジンケンヒ</t>
    </rPh>
    <phoneticPr fontId="5"/>
  </si>
  <si>
    <t>業務実施費</t>
    <rPh sb="0" eb="2">
      <t>ギョウム</t>
    </rPh>
    <rPh sb="2" eb="4">
      <t>ジッシ</t>
    </rPh>
    <rPh sb="4" eb="5">
      <t>ヒ</t>
    </rPh>
    <phoneticPr fontId="5"/>
  </si>
  <si>
    <t>電子計算機諸費・消耗品費等</t>
    <rPh sb="0" eb="2">
      <t>デンシ</t>
    </rPh>
    <rPh sb="2" eb="5">
      <t>ケイサンキ</t>
    </rPh>
    <rPh sb="5" eb="7">
      <t>ショヒ</t>
    </rPh>
    <rPh sb="8" eb="11">
      <t>ショウモウヒン</t>
    </rPh>
    <rPh sb="11" eb="12">
      <t>ヒ</t>
    </rPh>
    <rPh sb="12" eb="13">
      <t>トウ</t>
    </rPh>
    <phoneticPr fontId="5"/>
  </si>
  <si>
    <t>一般管理費</t>
    <rPh sb="0" eb="2">
      <t>イッパン</t>
    </rPh>
    <rPh sb="2" eb="5">
      <t>カンリヒ</t>
    </rPh>
    <phoneticPr fontId="5"/>
  </si>
  <si>
    <t>上記経費×8％</t>
    <rPh sb="0" eb="2">
      <t>ジョウキ</t>
    </rPh>
    <rPh sb="2" eb="4">
      <t>ケイヒ</t>
    </rPh>
    <phoneticPr fontId="5"/>
  </si>
  <si>
    <t>印刷製本費</t>
    <rPh sb="0" eb="2">
      <t>インサツ</t>
    </rPh>
    <rPh sb="2" eb="4">
      <t>セイホン</t>
    </rPh>
    <rPh sb="4" eb="5">
      <t>ヒ</t>
    </rPh>
    <phoneticPr fontId="5"/>
  </si>
  <si>
    <t>印刷一式</t>
    <rPh sb="0" eb="2">
      <t>インサツ</t>
    </rPh>
    <rPh sb="2" eb="4">
      <t>イッシキ</t>
    </rPh>
    <phoneticPr fontId="5"/>
  </si>
  <si>
    <t>公益財団法人未来工学研究所</t>
    <rPh sb="0" eb="2">
      <t>コウエキ</t>
    </rPh>
    <rPh sb="2" eb="4">
      <t>ザイダン</t>
    </rPh>
    <rPh sb="4" eb="6">
      <t>ホウジン</t>
    </rPh>
    <phoneticPr fontId="5"/>
  </si>
  <si>
    <t>科学技術専門家に対する意識調査</t>
    <phoneticPr fontId="5"/>
  </si>
  <si>
    <t>-</t>
    <phoneticPr fontId="5"/>
  </si>
  <si>
    <t>株式会社プライムステーション</t>
    <rPh sb="0" eb="2">
      <t>カブシキ</t>
    </rPh>
    <rPh sb="2" eb="4">
      <t>カイシャ</t>
    </rPh>
    <phoneticPr fontId="5"/>
  </si>
  <si>
    <t>印刷一式</t>
    <rPh sb="2" eb="3">
      <t>1</t>
    </rPh>
    <rPh sb="3" eb="4">
      <t>シキ</t>
    </rPh>
    <phoneticPr fontId="5"/>
  </si>
  <si>
    <t>前田印刷株式会社</t>
    <rPh sb="4" eb="6">
      <t>カブシキ</t>
    </rPh>
    <rPh sb="6" eb="8">
      <t>カイシャ</t>
    </rPh>
    <phoneticPr fontId="5"/>
  </si>
  <si>
    <t>株式会社ムサシ</t>
    <rPh sb="0" eb="2">
      <t>カブシキ</t>
    </rPh>
    <rPh sb="2" eb="4">
      <t>カイシャ</t>
    </rPh>
    <phoneticPr fontId="5"/>
  </si>
  <si>
    <t>科学技術の中期発展に係る俯瞰的予測調査デルファイアンケート調査票のデジタル化</t>
    <phoneticPr fontId="5"/>
  </si>
  <si>
    <t>重要未来科学技術領域の検討に関する調査検討会の実施及びとりまとめ</t>
    <phoneticPr fontId="5"/>
  </si>
  <si>
    <t>インフォ・ラウンジ株式会社</t>
    <rPh sb="9" eb="11">
      <t>カブシキ</t>
    </rPh>
    <rPh sb="11" eb="13">
      <t>カイシャ</t>
    </rPh>
    <phoneticPr fontId="5"/>
  </si>
  <si>
    <t>デルファイ調査の回答率向上のユーザーエクスペリエンスの改良に関する実験支援業務</t>
    <phoneticPr fontId="5"/>
  </si>
  <si>
    <t>コンクリ－トファイブジャパン株式会社</t>
    <rPh sb="14" eb="16">
      <t>カブシキ</t>
    </rPh>
    <rPh sb="16" eb="18">
      <t>カイシャ</t>
    </rPh>
    <phoneticPr fontId="5"/>
  </si>
  <si>
    <t>ネットワークサーバ移管作業</t>
    <phoneticPr fontId="5"/>
  </si>
  <si>
    <t>ネットワークアプリケーション保守</t>
    <phoneticPr fontId="5"/>
  </si>
  <si>
    <t>プリントソルブアジア株式会社</t>
    <rPh sb="10" eb="12">
      <t>カブシキ</t>
    </rPh>
    <rPh sb="12" eb="14">
      <t>カイシャ</t>
    </rPh>
    <phoneticPr fontId="5"/>
  </si>
  <si>
    <t>和文英訳</t>
    <phoneticPr fontId="5"/>
  </si>
  <si>
    <t>-</t>
    <phoneticPr fontId="5"/>
  </si>
  <si>
    <t>NHNテコラス株式会社</t>
    <rPh sb="7" eb="9">
      <t>カブシキ</t>
    </rPh>
    <rPh sb="9" eb="11">
      <t>カイシャ</t>
    </rPh>
    <phoneticPr fontId="5"/>
  </si>
  <si>
    <t>ネットワークサーバ監視・保守</t>
    <phoneticPr fontId="5"/>
  </si>
  <si>
    <t>-</t>
    <phoneticPr fontId="5"/>
  </si>
  <si>
    <t>ネットワークサーバセットアップ</t>
    <phoneticPr fontId="5"/>
  </si>
  <si>
    <t>カクタス・コミュニケーションズ株式会社</t>
    <rPh sb="15" eb="17">
      <t>カブシキ</t>
    </rPh>
    <rPh sb="17" eb="19">
      <t>カイシャ</t>
    </rPh>
    <phoneticPr fontId="5"/>
  </si>
  <si>
    <t>和文英訳</t>
    <phoneticPr fontId="5"/>
  </si>
  <si>
    <t>株式会社ヴィアックス</t>
    <rPh sb="0" eb="2">
      <t>カブシキ</t>
    </rPh>
    <rPh sb="2" eb="4">
      <t>カイシャ</t>
    </rPh>
    <phoneticPr fontId="5"/>
  </si>
  <si>
    <t>資料発送</t>
    <rPh sb="0" eb="2">
      <t>シリョウ</t>
    </rPh>
    <rPh sb="2" eb="4">
      <t>ハッソウ</t>
    </rPh>
    <phoneticPr fontId="5"/>
  </si>
  <si>
    <t>活動実績は当初見込みを上回った。</t>
    <rPh sb="11" eb="12">
      <t>ウワ</t>
    </rPh>
    <rPh sb="12" eb="13">
      <t>マワ</t>
    </rPh>
    <phoneticPr fontId="5"/>
  </si>
  <si>
    <t>A.公益財団法人未来工学研究所</t>
    <phoneticPr fontId="5"/>
  </si>
  <si>
    <t>B.株式会社プライムステーション</t>
    <phoneticPr fontId="5"/>
  </si>
  <si>
    <t>公告手段の拡大や公告期間の十分な確保等、契約の競争性、公平性、透明性の確保に関する取組を進めると同時に、実施すべき調査研究に特化する等、効果的かつ効率的に調査研究等が実施された。</t>
    <rPh sb="0" eb="2">
      <t>コウコク</t>
    </rPh>
    <rPh sb="2" eb="4">
      <t>シュダン</t>
    </rPh>
    <rPh sb="5" eb="7">
      <t>カクダイ</t>
    </rPh>
    <rPh sb="8" eb="10">
      <t>コウコク</t>
    </rPh>
    <rPh sb="10" eb="12">
      <t>キカン</t>
    </rPh>
    <rPh sb="13" eb="15">
      <t>ジュウブン</t>
    </rPh>
    <rPh sb="16" eb="18">
      <t>カクホ</t>
    </rPh>
    <rPh sb="18" eb="19">
      <t>トウ</t>
    </rPh>
    <rPh sb="20" eb="22">
      <t>ケイヤク</t>
    </rPh>
    <rPh sb="23" eb="26">
      <t>キョウソウセイ</t>
    </rPh>
    <rPh sb="27" eb="30">
      <t>コウヘイセイ</t>
    </rPh>
    <rPh sb="31" eb="34">
      <t>トウメイセイ</t>
    </rPh>
    <rPh sb="35" eb="37">
      <t>カクホ</t>
    </rPh>
    <rPh sb="38" eb="39">
      <t>カン</t>
    </rPh>
    <rPh sb="41" eb="43">
      <t>トリクミ</t>
    </rPh>
    <rPh sb="44" eb="45">
      <t>スス</t>
    </rPh>
    <rPh sb="48" eb="50">
      <t>ドウジ</t>
    </rPh>
    <rPh sb="52" eb="54">
      <t>ジッシ</t>
    </rPh>
    <rPh sb="57" eb="59">
      <t>チョウサ</t>
    </rPh>
    <rPh sb="59" eb="61">
      <t>ケンキュウ</t>
    </rPh>
    <rPh sb="62" eb="64">
      <t>トッカ</t>
    </rPh>
    <rPh sb="66" eb="67">
      <t>トウ</t>
    </rPh>
    <rPh sb="68" eb="71">
      <t>コウカテキ</t>
    </rPh>
    <rPh sb="73" eb="76">
      <t>コウリツテキ</t>
    </rPh>
    <rPh sb="77" eb="79">
      <t>チョウサ</t>
    </rPh>
    <rPh sb="79" eb="81">
      <t>ケンキュウ</t>
    </rPh>
    <rPh sb="81" eb="82">
      <t>トウ</t>
    </rPh>
    <rPh sb="83" eb="85">
      <t>ジッシ</t>
    </rPh>
    <phoneticPr fontId="5"/>
  </si>
  <si>
    <t>引き続き事業の効率性を向上させる取組に努めるとともに、文部科学省をはじめとする行政部局のニーズを踏まえ、科学技術イノベーション政策の企画立案及び推進に資するデータ等を積極的に提供する。</t>
    <rPh sb="0" eb="1">
      <t>ヒ</t>
    </rPh>
    <rPh sb="2" eb="3">
      <t>ツヅ</t>
    </rPh>
    <rPh sb="4" eb="6">
      <t>ジギョウ</t>
    </rPh>
    <rPh sb="7" eb="10">
      <t>コウリツセイ</t>
    </rPh>
    <rPh sb="11" eb="13">
      <t>コウジョウ</t>
    </rPh>
    <rPh sb="16" eb="18">
      <t>トリクミ</t>
    </rPh>
    <rPh sb="19" eb="20">
      <t>ツト</t>
    </rPh>
    <rPh sb="27" eb="29">
      <t>モンブ</t>
    </rPh>
    <rPh sb="29" eb="32">
      <t>カガクショウ</t>
    </rPh>
    <rPh sb="39" eb="41">
      <t>ギョウセイ</t>
    </rPh>
    <rPh sb="41" eb="43">
      <t>ブキョク</t>
    </rPh>
    <rPh sb="48" eb="49">
      <t>フ</t>
    </rPh>
    <rPh sb="52" eb="54">
      <t>カガク</t>
    </rPh>
    <rPh sb="54" eb="56">
      <t>ギジュツ</t>
    </rPh>
    <rPh sb="63" eb="65">
      <t>セイサク</t>
    </rPh>
    <rPh sb="66" eb="68">
      <t>キカク</t>
    </rPh>
    <rPh sb="68" eb="70">
      <t>リツアン</t>
    </rPh>
    <rPh sb="70" eb="71">
      <t>オヨ</t>
    </rPh>
    <rPh sb="72" eb="74">
      <t>スイシン</t>
    </rPh>
    <rPh sb="75" eb="76">
      <t>シ</t>
    </rPh>
    <rPh sb="81" eb="82">
      <t>トウ</t>
    </rPh>
    <rPh sb="83" eb="86">
      <t>セッキョクテキ</t>
    </rPh>
    <rPh sb="87" eb="89">
      <t>テイキョウ</t>
    </rPh>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</si>
  <si>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</si>
  <si>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</si>
  <si>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</si>
  <si>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</si>
  <si>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</si>
  <si>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</si>
  <si>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１．事業評価の観点：この事業は科学技術・学術政策研究所と幅広い分野の専門家がネットワークを構築し、意見集約、情報共有等を効果的・効率的に行うとともに、我が国の多様な社会的課題に対応する科学技術の動向に関する調査、分析を実施する事業であり、契約・執行手続きの観点から検証を行った。
２．所見：この事業は、競争参加条件等のより一層の見直しを図るなど、契約の競争性、公平性、透明性を確保すべきである。</t>
    <phoneticPr fontId="5"/>
  </si>
  <si>
    <t>執行等改善</t>
  </si>
  <si>
    <t>これまでも公告期間の十分な確保等、契約の競争性、公平性、透明性の確保に関する取組を行っているところだが、令和元年度以降も同様の取組を継続するとともに、仕様書の見直しや公告期間の延長を行い、契約の競争性の更なる向上を図る。</t>
    <phoneticPr fontId="5"/>
  </si>
  <si>
    <t>当研究所の研究者が科学技術政策に関する調査研究等を実施し、政策当局の関係部署等に報告書を提供するなど、成果の普及を図る。具体的な調査研究等は以下のとおり。
　1）社会的課題に対応した先端領域等の動向に関する調査研究
　2）科学技術動向の調査手法に関する研究
　3）科学技術専門家ネットワークの運用・高度化</t>
    <rPh sb="29" eb="31">
      <t>セイサク</t>
    </rPh>
    <phoneticPr fontId="5"/>
  </si>
  <si>
    <t>-</t>
    <phoneticPr fontId="5"/>
  </si>
  <si>
    <t>49.3/7</t>
    <phoneticPr fontId="5"/>
  </si>
  <si>
    <t>世界の潮流を踏まえたニーズを先取りする研究開発の推進に向けて、ホライズン・スキャニングで兆候を見出し、有識者等の知見による社会ビジョンと専門家による科学技術予測を統合して、科学技術と社会の将来予測を実施するとともに、オープンサイエンスの進展を始めとした多様な社会的課題に対応した内外の科学技術動向の調査研究等を実施する。また、以上の成果を発信、提供することで、政策当局におけるエビデンスベースでの議論並びに政策の企画立案へ貢献する。</t>
    <rPh sb="153" eb="154">
      <t>ナド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</si>
</sst>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742</xdr:row>
      <xdr:rowOff>0</xdr:rowOff>
    </xdr:from>
    <xdr:to>
      <xdr:col>48</xdr:col>
      <xdr:colOff>81643</xdr:colOff>
      <xdr:row>756</xdr:row>
      <xdr:rowOff>449036</xdr:rowOff>
    </xdr:to>
    <xdr:grpSp>
      <xdr:nvGrpSpPr>
        <xdr:cNvPr id="41" name="グループ化 40">
          <a:extLst>
            <a:ext uri="{FF2B5EF4-FFF2-40B4-BE49-F238E27FC236}">
              <a16:creationId xmlns:a16="http://schemas.microsoft.com/office/drawing/2014/main" id="{00000000-0008-0000-0000-000029000000}"/>
            </a:ext>
          </a:extLst>
        </xdr:cNvPr>
        <xdr:cNvGrpSpPr/>
      </xdr:nvGrpSpPr>
      <xdr:grpSpPr>
        <a:xfrm>
          <a:off x="1619250" y="48172688"/>
          <a:ext cx="8177893" cy="5449661"/>
          <a:chOff x="1835150" y="61688133"/>
          <a:chExt cx="7503815" cy="5159345"/>
        </a:xfrm>
      </xdr:grpSpPr>
      <xdr:sp macro="" textlink="">
        <xdr:nvSpPr>
          <xdr:cNvPr id="42" name="テキスト ボックス 41">
            <a:extLst>
              <a:ext uri="{FF2B5EF4-FFF2-40B4-BE49-F238E27FC236}">
                <a16:creationId xmlns:a16="http://schemas.microsoft.com/office/drawing/2014/main" id="{00000000-0008-0000-0000-00002A000000}"/>
              </a:ext>
            </a:extLst>
          </xdr:cNvPr>
          <xdr:cNvSpPr txBox="1">
            <a:spLocks noChangeArrowheads="1"/>
          </xdr:cNvSpPr>
        </xdr:nvSpPr>
        <xdr:spPr bwMode="auto">
          <a:xfrm>
            <a:off x="2010833" y="66095033"/>
            <a:ext cx="2516654" cy="633111"/>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社会課題対応技術に係る調査を実施。</a:t>
            </a:r>
          </a:p>
        </xdr:txBody>
      </xdr:sp>
      <xdr:grpSp>
        <xdr:nvGrpSpPr>
          <xdr:cNvPr id="43" name="グループ化 42">
            <a:extLst>
              <a:ext uri="{FF2B5EF4-FFF2-40B4-BE49-F238E27FC236}">
                <a16:creationId xmlns:a16="http://schemas.microsoft.com/office/drawing/2014/main" id="{00000000-0008-0000-0000-00002B000000}"/>
              </a:ext>
            </a:extLst>
          </xdr:cNvPr>
          <xdr:cNvGrpSpPr/>
        </xdr:nvGrpSpPr>
        <xdr:grpSpPr>
          <a:xfrm>
            <a:off x="1835150" y="61688133"/>
            <a:ext cx="7503815" cy="5159345"/>
            <a:chOff x="1835150" y="61688133"/>
            <a:chExt cx="7503815" cy="5159345"/>
          </a:xfrm>
        </xdr:grpSpPr>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1835150" y="61688133"/>
              <a:ext cx="7503815" cy="5159345"/>
              <a:chOff x="1613647" y="29045652"/>
              <a:chExt cx="6723528" cy="4706471"/>
            </a:xfrm>
          </xdr:grpSpPr>
          <xdr:grpSp>
            <xdr:nvGrpSpPr>
              <xdr:cNvPr id="46" name="グループ化 45">
                <a:extLst>
                  <a:ext uri="{FF2B5EF4-FFF2-40B4-BE49-F238E27FC236}">
                    <a16:creationId xmlns:a16="http://schemas.microsoft.com/office/drawing/2014/main" id="{00000000-0008-0000-0000-00002E000000}"/>
                  </a:ext>
                </a:extLst>
              </xdr:cNvPr>
              <xdr:cNvGrpSpPr/>
            </xdr:nvGrpSpPr>
            <xdr:grpSpPr>
              <a:xfrm>
                <a:off x="1613647" y="29045652"/>
                <a:ext cx="6723528" cy="4706471"/>
                <a:chOff x="1613647" y="29045652"/>
                <a:chExt cx="6723528" cy="4706471"/>
              </a:xfrm>
            </xdr:grpSpPr>
            <xdr:grpSp>
              <xdr:nvGrpSpPr>
                <xdr:cNvPr id="48" name="グループ化 13">
                  <a:extLst>
                    <a:ext uri="{FF2B5EF4-FFF2-40B4-BE49-F238E27FC236}">
                      <a16:creationId xmlns:a16="http://schemas.microsoft.com/office/drawing/2014/main" id="{00000000-0008-0000-0000-000030000000}"/>
                    </a:ext>
                  </a:extLst>
                </xdr:cNvPr>
                <xdr:cNvGrpSpPr>
                  <a:grpSpLocks/>
                </xdr:cNvGrpSpPr>
              </xdr:nvGrpSpPr>
              <xdr:grpSpPr bwMode="auto">
                <a:xfrm>
                  <a:off x="1613647" y="29045652"/>
                  <a:ext cx="6723528" cy="4706471"/>
                  <a:chOff x="2544316" y="32380717"/>
                  <a:chExt cx="7668175" cy="4609237"/>
                </a:xfrm>
              </xdr:grpSpPr>
              <xdr:sp macro="" textlink="">
                <xdr:nvSpPr>
                  <xdr:cNvPr id="50" name="Rectangle 3">
                    <a:extLst>
                      <a:ext uri="{FF2B5EF4-FFF2-40B4-BE49-F238E27FC236}">
                        <a16:creationId xmlns:a16="http://schemas.microsoft.com/office/drawing/2014/main" id="{00000000-0008-0000-0000-000032000000}"/>
                      </a:ext>
                    </a:extLst>
                  </xdr:cNvPr>
                  <xdr:cNvSpPr>
                    <a:spLocks noChangeArrowheads="1"/>
                  </xdr:cNvSpPr>
                </xdr:nvSpPr>
                <xdr:spPr bwMode="auto">
                  <a:xfrm>
                    <a:off x="2938651" y="32391691"/>
                    <a:ext cx="3635576" cy="75365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lnSpc>
                        <a:spcPts val="17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文部科学省科学技術・学術政策研究所</a:t>
                    </a:r>
                    <a:endParaRPr lang="en-US" altLang="ja-JP" sz="1200" b="1" i="0" u="none" strike="noStrike" baseline="3000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7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32</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51" name="テキスト ボックス 50">
                    <a:extLst>
                      <a:ext uri="{FF2B5EF4-FFF2-40B4-BE49-F238E27FC236}">
                        <a16:creationId xmlns:a16="http://schemas.microsoft.com/office/drawing/2014/main" id="{00000000-0008-0000-0000-000033000000}"/>
                      </a:ext>
                    </a:extLst>
                  </xdr:cNvPr>
                  <xdr:cNvSpPr txBox="1">
                    <a:spLocks noChangeArrowheads="1"/>
                  </xdr:cNvSpPr>
                </xdr:nvSpPr>
                <xdr:spPr bwMode="auto">
                  <a:xfrm>
                    <a:off x="6728113" y="32380717"/>
                    <a:ext cx="3484378" cy="1091741"/>
                  </a:xfrm>
                  <a:prstGeom prst="rect">
                    <a:avLst/>
                  </a:prstGeom>
                  <a:grpFill/>
                  <a:ln w="9525">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　　   　を含む</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非常勤職員手当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情報処理業務庁費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0</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52" name="テキスト ボックス 51">
                    <a:extLst>
                      <a:ext uri="{FF2B5EF4-FFF2-40B4-BE49-F238E27FC236}">
                        <a16:creationId xmlns:a16="http://schemas.microsoft.com/office/drawing/2014/main" id="{00000000-0008-0000-0000-000034000000}"/>
                      </a:ext>
                    </a:extLst>
                  </xdr:cNvPr>
                  <xdr:cNvSpPr txBox="1">
                    <a:spLocks noChangeArrowheads="1"/>
                  </xdr:cNvSpPr>
                </xdr:nvSpPr>
                <xdr:spPr bwMode="auto">
                  <a:xfrm>
                    <a:off x="3486873" y="33250288"/>
                    <a:ext cx="2916839" cy="813904"/>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当研究所の研究者が科学技術政策に関する調査研究等を実施し、行政当局の関係部署等に報告書を提供するなど、成果の普及を図る。科学技術・学術政策研究所は調査研究の実施主体。</a:t>
                    </a:r>
                  </a:p>
                </xdr:txBody>
              </xdr:sp>
              <xdr:sp macro="" textlink="">
                <xdr:nvSpPr>
                  <xdr:cNvPr id="53" name="AutoShape 13">
                    <a:extLst>
                      <a:ext uri="{FF2B5EF4-FFF2-40B4-BE49-F238E27FC236}">
                        <a16:creationId xmlns:a16="http://schemas.microsoft.com/office/drawing/2014/main" id="{00000000-0008-0000-0000-000035000000}"/>
                      </a:ext>
                    </a:extLst>
                  </xdr:cNvPr>
                  <xdr:cNvSpPr>
                    <a:spLocks noChangeArrowheads="1"/>
                  </xdr:cNvSpPr>
                </xdr:nvSpPr>
                <xdr:spPr bwMode="auto">
                  <a:xfrm>
                    <a:off x="3303542" y="33289701"/>
                    <a:ext cx="3248704" cy="66999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flipH="1">
                    <a:off x="4804467" y="33994533"/>
                    <a:ext cx="4871" cy="545336"/>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5" name="直線コネクタ 54">
                    <a:extLst>
                      <a:ext uri="{FF2B5EF4-FFF2-40B4-BE49-F238E27FC236}">
                        <a16:creationId xmlns:a16="http://schemas.microsoft.com/office/drawing/2014/main" id="{00000000-0008-0000-0000-000037000000}"/>
                      </a:ext>
                    </a:extLst>
                  </xdr:cNvPr>
                  <xdr:cNvCxnSpPr/>
                </xdr:nvCxnSpPr>
                <xdr:spPr>
                  <a:xfrm flipV="1">
                    <a:off x="3477255" y="34520719"/>
                    <a:ext cx="3720890" cy="0"/>
                  </a:xfrm>
                  <a:prstGeom prst="line">
                    <a:avLst/>
                  </a:prstGeom>
                  <a:grpFill/>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a:extLst>
                      <a:ext uri="{FF2B5EF4-FFF2-40B4-BE49-F238E27FC236}">
                        <a16:creationId xmlns:a16="http://schemas.microsoft.com/office/drawing/2014/main" id="{00000000-0008-0000-0000-000038000000}"/>
                      </a:ext>
                    </a:extLst>
                  </xdr:cNvPr>
                  <xdr:cNvCxnSpPr/>
                </xdr:nvCxnSpPr>
                <xdr:spPr>
                  <a:xfrm flipH="1">
                    <a:off x="3467637" y="34528642"/>
                    <a:ext cx="0" cy="595211"/>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57" name="直線矢印コネクタ 56">
                    <a:extLst>
                      <a:ext uri="{FF2B5EF4-FFF2-40B4-BE49-F238E27FC236}">
                        <a16:creationId xmlns:a16="http://schemas.microsoft.com/office/drawing/2014/main" id="{00000000-0008-0000-0000-000039000000}"/>
                      </a:ext>
                    </a:extLst>
                  </xdr:cNvPr>
                  <xdr:cNvCxnSpPr/>
                </xdr:nvCxnSpPr>
                <xdr:spPr>
                  <a:xfrm rot="5400000">
                    <a:off x="6911293" y="34824726"/>
                    <a:ext cx="595211" cy="0"/>
                  </a:xfrm>
                  <a:prstGeom prst="straightConnector1">
                    <a:avLst/>
                  </a:prstGeom>
                  <a:grpFill/>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8" name="テキスト ボックス 7">
                    <a:extLst>
                      <a:ext uri="{FF2B5EF4-FFF2-40B4-BE49-F238E27FC236}">
                        <a16:creationId xmlns:a16="http://schemas.microsoft.com/office/drawing/2014/main" id="{00000000-0008-0000-0000-00003A000000}"/>
                      </a:ext>
                    </a:extLst>
                  </xdr:cNvPr>
                  <xdr:cNvSpPr txBox="1">
                    <a:spLocks noChangeArrowheads="1"/>
                  </xdr:cNvSpPr>
                </xdr:nvSpPr>
                <xdr:spPr bwMode="auto">
                  <a:xfrm>
                    <a:off x="2621259" y="35167821"/>
                    <a:ext cx="2731491"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p>
                </xdr:txBody>
              </xdr:sp>
              <xdr:sp macro="" textlink="">
                <xdr:nvSpPr>
                  <xdr:cNvPr id="59" name="テキスト ボックス 7">
                    <a:extLst>
                      <a:ext uri="{FF2B5EF4-FFF2-40B4-BE49-F238E27FC236}">
                        <a16:creationId xmlns:a16="http://schemas.microsoft.com/office/drawing/2014/main" id="{00000000-0008-0000-0000-00003B000000}"/>
                      </a:ext>
                    </a:extLst>
                  </xdr:cNvPr>
                  <xdr:cNvSpPr txBox="1">
                    <a:spLocks noChangeArrowheads="1"/>
                  </xdr:cNvSpPr>
                </xdr:nvSpPr>
                <xdr:spPr bwMode="auto">
                  <a:xfrm>
                    <a:off x="5641288" y="35167821"/>
                    <a:ext cx="2846906" cy="276659"/>
                  </a:xfrm>
                  <a:prstGeom prst="rect">
                    <a:avLst/>
                  </a:prstGeom>
                  <a:grpFill/>
                  <a:ln w="9525">
                    <a:noFill/>
                    <a:miter lim="800000"/>
                    <a:headEnd/>
                    <a:tailEnd/>
                  </a:ln>
                </xdr:spPr>
                <xdr:txBody>
                  <a:bodyPr vertOverflow="clip" wrap="square" lIns="36576" tIns="22860" rIns="36576" bIns="0" anchor="t" upright="1"/>
                  <a:lstStyle/>
                  <a:p>
                    <a:pPr algn="ctr" rtl="0">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調達</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随意契約（少額）</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60" name="Rectangle 4">
                    <a:extLst>
                      <a:ext uri="{FF2B5EF4-FFF2-40B4-BE49-F238E27FC236}">
                        <a16:creationId xmlns:a16="http://schemas.microsoft.com/office/drawing/2014/main" id="{00000000-0008-0000-0000-00003C000000}"/>
                      </a:ext>
                    </a:extLst>
                  </xdr:cNvPr>
                  <xdr:cNvSpPr>
                    <a:spLocks noChangeArrowheads="1"/>
                  </xdr:cNvSpPr>
                </xdr:nvSpPr>
                <xdr:spPr bwMode="auto">
                  <a:xfrm>
                    <a:off x="2669349" y="35434940"/>
                    <a:ext cx="2606458" cy="68687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民間企業（全</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a:t>
                    </a:r>
                  </a:p>
                  <a:p>
                    <a:pPr algn="ctr" rtl="0">
                      <a:lnSpc>
                        <a:spcPts val="15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61" name="Rectangle 4">
                    <a:extLst>
                      <a:ext uri="{FF2B5EF4-FFF2-40B4-BE49-F238E27FC236}">
                        <a16:creationId xmlns:a16="http://schemas.microsoft.com/office/drawing/2014/main" id="{00000000-0008-0000-0000-00003D000000}"/>
                      </a:ext>
                    </a:extLst>
                  </xdr:cNvPr>
                  <xdr:cNvSpPr>
                    <a:spLocks noChangeArrowheads="1"/>
                  </xdr:cNvSpPr>
                </xdr:nvSpPr>
                <xdr:spPr bwMode="auto">
                  <a:xfrm>
                    <a:off x="5766321" y="35444480"/>
                    <a:ext cx="2635312" cy="715497"/>
                  </a:xfrm>
                  <a:prstGeom prst="rect">
                    <a:avLst/>
                  </a:prstGeom>
                  <a:grpFill/>
                  <a:ln w="9525">
                    <a:solidFill>
                      <a:srgbClr val="000000"/>
                    </a:solidFill>
                    <a:miter lim="800000"/>
                    <a:headEnd/>
                    <a:tailEnd/>
                  </a:ln>
                </xdr:spPr>
                <xdr:txBody>
                  <a:bodyPr vertOverflow="clip" wrap="square" lIns="74295" tIns="8890" rIns="74295" bIns="8890" anchor="ctr" anchorCtr="0" upright="1"/>
                  <a:lstStyle/>
                  <a:p>
                    <a:pPr algn="ctr" rtl="0">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 </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民間企業等（全</a:t>
                    </a: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社） </a:t>
                    </a:r>
                  </a:p>
                  <a:p>
                    <a:pPr algn="ctr" rtl="0">
                      <a:lnSpc>
                        <a:spcPts val="1600"/>
                      </a:lnSpc>
                      <a:defRPr sz="1000"/>
                    </a:pPr>
                    <a:r>
                      <a:rPr lang="en-US" altLang="ja-JP"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a:t>
                    </a: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sp macro="" textlink="">
                <xdr:nvSpPr>
                  <xdr:cNvPr id="62" name="AutoShape 13">
                    <a:extLst>
                      <a:ext uri="{FF2B5EF4-FFF2-40B4-BE49-F238E27FC236}">
                        <a16:creationId xmlns:a16="http://schemas.microsoft.com/office/drawing/2014/main" id="{00000000-0008-0000-0000-00003E000000}"/>
                      </a:ext>
                    </a:extLst>
                  </xdr:cNvPr>
                  <xdr:cNvSpPr>
                    <a:spLocks noChangeArrowheads="1"/>
                  </xdr:cNvSpPr>
                </xdr:nvSpPr>
                <xdr:spPr bwMode="auto">
                  <a:xfrm>
                    <a:off x="2544316" y="36188597"/>
                    <a:ext cx="2894995" cy="801357"/>
                  </a:xfrm>
                  <a:prstGeom prst="bracketPair">
                    <a:avLst>
                      <a:gd name="adj" fmla="val 16667"/>
                    </a:avLst>
                  </a:prstGeom>
                  <a:grpFill/>
                  <a:ln w="9525">
                    <a:solidFill>
                      <a:schemeClr val="tx1"/>
                    </a:solidFill>
                    <a:round/>
                    <a:headEnd/>
                    <a:tailEnd/>
                  </a:ln>
                </xdr:spPr>
                <xdr:txBody>
                  <a:bodyPr/>
                  <a:lstStyle/>
                  <a:p>
                    <a:endParaRPr lang="ja-JP" altLang="en-US" sz="1200"/>
                  </a:p>
                </xdr:txBody>
              </xdr:sp>
            </xdr:grpSp>
            <xdr:sp macro="" textlink="">
              <xdr:nvSpPr>
                <xdr:cNvPr id="49" name="テキスト ボックス 48">
                  <a:extLst>
                    <a:ext uri="{FF2B5EF4-FFF2-40B4-BE49-F238E27FC236}">
                      <a16:creationId xmlns:a16="http://schemas.microsoft.com/office/drawing/2014/main" id="{00000000-0008-0000-0000-000031000000}"/>
                    </a:ext>
                  </a:extLst>
                </xdr:cNvPr>
                <xdr:cNvSpPr txBox="1">
                  <a:spLocks noChangeArrowheads="1"/>
                </xdr:cNvSpPr>
              </xdr:nvSpPr>
              <xdr:spPr bwMode="auto">
                <a:xfrm>
                  <a:off x="4420663" y="33046148"/>
                  <a:ext cx="2662785" cy="642920"/>
                </a:xfrm>
                <a:prstGeom prst="rect">
                  <a:avLst/>
                </a:prstGeom>
                <a:grp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科学技術・学術政策研究所の行う調査研究に</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係る報告書印刷、データベースの改修等を実施。</a:t>
                  </a:r>
                </a:p>
              </xdr:txBody>
            </xdr:sp>
          </xdr:grpSp>
          <xdr:sp macro="" textlink="">
            <xdr:nvSpPr>
              <xdr:cNvPr id="47" name="AutoShape 13">
                <a:extLst>
                  <a:ext uri="{FF2B5EF4-FFF2-40B4-BE49-F238E27FC236}">
                    <a16:creationId xmlns:a16="http://schemas.microsoft.com/office/drawing/2014/main" id="{00000000-0008-0000-0000-00002F000000}"/>
                  </a:ext>
                </a:extLst>
              </xdr:cNvPr>
              <xdr:cNvSpPr>
                <a:spLocks noChangeArrowheads="1"/>
              </xdr:cNvSpPr>
            </xdr:nvSpPr>
            <xdr:spPr bwMode="auto">
              <a:xfrm>
                <a:off x="4381500" y="32956500"/>
                <a:ext cx="2635378" cy="795618"/>
              </a:xfrm>
              <a:prstGeom prst="bracketPair">
                <a:avLst>
                  <a:gd name="adj" fmla="val 16667"/>
                </a:avLst>
              </a:prstGeom>
              <a:grpFill/>
              <a:ln w="9525">
                <a:solidFill>
                  <a:schemeClr val="tx1"/>
                </a:solidFill>
                <a:round/>
                <a:headEnd/>
                <a:tailEnd/>
              </a:ln>
            </xdr:spPr>
            <xdr:txBody>
              <a:bodyPr/>
              <a:lstStyle/>
              <a:p>
                <a:endParaRPr lang="ja-JP" altLang="en-US" sz="1200"/>
              </a:p>
            </xdr:txBody>
          </xdr:sp>
        </xdr:grpSp>
        <xdr:sp macro="" textlink="">
          <xdr:nvSpPr>
            <xdr:cNvPr id="45" name="右中かっこ 7">
              <a:extLst>
                <a:ext uri="{FF2B5EF4-FFF2-40B4-BE49-F238E27FC236}">
                  <a16:creationId xmlns:a16="http://schemas.microsoft.com/office/drawing/2014/main" id="{00000000-0008-0000-0000-00002D000000}"/>
                </a:ext>
              </a:extLst>
            </xdr:cNvPr>
            <xdr:cNvSpPr>
              <a:spLocks/>
            </xdr:cNvSpPr>
          </xdr:nvSpPr>
          <xdr:spPr bwMode="auto">
            <a:xfrm>
              <a:off x="7991580" y="61825421"/>
              <a:ext cx="133897" cy="837399"/>
            </a:xfrm>
            <a:prstGeom prst="rightBrace">
              <a:avLst>
                <a:gd name="adj1" fmla="val 9175"/>
                <a:gd name="adj2" fmla="val 50000"/>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26" zoomScale="80" zoomScaleNormal="75" zoomScaleSheetLayoutView="80" zoomScalePageLayoutView="85" workbookViewId="0">
      <selection activeCell="A130" sqref="A1:XFD10485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193</v>
      </c>
      <c r="AT2" s="944"/>
      <c r="AU2" s="944"/>
      <c r="AV2" s="52" t="str">
        <f>IF(AW2="", "", "-")</f>
        <v/>
      </c>
      <c r="AW2" s="915"/>
      <c r="AX2" s="915"/>
    </row>
    <row r="3" spans="1:50" ht="21" customHeight="1" thickBot="1" x14ac:dyDescent="0.2">
      <c r="A3" s="871" t="s">
        <v>542</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575</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622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623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576</v>
      </c>
      <c r="H5" s="844"/>
      <c r="I5" s="844"/>
      <c r="J5" s="844"/>
      <c r="K5" s="844"/>
      <c r="L5" s="844"/>
      <c r="M5" s="845" t="s">
        <v>66</v>
      </c>
      <c r="N5" s="846"/>
      <c r="O5" s="846"/>
      <c r="P5" s="846"/>
      <c r="Q5" s="846"/>
      <c r="R5" s="847"/>
      <c r="S5" s="848" t="s">
        <v>577</v>
      </c>
      <c r="T5" s="844"/>
      <c r="U5" s="844"/>
      <c r="V5" s="844"/>
      <c r="W5" s="844"/>
      <c r="X5" s="849"/>
      <c r="Y5" s="702" t="s">
        <v>3</v>
      </c>
      <c r="Z5" s="546"/>
      <c r="AA5" s="546"/>
      <c r="AB5" s="546"/>
      <c r="AC5" s="546"/>
      <c r="AD5" s="547"/>
      <c r="AE5" s="703" t="s">
        <v>624</v>
      </c>
      <c r="AF5" s="703"/>
      <c r="AG5" s="703"/>
      <c r="AH5" s="703"/>
      <c r="AI5" s="703"/>
      <c r="AJ5" s="703"/>
      <c r="AK5" s="703"/>
      <c r="AL5" s="703"/>
      <c r="AM5" s="703"/>
      <c r="AN5" s="703"/>
      <c r="AO5" s="703"/>
      <c r="AP5" s="704"/>
      <c r="AQ5" s="705" t="s">
        <v>578</v>
      </c>
      <c r="AR5" s="706"/>
      <c r="AS5" s="706"/>
      <c r="AT5" s="706"/>
      <c r="AU5" s="706"/>
      <c r="AV5" s="706"/>
      <c r="AW5" s="706"/>
      <c r="AX5" s="707"/>
    </row>
    <row r="6" spans="1:50" ht="39" customHeight="1" x14ac:dyDescent="0.15">
      <c r="A6" s="710" t="s">
        <v>4</v>
      </c>
      <c r="B6" s="711"/>
      <c r="C6" s="711"/>
      <c r="D6" s="711"/>
      <c r="E6" s="711"/>
      <c r="F6" s="711"/>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570</v>
      </c>
      <c r="H7" s="502"/>
      <c r="I7" s="502"/>
      <c r="J7" s="502"/>
      <c r="K7" s="502"/>
      <c r="L7" s="502"/>
      <c r="M7" s="502"/>
      <c r="N7" s="502"/>
      <c r="O7" s="502"/>
      <c r="P7" s="502"/>
      <c r="Q7" s="502"/>
      <c r="R7" s="502"/>
      <c r="S7" s="502"/>
      <c r="T7" s="502"/>
      <c r="U7" s="502"/>
      <c r="V7" s="502"/>
      <c r="W7" s="502"/>
      <c r="X7" s="503"/>
      <c r="Y7" s="926" t="s">
        <v>514</v>
      </c>
      <c r="Z7" s="446"/>
      <c r="AA7" s="446"/>
      <c r="AB7" s="446"/>
      <c r="AC7" s="446"/>
      <c r="AD7" s="927"/>
      <c r="AE7" s="916" t="s">
        <v>579</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8" t="s">
        <v>378</v>
      </c>
      <c r="B8" s="499"/>
      <c r="C8" s="499"/>
      <c r="D8" s="499"/>
      <c r="E8" s="499"/>
      <c r="F8" s="500"/>
      <c r="G8" s="945" t="str">
        <f>入力規則等!A28</f>
        <v>科学技術・イノベーション</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文教及び科学振興</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683</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680</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8" t="s">
        <v>533</v>
      </c>
      <c r="Q12" s="419"/>
      <c r="R12" s="419"/>
      <c r="S12" s="419"/>
      <c r="T12" s="419"/>
      <c r="U12" s="419"/>
      <c r="V12" s="420"/>
      <c r="W12" s="418" t="s">
        <v>530</v>
      </c>
      <c r="X12" s="419"/>
      <c r="Y12" s="419"/>
      <c r="Z12" s="419"/>
      <c r="AA12" s="419"/>
      <c r="AB12" s="419"/>
      <c r="AC12" s="420"/>
      <c r="AD12" s="418" t="s">
        <v>525</v>
      </c>
      <c r="AE12" s="419"/>
      <c r="AF12" s="419"/>
      <c r="AG12" s="419"/>
      <c r="AH12" s="419"/>
      <c r="AI12" s="419"/>
      <c r="AJ12" s="420"/>
      <c r="AK12" s="418" t="s">
        <v>518</v>
      </c>
      <c r="AL12" s="419"/>
      <c r="AM12" s="419"/>
      <c r="AN12" s="419"/>
      <c r="AO12" s="419"/>
      <c r="AP12" s="419"/>
      <c r="AQ12" s="420"/>
      <c r="AR12" s="418" t="s">
        <v>516</v>
      </c>
      <c r="AS12" s="419"/>
      <c r="AT12" s="419"/>
      <c r="AU12" s="419"/>
      <c r="AV12" s="419"/>
      <c r="AW12" s="419"/>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39.6</v>
      </c>
      <c r="Q13" s="662"/>
      <c r="R13" s="662"/>
      <c r="S13" s="662"/>
      <c r="T13" s="662"/>
      <c r="U13" s="662"/>
      <c r="V13" s="663"/>
      <c r="W13" s="661">
        <v>36.851999999999997</v>
      </c>
      <c r="X13" s="662"/>
      <c r="Y13" s="662"/>
      <c r="Z13" s="662"/>
      <c r="AA13" s="662"/>
      <c r="AB13" s="662"/>
      <c r="AC13" s="663"/>
      <c r="AD13" s="661">
        <v>36.5</v>
      </c>
      <c r="AE13" s="662"/>
      <c r="AF13" s="662"/>
      <c r="AG13" s="662"/>
      <c r="AH13" s="662"/>
      <c r="AI13" s="662"/>
      <c r="AJ13" s="663"/>
      <c r="AK13" s="661">
        <v>49.300000000000004</v>
      </c>
      <c r="AL13" s="662"/>
      <c r="AM13" s="662"/>
      <c r="AN13" s="662"/>
      <c r="AO13" s="662"/>
      <c r="AP13" s="662"/>
      <c r="AQ13" s="663"/>
      <c r="AR13" s="923">
        <v>49.3</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570</v>
      </c>
      <c r="Q14" s="662"/>
      <c r="R14" s="662"/>
      <c r="S14" s="662"/>
      <c r="T14" s="662"/>
      <c r="U14" s="662"/>
      <c r="V14" s="663"/>
      <c r="W14" s="661" t="s">
        <v>570</v>
      </c>
      <c r="X14" s="662"/>
      <c r="Y14" s="662"/>
      <c r="Z14" s="662"/>
      <c r="AA14" s="662"/>
      <c r="AB14" s="662"/>
      <c r="AC14" s="663"/>
      <c r="AD14" s="661" t="s">
        <v>625</v>
      </c>
      <c r="AE14" s="662"/>
      <c r="AF14" s="662"/>
      <c r="AG14" s="662"/>
      <c r="AH14" s="662"/>
      <c r="AI14" s="662"/>
      <c r="AJ14" s="663"/>
      <c r="AK14" s="661" t="s">
        <v>672</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570</v>
      </c>
      <c r="Q15" s="662"/>
      <c r="R15" s="662"/>
      <c r="S15" s="662"/>
      <c r="T15" s="662"/>
      <c r="U15" s="662"/>
      <c r="V15" s="663"/>
      <c r="W15" s="661" t="s">
        <v>570</v>
      </c>
      <c r="X15" s="662"/>
      <c r="Y15" s="662"/>
      <c r="Z15" s="662"/>
      <c r="AA15" s="662"/>
      <c r="AB15" s="662"/>
      <c r="AC15" s="663"/>
      <c r="AD15" s="661" t="s">
        <v>570</v>
      </c>
      <c r="AE15" s="662"/>
      <c r="AF15" s="662"/>
      <c r="AG15" s="662"/>
      <c r="AH15" s="662"/>
      <c r="AI15" s="662"/>
      <c r="AJ15" s="663"/>
      <c r="AK15" s="661" t="s">
        <v>673</v>
      </c>
      <c r="AL15" s="662"/>
      <c r="AM15" s="662"/>
      <c r="AN15" s="662"/>
      <c r="AO15" s="662"/>
      <c r="AP15" s="662"/>
      <c r="AQ15" s="663"/>
      <c r="AR15" s="661" t="s">
        <v>675</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570</v>
      </c>
      <c r="Q16" s="662"/>
      <c r="R16" s="662"/>
      <c r="S16" s="662"/>
      <c r="T16" s="662"/>
      <c r="U16" s="662"/>
      <c r="V16" s="663"/>
      <c r="W16" s="661" t="s">
        <v>570</v>
      </c>
      <c r="X16" s="662"/>
      <c r="Y16" s="662"/>
      <c r="Z16" s="662"/>
      <c r="AA16" s="662"/>
      <c r="AB16" s="662"/>
      <c r="AC16" s="663"/>
      <c r="AD16" s="661" t="s">
        <v>570</v>
      </c>
      <c r="AE16" s="662"/>
      <c r="AF16" s="662"/>
      <c r="AG16" s="662"/>
      <c r="AH16" s="662"/>
      <c r="AI16" s="662"/>
      <c r="AJ16" s="663"/>
      <c r="AK16" s="661" t="s">
        <v>674</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570</v>
      </c>
      <c r="Q17" s="662"/>
      <c r="R17" s="662"/>
      <c r="S17" s="662"/>
      <c r="T17" s="662"/>
      <c r="U17" s="662"/>
      <c r="V17" s="663"/>
      <c r="W17" s="661" t="s">
        <v>570</v>
      </c>
      <c r="X17" s="662"/>
      <c r="Y17" s="662"/>
      <c r="Z17" s="662"/>
      <c r="AA17" s="662"/>
      <c r="AB17" s="662"/>
      <c r="AC17" s="663"/>
      <c r="AD17" s="661" t="s">
        <v>570</v>
      </c>
      <c r="AE17" s="662"/>
      <c r="AF17" s="662"/>
      <c r="AG17" s="662"/>
      <c r="AH17" s="662"/>
      <c r="AI17" s="662"/>
      <c r="AJ17" s="663"/>
      <c r="AK17" s="661" t="s">
        <v>673</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39.6</v>
      </c>
      <c r="Q18" s="883"/>
      <c r="R18" s="883"/>
      <c r="S18" s="883"/>
      <c r="T18" s="883"/>
      <c r="U18" s="883"/>
      <c r="V18" s="884"/>
      <c r="W18" s="882">
        <f>SUM(W13:AC17)</f>
        <v>36.851999999999997</v>
      </c>
      <c r="X18" s="883"/>
      <c r="Y18" s="883"/>
      <c r="Z18" s="883"/>
      <c r="AA18" s="883"/>
      <c r="AB18" s="883"/>
      <c r="AC18" s="884"/>
      <c r="AD18" s="882">
        <f>SUM(AD13:AJ17)</f>
        <v>36.5</v>
      </c>
      <c r="AE18" s="883"/>
      <c r="AF18" s="883"/>
      <c r="AG18" s="883"/>
      <c r="AH18" s="883"/>
      <c r="AI18" s="883"/>
      <c r="AJ18" s="884"/>
      <c r="AK18" s="882">
        <f>SUM(AK13:AQ17)</f>
        <v>49.300000000000004</v>
      </c>
      <c r="AL18" s="883"/>
      <c r="AM18" s="883"/>
      <c r="AN18" s="883"/>
      <c r="AO18" s="883"/>
      <c r="AP18" s="883"/>
      <c r="AQ18" s="884"/>
      <c r="AR18" s="882">
        <f>SUM(AR13:AX17)</f>
        <v>49.3</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33.4</v>
      </c>
      <c r="Q19" s="662"/>
      <c r="R19" s="662"/>
      <c r="S19" s="662"/>
      <c r="T19" s="662"/>
      <c r="U19" s="662"/>
      <c r="V19" s="663"/>
      <c r="W19" s="661">
        <v>33.216695000000001</v>
      </c>
      <c r="X19" s="662"/>
      <c r="Y19" s="662"/>
      <c r="Z19" s="662"/>
      <c r="AA19" s="662"/>
      <c r="AB19" s="662"/>
      <c r="AC19" s="663"/>
      <c r="AD19" s="661">
        <v>32.135624999999997</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f>IF(P18=0, "-", SUM(P19)/P18)</f>
        <v>0.84343434343434331</v>
      </c>
      <c r="Q20" s="318"/>
      <c r="R20" s="318"/>
      <c r="S20" s="318"/>
      <c r="T20" s="318"/>
      <c r="U20" s="318"/>
      <c r="V20" s="318"/>
      <c r="W20" s="318">
        <f t="shared" ref="W20" si="0">IF(W18=0, "-", SUM(W19)/W18)</f>
        <v>0.90135392923043534</v>
      </c>
      <c r="X20" s="318"/>
      <c r="Y20" s="318"/>
      <c r="Z20" s="318"/>
      <c r="AA20" s="318"/>
      <c r="AB20" s="318"/>
      <c r="AC20" s="318"/>
      <c r="AD20" s="318">
        <f t="shared" ref="AD20" si="1">IF(AD18=0, "-", SUM(AD19)/AD18)</f>
        <v>0.8804280821917807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f>IF(P19=0, "-", SUM(P19)/SUM(P13,P14))</f>
        <v>0.84343434343434331</v>
      </c>
      <c r="Q21" s="318"/>
      <c r="R21" s="318"/>
      <c r="S21" s="318"/>
      <c r="T21" s="318"/>
      <c r="U21" s="318"/>
      <c r="V21" s="318"/>
      <c r="W21" s="318">
        <f t="shared" ref="W21" si="2">IF(W19=0, "-", SUM(W19)/SUM(W13,W14))</f>
        <v>0.90135392923043534</v>
      </c>
      <c r="X21" s="318"/>
      <c r="Y21" s="318"/>
      <c r="Z21" s="318"/>
      <c r="AA21" s="318"/>
      <c r="AB21" s="318"/>
      <c r="AC21" s="318"/>
      <c r="AD21" s="318">
        <f t="shared" ref="AD21" si="3">IF(AD19=0, "-", SUM(AD19)/SUM(AD13,AD14))</f>
        <v>0.8804280821917807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558</v>
      </c>
      <c r="B22" s="969"/>
      <c r="C22" s="969"/>
      <c r="D22" s="969"/>
      <c r="E22" s="969"/>
      <c r="F22" s="970"/>
      <c r="G22" s="955" t="s">
        <v>457</v>
      </c>
      <c r="H22" s="222"/>
      <c r="I22" s="222"/>
      <c r="J22" s="222"/>
      <c r="K22" s="222"/>
      <c r="L22" s="222"/>
      <c r="M22" s="222"/>
      <c r="N22" s="222"/>
      <c r="O22" s="223"/>
      <c r="P22" s="940" t="s">
        <v>519</v>
      </c>
      <c r="Q22" s="222"/>
      <c r="R22" s="222"/>
      <c r="S22" s="222"/>
      <c r="T22" s="222"/>
      <c r="U22" s="222"/>
      <c r="V22" s="223"/>
      <c r="W22" s="940" t="s">
        <v>515</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580</v>
      </c>
      <c r="H23" s="957"/>
      <c r="I23" s="957"/>
      <c r="J23" s="957"/>
      <c r="K23" s="957"/>
      <c r="L23" s="957"/>
      <c r="M23" s="957"/>
      <c r="N23" s="957"/>
      <c r="O23" s="958"/>
      <c r="P23" s="923">
        <v>21.4</v>
      </c>
      <c r="Q23" s="924"/>
      <c r="R23" s="924"/>
      <c r="S23" s="924"/>
      <c r="T23" s="924"/>
      <c r="U23" s="924"/>
      <c r="V23" s="941"/>
      <c r="W23" s="923">
        <v>21.4</v>
      </c>
      <c r="X23" s="924"/>
      <c r="Y23" s="924"/>
      <c r="Z23" s="924"/>
      <c r="AA23" s="924"/>
      <c r="AB23" s="924"/>
      <c r="AC23" s="941"/>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t="s">
        <v>626</v>
      </c>
      <c r="H24" s="960"/>
      <c r="I24" s="960"/>
      <c r="J24" s="960"/>
      <c r="K24" s="960"/>
      <c r="L24" s="960"/>
      <c r="M24" s="960"/>
      <c r="N24" s="960"/>
      <c r="O24" s="961"/>
      <c r="P24" s="661">
        <v>12.1</v>
      </c>
      <c r="Q24" s="662"/>
      <c r="R24" s="662"/>
      <c r="S24" s="662"/>
      <c r="T24" s="662"/>
      <c r="U24" s="662"/>
      <c r="V24" s="663"/>
      <c r="W24" s="661">
        <v>12.1</v>
      </c>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t="s">
        <v>627</v>
      </c>
      <c r="H25" s="960"/>
      <c r="I25" s="960"/>
      <c r="J25" s="960"/>
      <c r="K25" s="960"/>
      <c r="L25" s="960"/>
      <c r="M25" s="960"/>
      <c r="N25" s="960"/>
      <c r="O25" s="961"/>
      <c r="P25" s="661">
        <v>10.8</v>
      </c>
      <c r="Q25" s="662"/>
      <c r="R25" s="662"/>
      <c r="S25" s="662"/>
      <c r="T25" s="662"/>
      <c r="U25" s="662"/>
      <c r="V25" s="663"/>
      <c r="W25" s="661">
        <v>10.8</v>
      </c>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t="s">
        <v>581</v>
      </c>
      <c r="H26" s="960"/>
      <c r="I26" s="960"/>
      <c r="J26" s="960"/>
      <c r="K26" s="960"/>
      <c r="L26" s="960"/>
      <c r="M26" s="960"/>
      <c r="N26" s="960"/>
      <c r="O26" s="961"/>
      <c r="P26" s="661">
        <v>2.6</v>
      </c>
      <c r="Q26" s="662"/>
      <c r="R26" s="662"/>
      <c r="S26" s="662"/>
      <c r="T26" s="662"/>
      <c r="U26" s="662"/>
      <c r="V26" s="663"/>
      <c r="W26" s="661">
        <v>2.5</v>
      </c>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t="s">
        <v>582</v>
      </c>
      <c r="H27" s="960"/>
      <c r="I27" s="960"/>
      <c r="J27" s="960"/>
      <c r="K27" s="960"/>
      <c r="L27" s="960"/>
      <c r="M27" s="960"/>
      <c r="N27" s="960"/>
      <c r="O27" s="961"/>
      <c r="P27" s="661">
        <v>1.1000000000000001</v>
      </c>
      <c r="Q27" s="662"/>
      <c r="R27" s="662"/>
      <c r="S27" s="662"/>
      <c r="T27" s="662"/>
      <c r="U27" s="662"/>
      <c r="V27" s="663"/>
      <c r="W27" s="661">
        <v>1.1000000000000001</v>
      </c>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62" t="s">
        <v>461</v>
      </c>
      <c r="H28" s="963"/>
      <c r="I28" s="963"/>
      <c r="J28" s="963"/>
      <c r="K28" s="963"/>
      <c r="L28" s="963"/>
      <c r="M28" s="963"/>
      <c r="N28" s="963"/>
      <c r="O28" s="964"/>
      <c r="P28" s="882">
        <f>P29-SUM(P23:P27)</f>
        <v>1.3000000000000043</v>
      </c>
      <c r="Q28" s="883"/>
      <c r="R28" s="883"/>
      <c r="S28" s="883"/>
      <c r="T28" s="883"/>
      <c r="U28" s="883"/>
      <c r="V28" s="884"/>
      <c r="W28" s="882">
        <f>W29-SUM(W23:W27)</f>
        <v>1.3999999999999986</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1">
        <f>AK13</f>
        <v>49.300000000000004</v>
      </c>
      <c r="Q29" s="662"/>
      <c r="R29" s="662"/>
      <c r="S29" s="662"/>
      <c r="T29" s="662"/>
      <c r="U29" s="662"/>
      <c r="V29" s="663"/>
      <c r="W29" s="937">
        <f>AR13</f>
        <v>49.3</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534</v>
      </c>
      <c r="AF30" s="863"/>
      <c r="AG30" s="863"/>
      <c r="AH30" s="864"/>
      <c r="AI30" s="862" t="s">
        <v>531</v>
      </c>
      <c r="AJ30" s="863"/>
      <c r="AK30" s="863"/>
      <c r="AL30" s="864"/>
      <c r="AM30" s="919" t="s">
        <v>526</v>
      </c>
      <c r="AN30" s="919"/>
      <c r="AO30" s="919"/>
      <c r="AP30" s="862"/>
      <c r="AQ30" s="771" t="s">
        <v>354</v>
      </c>
      <c r="AR30" s="772"/>
      <c r="AS30" s="772"/>
      <c r="AT30" s="773"/>
      <c r="AU30" s="778" t="s">
        <v>253</v>
      </c>
      <c r="AV30" s="778"/>
      <c r="AW30" s="778"/>
      <c r="AX30" s="920"/>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3">
        <v>32</v>
      </c>
      <c r="AR31" s="200"/>
      <c r="AS31" s="133" t="s">
        <v>355</v>
      </c>
      <c r="AT31" s="134"/>
      <c r="AU31" s="199" t="s">
        <v>570</v>
      </c>
      <c r="AV31" s="199"/>
      <c r="AW31" s="401" t="s">
        <v>300</v>
      </c>
      <c r="AX31" s="402"/>
    </row>
    <row r="32" spans="1:50" ht="29.25" customHeight="1" x14ac:dyDescent="0.15">
      <c r="A32" s="406"/>
      <c r="B32" s="404"/>
      <c r="C32" s="404"/>
      <c r="D32" s="404"/>
      <c r="E32" s="404"/>
      <c r="F32" s="405"/>
      <c r="G32" s="567" t="s">
        <v>583</v>
      </c>
      <c r="H32" s="568"/>
      <c r="I32" s="568"/>
      <c r="J32" s="568"/>
      <c r="K32" s="568"/>
      <c r="L32" s="568"/>
      <c r="M32" s="568"/>
      <c r="N32" s="568"/>
      <c r="O32" s="569"/>
      <c r="P32" s="105" t="s">
        <v>584</v>
      </c>
      <c r="Q32" s="105"/>
      <c r="R32" s="105"/>
      <c r="S32" s="105"/>
      <c r="T32" s="105"/>
      <c r="U32" s="105"/>
      <c r="V32" s="105"/>
      <c r="W32" s="105"/>
      <c r="X32" s="106"/>
      <c r="Y32" s="474" t="s">
        <v>12</v>
      </c>
      <c r="Z32" s="534"/>
      <c r="AA32" s="535"/>
      <c r="AB32" s="464" t="s">
        <v>585</v>
      </c>
      <c r="AC32" s="464"/>
      <c r="AD32" s="464"/>
      <c r="AE32" s="218">
        <v>11</v>
      </c>
      <c r="AF32" s="219"/>
      <c r="AG32" s="219"/>
      <c r="AH32" s="219"/>
      <c r="AI32" s="218">
        <v>9</v>
      </c>
      <c r="AJ32" s="219"/>
      <c r="AK32" s="219"/>
      <c r="AL32" s="219"/>
      <c r="AM32" s="218">
        <v>13</v>
      </c>
      <c r="AN32" s="219"/>
      <c r="AO32" s="219"/>
      <c r="AP32" s="219"/>
      <c r="AQ32" s="340" t="s">
        <v>570</v>
      </c>
      <c r="AR32" s="207"/>
      <c r="AS32" s="207"/>
      <c r="AT32" s="341"/>
      <c r="AU32" s="219" t="s">
        <v>570</v>
      </c>
      <c r="AV32" s="219"/>
      <c r="AW32" s="219"/>
      <c r="AX32" s="221"/>
    </row>
    <row r="33" spans="1:50" ht="29.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585</v>
      </c>
      <c r="AC33" s="526"/>
      <c r="AD33" s="526"/>
      <c r="AE33" s="218" t="s">
        <v>570</v>
      </c>
      <c r="AF33" s="219"/>
      <c r="AG33" s="219"/>
      <c r="AH33" s="219"/>
      <c r="AI33" s="218">
        <v>8</v>
      </c>
      <c r="AJ33" s="219"/>
      <c r="AK33" s="219"/>
      <c r="AL33" s="219"/>
      <c r="AM33" s="218">
        <v>10</v>
      </c>
      <c r="AN33" s="219"/>
      <c r="AO33" s="219"/>
      <c r="AP33" s="219"/>
      <c r="AQ33" s="340">
        <v>10</v>
      </c>
      <c r="AR33" s="207"/>
      <c r="AS33" s="207"/>
      <c r="AT33" s="341"/>
      <c r="AU33" s="219" t="s">
        <v>570</v>
      </c>
      <c r="AV33" s="219"/>
      <c r="AW33" s="219"/>
      <c r="AX33" s="221"/>
    </row>
    <row r="34" spans="1:50" ht="29.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t="s">
        <v>570</v>
      </c>
      <c r="AF34" s="219"/>
      <c r="AG34" s="219"/>
      <c r="AH34" s="219"/>
      <c r="AI34" s="218">
        <v>112.5</v>
      </c>
      <c r="AJ34" s="219"/>
      <c r="AK34" s="219"/>
      <c r="AL34" s="219"/>
      <c r="AM34" s="218">
        <f>AM32/AM33*100</f>
        <v>130</v>
      </c>
      <c r="AN34" s="219"/>
      <c r="AO34" s="219"/>
      <c r="AP34" s="219"/>
      <c r="AQ34" s="340" t="s">
        <v>570</v>
      </c>
      <c r="AR34" s="207"/>
      <c r="AS34" s="207"/>
      <c r="AT34" s="341"/>
      <c r="AU34" s="219" t="s">
        <v>570</v>
      </c>
      <c r="AV34" s="219"/>
      <c r="AW34" s="219"/>
      <c r="AX34" s="221"/>
    </row>
    <row r="35" spans="1:50" ht="23.25" customHeight="1" x14ac:dyDescent="0.15">
      <c r="A35" s="226" t="s">
        <v>504</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4" t="s">
        <v>473</v>
      </c>
      <c r="B37" s="775"/>
      <c r="C37" s="775"/>
      <c r="D37" s="775"/>
      <c r="E37" s="775"/>
      <c r="F37" s="776"/>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4" t="s">
        <v>253</v>
      </c>
      <c r="AV37" s="414"/>
      <c r="AW37" s="414"/>
      <c r="AX37" s="914"/>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3">
        <v>32</v>
      </c>
      <c r="AR38" s="200"/>
      <c r="AS38" s="133" t="s">
        <v>355</v>
      </c>
      <c r="AT38" s="134"/>
      <c r="AU38" s="199" t="s">
        <v>570</v>
      </c>
      <c r="AV38" s="199"/>
      <c r="AW38" s="401" t="s">
        <v>300</v>
      </c>
      <c r="AX38" s="402"/>
    </row>
    <row r="39" spans="1:50" ht="32.25" customHeight="1" x14ac:dyDescent="0.15">
      <c r="A39" s="406"/>
      <c r="B39" s="404"/>
      <c r="C39" s="404"/>
      <c r="D39" s="404"/>
      <c r="E39" s="404"/>
      <c r="F39" s="405"/>
      <c r="G39" s="567" t="s">
        <v>587</v>
      </c>
      <c r="H39" s="568"/>
      <c r="I39" s="568"/>
      <c r="J39" s="568"/>
      <c r="K39" s="568"/>
      <c r="L39" s="568"/>
      <c r="M39" s="568"/>
      <c r="N39" s="568"/>
      <c r="O39" s="569"/>
      <c r="P39" s="105" t="s">
        <v>588</v>
      </c>
      <c r="Q39" s="105"/>
      <c r="R39" s="105"/>
      <c r="S39" s="105"/>
      <c r="T39" s="105"/>
      <c r="U39" s="105"/>
      <c r="V39" s="105"/>
      <c r="W39" s="105"/>
      <c r="X39" s="106"/>
      <c r="Y39" s="474" t="s">
        <v>12</v>
      </c>
      <c r="Z39" s="534"/>
      <c r="AA39" s="535"/>
      <c r="AB39" s="464" t="s">
        <v>589</v>
      </c>
      <c r="AC39" s="464"/>
      <c r="AD39" s="464"/>
      <c r="AE39" s="218">
        <v>345482</v>
      </c>
      <c r="AF39" s="219"/>
      <c r="AG39" s="219"/>
      <c r="AH39" s="219"/>
      <c r="AI39" s="218">
        <v>379224</v>
      </c>
      <c r="AJ39" s="219"/>
      <c r="AK39" s="219"/>
      <c r="AL39" s="219"/>
      <c r="AM39" s="218">
        <v>399502</v>
      </c>
      <c r="AN39" s="219"/>
      <c r="AO39" s="219"/>
      <c r="AP39" s="219"/>
      <c r="AQ39" s="340" t="s">
        <v>570</v>
      </c>
      <c r="AR39" s="207"/>
      <c r="AS39" s="207"/>
      <c r="AT39" s="341"/>
      <c r="AU39" s="219" t="s">
        <v>570</v>
      </c>
      <c r="AV39" s="219"/>
      <c r="AW39" s="219"/>
      <c r="AX39" s="221"/>
    </row>
    <row r="40" spans="1:50" ht="32.25"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t="s">
        <v>589</v>
      </c>
      <c r="AC40" s="526"/>
      <c r="AD40" s="526"/>
      <c r="AE40" s="218" t="s">
        <v>570</v>
      </c>
      <c r="AF40" s="219"/>
      <c r="AG40" s="219"/>
      <c r="AH40" s="219"/>
      <c r="AI40" s="218">
        <v>347432</v>
      </c>
      <c r="AJ40" s="219"/>
      <c r="AK40" s="219"/>
      <c r="AL40" s="219"/>
      <c r="AM40" s="340">
        <v>358029</v>
      </c>
      <c r="AN40" s="207"/>
      <c r="AO40" s="207"/>
      <c r="AP40" s="341"/>
      <c r="AQ40" s="340">
        <v>358029</v>
      </c>
      <c r="AR40" s="207"/>
      <c r="AS40" s="207"/>
      <c r="AT40" s="341"/>
      <c r="AU40" s="219" t="s">
        <v>570</v>
      </c>
      <c r="AV40" s="219"/>
      <c r="AW40" s="219"/>
      <c r="AX40" s="221"/>
    </row>
    <row r="41" spans="1:50" ht="32.25"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t="s">
        <v>570</v>
      </c>
      <c r="AF41" s="219"/>
      <c r="AG41" s="219"/>
      <c r="AH41" s="219"/>
      <c r="AI41" s="218">
        <v>109.15056759308297</v>
      </c>
      <c r="AJ41" s="219"/>
      <c r="AK41" s="219"/>
      <c r="AL41" s="219"/>
      <c r="AM41" s="218">
        <f>AM39/AM40*100</f>
        <v>111.58369852721428</v>
      </c>
      <c r="AN41" s="219"/>
      <c r="AO41" s="219"/>
      <c r="AP41" s="219"/>
      <c r="AQ41" s="340" t="s">
        <v>570</v>
      </c>
      <c r="AR41" s="207"/>
      <c r="AS41" s="207"/>
      <c r="AT41" s="341"/>
      <c r="AU41" s="219" t="s">
        <v>570</v>
      </c>
      <c r="AV41" s="219"/>
      <c r="AW41" s="219"/>
      <c r="AX41" s="221"/>
    </row>
    <row r="42" spans="1:50" ht="23.25" customHeight="1" x14ac:dyDescent="0.15">
      <c r="A42" s="226" t="s">
        <v>504</v>
      </c>
      <c r="B42" s="227"/>
      <c r="C42" s="227"/>
      <c r="D42" s="227"/>
      <c r="E42" s="227"/>
      <c r="F42" s="228"/>
      <c r="G42" s="232" t="s">
        <v>586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4" t="s">
        <v>253</v>
      </c>
      <c r="AV44" s="414"/>
      <c r="AW44" s="414"/>
      <c r="AX44" s="914"/>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473</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8" t="s">
        <v>253</v>
      </c>
      <c r="AV51" s="928"/>
      <c r="AW51" s="928"/>
      <c r="AX51" s="929"/>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473</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8" t="s">
        <v>253</v>
      </c>
      <c r="AV58" s="928"/>
      <c r="AW58" s="928"/>
      <c r="AX58" s="929"/>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474</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469</v>
      </c>
      <c r="X65" s="491"/>
      <c r="Y65" s="494"/>
      <c r="Z65" s="494"/>
      <c r="AA65" s="495"/>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479</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474</v>
      </c>
      <c r="B73" s="510"/>
      <c r="C73" s="510"/>
      <c r="D73" s="510"/>
      <c r="E73" s="510"/>
      <c r="F73" s="511"/>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12"/>
      <c r="B75" s="513"/>
      <c r="C75" s="513"/>
      <c r="D75" s="513"/>
      <c r="E75" s="513"/>
      <c r="F75" s="514"/>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507</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1"/>
    </row>
    <row r="80" spans="1:50" ht="18.75" hidden="1" customHeight="1" x14ac:dyDescent="0.15">
      <c r="A80" s="868" t="s">
        <v>266</v>
      </c>
      <c r="B80" s="527" t="s">
        <v>465</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559</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69"/>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69"/>
      <c r="B82" s="530"/>
      <c r="C82" s="431"/>
      <c r="D82" s="431"/>
      <c r="E82" s="431"/>
      <c r="F82" s="432"/>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30"/>
      <c r="C83" s="431"/>
      <c r="D83" s="431"/>
      <c r="E83" s="431"/>
      <c r="F83" s="432"/>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31"/>
      <c r="C84" s="532"/>
      <c r="D84" s="532"/>
      <c r="E84" s="532"/>
      <c r="F84" s="533"/>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534</v>
      </c>
      <c r="AF85" s="245"/>
      <c r="AG85" s="245"/>
      <c r="AH85" s="246"/>
      <c r="AI85" s="244" t="s">
        <v>531</v>
      </c>
      <c r="AJ85" s="245"/>
      <c r="AK85" s="245"/>
      <c r="AL85" s="246"/>
      <c r="AM85" s="250" t="s">
        <v>526</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69"/>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69"/>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534</v>
      </c>
      <c r="AF90" s="245"/>
      <c r="AG90" s="245"/>
      <c r="AH90" s="246"/>
      <c r="AI90" s="244" t="s">
        <v>531</v>
      </c>
      <c r="AJ90" s="245"/>
      <c r="AK90" s="245"/>
      <c r="AL90" s="246"/>
      <c r="AM90" s="250" t="s">
        <v>526</v>
      </c>
      <c r="AN90" s="250"/>
      <c r="AO90" s="250"/>
      <c r="AP90" s="244"/>
      <c r="AQ90" s="159" t="s">
        <v>354</v>
      </c>
      <c r="AR90" s="130"/>
      <c r="AS90" s="130"/>
      <c r="AT90" s="131"/>
      <c r="AU90" s="536" t="s">
        <v>253</v>
      </c>
      <c r="AV90" s="536"/>
      <c r="AW90" s="536"/>
      <c r="AX90" s="537"/>
    </row>
    <row r="91" spans="1:60" ht="18.75" hidden="1" customHeight="1" x14ac:dyDescent="0.15">
      <c r="A91" s="869"/>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69"/>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534</v>
      </c>
      <c r="AF95" s="245"/>
      <c r="AG95" s="245"/>
      <c r="AH95" s="246"/>
      <c r="AI95" s="244" t="s">
        <v>531</v>
      </c>
      <c r="AJ95" s="245"/>
      <c r="AK95" s="245"/>
      <c r="AL95" s="246"/>
      <c r="AM95" s="250" t="s">
        <v>526</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69"/>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69"/>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465"/>
      <c r="AC98" s="466"/>
      <c r="AD98" s="46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3"/>
      <c r="C99" s="433"/>
      <c r="D99" s="433"/>
      <c r="E99" s="433"/>
      <c r="F99" s="434"/>
      <c r="G99" s="583"/>
      <c r="H99" s="215"/>
      <c r="I99" s="215"/>
      <c r="J99" s="215"/>
      <c r="K99" s="215"/>
      <c r="L99" s="215"/>
      <c r="M99" s="215"/>
      <c r="N99" s="215"/>
      <c r="O99" s="584"/>
      <c r="P99" s="521"/>
      <c r="Q99" s="521"/>
      <c r="R99" s="521"/>
      <c r="S99" s="521"/>
      <c r="T99" s="521"/>
      <c r="U99" s="521"/>
      <c r="V99" s="521"/>
      <c r="W99" s="521"/>
      <c r="X99" s="522"/>
      <c r="Y99" s="899" t="s">
        <v>13</v>
      </c>
      <c r="Z99" s="900"/>
      <c r="AA99" s="901"/>
      <c r="AB99" s="896" t="s">
        <v>14</v>
      </c>
      <c r="AC99" s="897"/>
      <c r="AD99" s="898"/>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475</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58"/>
      <c r="Z100" s="859"/>
      <c r="AA100" s="860"/>
      <c r="AB100" s="484" t="s">
        <v>11</v>
      </c>
      <c r="AC100" s="484"/>
      <c r="AD100" s="484"/>
      <c r="AE100" s="542" t="s">
        <v>534</v>
      </c>
      <c r="AF100" s="543"/>
      <c r="AG100" s="543"/>
      <c r="AH100" s="544"/>
      <c r="AI100" s="542" t="s">
        <v>531</v>
      </c>
      <c r="AJ100" s="543"/>
      <c r="AK100" s="543"/>
      <c r="AL100" s="544"/>
      <c r="AM100" s="542" t="s">
        <v>527</v>
      </c>
      <c r="AN100" s="543"/>
      <c r="AO100" s="543"/>
      <c r="AP100" s="544"/>
      <c r="AQ100" s="320" t="s">
        <v>520</v>
      </c>
      <c r="AR100" s="321"/>
      <c r="AS100" s="321"/>
      <c r="AT100" s="322"/>
      <c r="AU100" s="320" t="s">
        <v>517</v>
      </c>
      <c r="AV100" s="321"/>
      <c r="AW100" s="321"/>
      <c r="AX100" s="323"/>
    </row>
    <row r="101" spans="1:60" ht="23.25" customHeight="1" x14ac:dyDescent="0.15">
      <c r="A101" s="425"/>
      <c r="B101" s="426"/>
      <c r="C101" s="426"/>
      <c r="D101" s="426"/>
      <c r="E101" s="426"/>
      <c r="F101" s="427"/>
      <c r="G101" s="105" t="s">
        <v>590</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591</v>
      </c>
      <c r="AC101" s="464"/>
      <c r="AD101" s="464"/>
      <c r="AE101" s="218">
        <v>6</v>
      </c>
      <c r="AF101" s="219"/>
      <c r="AG101" s="219"/>
      <c r="AH101" s="220"/>
      <c r="AI101" s="218">
        <v>7</v>
      </c>
      <c r="AJ101" s="219"/>
      <c r="AK101" s="219"/>
      <c r="AL101" s="220"/>
      <c r="AM101" s="218">
        <v>8</v>
      </c>
      <c r="AN101" s="219"/>
      <c r="AO101" s="219"/>
      <c r="AP101" s="220"/>
      <c r="AQ101" s="218" t="s">
        <v>570</v>
      </c>
      <c r="AR101" s="219"/>
      <c r="AS101" s="219"/>
      <c r="AT101" s="220"/>
      <c r="AU101" s="218" t="s">
        <v>681</v>
      </c>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591</v>
      </c>
      <c r="AC102" s="464"/>
      <c r="AD102" s="464"/>
      <c r="AE102" s="421">
        <v>10</v>
      </c>
      <c r="AF102" s="421"/>
      <c r="AG102" s="421"/>
      <c r="AH102" s="421"/>
      <c r="AI102" s="421">
        <v>7</v>
      </c>
      <c r="AJ102" s="421"/>
      <c r="AK102" s="421"/>
      <c r="AL102" s="421"/>
      <c r="AM102" s="421">
        <v>7</v>
      </c>
      <c r="AN102" s="421"/>
      <c r="AO102" s="421"/>
      <c r="AP102" s="421"/>
      <c r="AQ102" s="273">
        <v>7</v>
      </c>
      <c r="AR102" s="274"/>
      <c r="AS102" s="274"/>
      <c r="AT102" s="319"/>
      <c r="AU102" s="273">
        <v>7</v>
      </c>
      <c r="AV102" s="274"/>
      <c r="AW102" s="274"/>
      <c r="AX102" s="319"/>
    </row>
    <row r="103" spans="1:60" ht="31.5" customHeight="1" x14ac:dyDescent="0.15">
      <c r="A103" s="422" t="s">
        <v>475</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534</v>
      </c>
      <c r="AF103" s="419"/>
      <c r="AG103" s="419"/>
      <c r="AH103" s="420"/>
      <c r="AI103" s="418" t="s">
        <v>531</v>
      </c>
      <c r="AJ103" s="419"/>
      <c r="AK103" s="419"/>
      <c r="AL103" s="420"/>
      <c r="AM103" s="418" t="s">
        <v>527</v>
      </c>
      <c r="AN103" s="419"/>
      <c r="AO103" s="419"/>
      <c r="AP103" s="420"/>
      <c r="AQ103" s="284" t="s">
        <v>520</v>
      </c>
      <c r="AR103" s="285"/>
      <c r="AS103" s="285"/>
      <c r="AT103" s="324"/>
      <c r="AU103" s="284" t="s">
        <v>517</v>
      </c>
      <c r="AV103" s="285"/>
      <c r="AW103" s="285"/>
      <c r="AX103" s="286"/>
    </row>
    <row r="104" spans="1:60" ht="23.25" customHeight="1" x14ac:dyDescent="0.15">
      <c r="A104" s="425"/>
      <c r="B104" s="426"/>
      <c r="C104" s="426"/>
      <c r="D104" s="426"/>
      <c r="E104" s="426"/>
      <c r="F104" s="427"/>
      <c r="G104" s="105" t="s">
        <v>592</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585</v>
      </c>
      <c r="AC104" s="549"/>
      <c r="AD104" s="550"/>
      <c r="AE104" s="218">
        <v>7</v>
      </c>
      <c r="AF104" s="219"/>
      <c r="AG104" s="219"/>
      <c r="AH104" s="220"/>
      <c r="AI104" s="218">
        <v>5</v>
      </c>
      <c r="AJ104" s="219"/>
      <c r="AK104" s="219"/>
      <c r="AL104" s="220"/>
      <c r="AM104" s="218">
        <v>9</v>
      </c>
      <c r="AN104" s="219"/>
      <c r="AO104" s="219"/>
      <c r="AP104" s="220"/>
      <c r="AQ104" s="218" t="s">
        <v>570</v>
      </c>
      <c r="AR104" s="219"/>
      <c r="AS104" s="219"/>
      <c r="AT104" s="220"/>
      <c r="AU104" s="218" t="s">
        <v>681</v>
      </c>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585</v>
      </c>
      <c r="AC105" s="472"/>
      <c r="AD105" s="473"/>
      <c r="AE105" s="421">
        <v>5</v>
      </c>
      <c r="AF105" s="421"/>
      <c r="AG105" s="421"/>
      <c r="AH105" s="421"/>
      <c r="AI105" s="421">
        <v>5</v>
      </c>
      <c r="AJ105" s="421"/>
      <c r="AK105" s="421"/>
      <c r="AL105" s="421"/>
      <c r="AM105" s="421">
        <v>5</v>
      </c>
      <c r="AN105" s="421"/>
      <c r="AO105" s="421"/>
      <c r="AP105" s="421"/>
      <c r="AQ105" s="218">
        <v>7</v>
      </c>
      <c r="AR105" s="219"/>
      <c r="AS105" s="219"/>
      <c r="AT105" s="220"/>
      <c r="AU105" s="273">
        <v>7</v>
      </c>
      <c r="AV105" s="274"/>
      <c r="AW105" s="274"/>
      <c r="AX105" s="319"/>
    </row>
    <row r="106" spans="1:60" ht="31.5" hidden="1" customHeight="1" x14ac:dyDescent="0.15">
      <c r="A106" s="422" t="s">
        <v>475</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534</v>
      </c>
      <c r="AF106" s="419"/>
      <c r="AG106" s="419"/>
      <c r="AH106" s="420"/>
      <c r="AI106" s="418" t="s">
        <v>531</v>
      </c>
      <c r="AJ106" s="419"/>
      <c r="AK106" s="419"/>
      <c r="AL106" s="420"/>
      <c r="AM106" s="418" t="s">
        <v>526</v>
      </c>
      <c r="AN106" s="419"/>
      <c r="AO106" s="419"/>
      <c r="AP106" s="420"/>
      <c r="AQ106" s="284" t="s">
        <v>520</v>
      </c>
      <c r="AR106" s="285"/>
      <c r="AS106" s="285"/>
      <c r="AT106" s="324"/>
      <c r="AU106" s="284" t="s">
        <v>517</v>
      </c>
      <c r="AV106" s="285"/>
      <c r="AW106" s="285"/>
      <c r="AX106" s="286"/>
    </row>
    <row r="107" spans="1:60" ht="23.25" hidden="1" customHeight="1" x14ac:dyDescent="0.15">
      <c r="A107" s="425"/>
      <c r="B107" s="426"/>
      <c r="C107" s="426"/>
      <c r="D107" s="426"/>
      <c r="E107" s="426"/>
      <c r="F107" s="427"/>
      <c r="G107" s="105"/>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c r="AC107" s="549"/>
      <c r="AD107" s="550"/>
      <c r="AE107" s="421"/>
      <c r="AF107" s="421"/>
      <c r="AG107" s="421"/>
      <c r="AH107" s="421"/>
      <c r="AI107" s="421"/>
      <c r="AJ107" s="421"/>
      <c r="AK107" s="421"/>
      <c r="AL107" s="421"/>
      <c r="AM107" s="421"/>
      <c r="AN107" s="421"/>
      <c r="AO107" s="421"/>
      <c r="AP107" s="421"/>
      <c r="AQ107" s="218"/>
      <c r="AR107" s="219"/>
      <c r="AS107" s="219"/>
      <c r="AT107" s="220"/>
      <c r="AU107" s="218"/>
      <c r="AV107" s="219"/>
      <c r="AW107" s="219"/>
      <c r="AX107" s="220"/>
    </row>
    <row r="108" spans="1:60" ht="23.25" hidden="1"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c r="AC108" s="472"/>
      <c r="AD108" s="473"/>
      <c r="AE108" s="421"/>
      <c r="AF108" s="421"/>
      <c r="AG108" s="421"/>
      <c r="AH108" s="421"/>
      <c r="AI108" s="421"/>
      <c r="AJ108" s="421"/>
      <c r="AK108" s="421"/>
      <c r="AL108" s="421"/>
      <c r="AM108" s="421"/>
      <c r="AN108" s="421"/>
      <c r="AO108" s="421"/>
      <c r="AP108" s="421"/>
      <c r="AQ108" s="218"/>
      <c r="AR108" s="219"/>
      <c r="AS108" s="219"/>
      <c r="AT108" s="220"/>
      <c r="AU108" s="273"/>
      <c r="AV108" s="274"/>
      <c r="AW108" s="274"/>
      <c r="AX108" s="319"/>
    </row>
    <row r="109" spans="1:60" ht="31.5" hidden="1" customHeight="1" x14ac:dyDescent="0.15">
      <c r="A109" s="422" t="s">
        <v>475</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534</v>
      </c>
      <c r="AF109" s="419"/>
      <c r="AG109" s="419"/>
      <c r="AH109" s="420"/>
      <c r="AI109" s="418" t="s">
        <v>531</v>
      </c>
      <c r="AJ109" s="419"/>
      <c r="AK109" s="419"/>
      <c r="AL109" s="420"/>
      <c r="AM109" s="418" t="s">
        <v>527</v>
      </c>
      <c r="AN109" s="419"/>
      <c r="AO109" s="419"/>
      <c r="AP109" s="420"/>
      <c r="AQ109" s="284" t="s">
        <v>520</v>
      </c>
      <c r="AR109" s="285"/>
      <c r="AS109" s="285"/>
      <c r="AT109" s="324"/>
      <c r="AU109" s="284" t="s">
        <v>517</v>
      </c>
      <c r="AV109" s="285"/>
      <c r="AW109" s="285"/>
      <c r="AX109" s="286"/>
    </row>
    <row r="110" spans="1:60" ht="23.25" hidden="1" customHeight="1" x14ac:dyDescent="0.15">
      <c r="A110" s="425"/>
      <c r="B110" s="426"/>
      <c r="C110" s="426"/>
      <c r="D110" s="426"/>
      <c r="E110" s="426"/>
      <c r="F110" s="427"/>
      <c r="G110" s="105"/>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548"/>
      <c r="AC110" s="549"/>
      <c r="AD110" s="550"/>
      <c r="AE110" s="421"/>
      <c r="AF110" s="421"/>
      <c r="AG110" s="421"/>
      <c r="AH110" s="421"/>
      <c r="AI110" s="421"/>
      <c r="AJ110" s="421"/>
      <c r="AK110" s="421"/>
      <c r="AL110" s="421"/>
      <c r="AM110" s="421"/>
      <c r="AN110" s="421"/>
      <c r="AO110" s="421"/>
      <c r="AP110" s="421"/>
      <c r="AQ110" s="218"/>
      <c r="AR110" s="219"/>
      <c r="AS110" s="219"/>
      <c r="AT110" s="220"/>
      <c r="AU110" s="218"/>
      <c r="AV110" s="219"/>
      <c r="AW110" s="219"/>
      <c r="AX110" s="220"/>
    </row>
    <row r="111" spans="1:60" ht="23.25" hidden="1"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c r="AC111" s="472"/>
      <c r="AD111" s="473"/>
      <c r="AE111" s="421"/>
      <c r="AF111" s="421"/>
      <c r="AG111" s="421"/>
      <c r="AH111" s="421"/>
      <c r="AI111" s="421"/>
      <c r="AJ111" s="421"/>
      <c r="AK111" s="421"/>
      <c r="AL111" s="421"/>
      <c r="AM111" s="421"/>
      <c r="AN111" s="421"/>
      <c r="AO111" s="421"/>
      <c r="AP111" s="421"/>
      <c r="AQ111" s="218"/>
      <c r="AR111" s="219"/>
      <c r="AS111" s="219"/>
      <c r="AT111" s="220"/>
      <c r="AU111" s="273"/>
      <c r="AV111" s="274"/>
      <c r="AW111" s="274"/>
      <c r="AX111" s="319"/>
    </row>
    <row r="112" spans="1:60" ht="31.5" hidden="1" customHeight="1" x14ac:dyDescent="0.15">
      <c r="A112" s="422" t="s">
        <v>475</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534</v>
      </c>
      <c r="AF112" s="419"/>
      <c r="AG112" s="419"/>
      <c r="AH112" s="420"/>
      <c r="AI112" s="418" t="s">
        <v>531</v>
      </c>
      <c r="AJ112" s="419"/>
      <c r="AK112" s="419"/>
      <c r="AL112" s="420"/>
      <c r="AM112" s="418" t="s">
        <v>526</v>
      </c>
      <c r="AN112" s="419"/>
      <c r="AO112" s="419"/>
      <c r="AP112" s="420"/>
      <c r="AQ112" s="284" t="s">
        <v>520</v>
      </c>
      <c r="AR112" s="285"/>
      <c r="AS112" s="285"/>
      <c r="AT112" s="324"/>
      <c r="AU112" s="284" t="s">
        <v>517</v>
      </c>
      <c r="AV112" s="285"/>
      <c r="AW112" s="285"/>
      <c r="AX112" s="286"/>
    </row>
    <row r="113" spans="1:50" ht="23.25" hidden="1" customHeight="1" x14ac:dyDescent="0.15">
      <c r="A113" s="425"/>
      <c r="B113" s="426"/>
      <c r="C113" s="426"/>
      <c r="D113" s="426"/>
      <c r="E113" s="426"/>
      <c r="F113" s="427"/>
      <c r="G113" s="105"/>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548"/>
      <c r="AC113" s="549"/>
      <c r="AD113" s="550"/>
      <c r="AE113" s="421"/>
      <c r="AF113" s="421"/>
      <c r="AG113" s="421"/>
      <c r="AH113" s="421"/>
      <c r="AI113" s="421"/>
      <c r="AJ113" s="421"/>
      <c r="AK113" s="421"/>
      <c r="AL113" s="421"/>
      <c r="AM113" s="421"/>
      <c r="AN113" s="421"/>
      <c r="AO113" s="421"/>
      <c r="AP113" s="421"/>
      <c r="AQ113" s="218"/>
      <c r="AR113" s="219"/>
      <c r="AS113" s="219"/>
      <c r="AT113" s="220"/>
      <c r="AU113" s="218"/>
      <c r="AV113" s="219"/>
      <c r="AW113" s="219"/>
      <c r="AX113" s="220"/>
    </row>
    <row r="114" spans="1:50" ht="23.25" hidden="1"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c r="AC114" s="472"/>
      <c r="AD114" s="473"/>
      <c r="AE114" s="421"/>
      <c r="AF114" s="421"/>
      <c r="AG114" s="421"/>
      <c r="AH114" s="421"/>
      <c r="AI114" s="421"/>
      <c r="AJ114" s="421"/>
      <c r="AK114" s="421"/>
      <c r="AL114" s="421"/>
      <c r="AM114" s="421"/>
      <c r="AN114" s="421"/>
      <c r="AO114" s="421"/>
      <c r="AP114" s="421"/>
      <c r="AQ114" s="218"/>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534</v>
      </c>
      <c r="AF115" s="419"/>
      <c r="AG115" s="419"/>
      <c r="AH115" s="420"/>
      <c r="AI115" s="418" t="s">
        <v>531</v>
      </c>
      <c r="AJ115" s="419"/>
      <c r="AK115" s="419"/>
      <c r="AL115" s="420"/>
      <c r="AM115" s="418" t="s">
        <v>526</v>
      </c>
      <c r="AN115" s="419"/>
      <c r="AO115" s="419"/>
      <c r="AP115" s="420"/>
      <c r="AQ115" s="594" t="s">
        <v>521</v>
      </c>
      <c r="AR115" s="595"/>
      <c r="AS115" s="595"/>
      <c r="AT115" s="595"/>
      <c r="AU115" s="595"/>
      <c r="AV115" s="595"/>
      <c r="AW115" s="595"/>
      <c r="AX115" s="596"/>
    </row>
    <row r="116" spans="1:50" ht="23.25" customHeight="1" x14ac:dyDescent="0.15">
      <c r="A116" s="442"/>
      <c r="B116" s="443"/>
      <c r="C116" s="443"/>
      <c r="D116" s="443"/>
      <c r="E116" s="443"/>
      <c r="F116" s="444"/>
      <c r="G116" s="396" t="s">
        <v>593</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594</v>
      </c>
      <c r="AC116" s="466"/>
      <c r="AD116" s="467"/>
      <c r="AE116" s="421">
        <v>5.5666666666666664</v>
      </c>
      <c r="AF116" s="421"/>
      <c r="AG116" s="421"/>
      <c r="AH116" s="421"/>
      <c r="AI116" s="421">
        <v>4.7428571428571429</v>
      </c>
      <c r="AJ116" s="421"/>
      <c r="AK116" s="421"/>
      <c r="AL116" s="421"/>
      <c r="AM116" s="421">
        <f>AD19/AM101</f>
        <v>4.0169531249999997</v>
      </c>
      <c r="AN116" s="421"/>
      <c r="AO116" s="421"/>
      <c r="AP116" s="421"/>
      <c r="AQ116" s="218">
        <f>49.3/7</f>
        <v>7.0428571428571427</v>
      </c>
      <c r="AR116" s="219"/>
      <c r="AS116" s="219"/>
      <c r="AT116" s="219"/>
      <c r="AU116" s="219"/>
      <c r="AV116" s="219"/>
      <c r="AW116" s="219"/>
      <c r="AX116" s="221"/>
    </row>
    <row r="117" spans="1:50" ht="46.5" customHeight="1" thickBot="1" x14ac:dyDescent="0.2">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595</v>
      </c>
      <c r="AC117" s="476"/>
      <c r="AD117" s="477"/>
      <c r="AE117" s="554" t="s">
        <v>596</v>
      </c>
      <c r="AF117" s="554"/>
      <c r="AG117" s="554"/>
      <c r="AH117" s="554"/>
      <c r="AI117" s="554" t="s">
        <v>597</v>
      </c>
      <c r="AJ117" s="554"/>
      <c r="AK117" s="554"/>
      <c r="AL117" s="554"/>
      <c r="AM117" s="554" t="s">
        <v>628</v>
      </c>
      <c r="AN117" s="554"/>
      <c r="AO117" s="554"/>
      <c r="AP117" s="554"/>
      <c r="AQ117" s="598" t="s">
        <v>682</v>
      </c>
      <c r="AR117" s="554"/>
      <c r="AS117" s="554"/>
      <c r="AT117" s="554"/>
      <c r="AU117" s="554"/>
      <c r="AV117" s="554"/>
      <c r="AW117" s="554"/>
      <c r="AX117" s="555"/>
    </row>
    <row r="118" spans="1:50" ht="23.25" hidden="1"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534</v>
      </c>
      <c r="AF118" s="419"/>
      <c r="AG118" s="419"/>
      <c r="AH118" s="420"/>
      <c r="AI118" s="418" t="s">
        <v>531</v>
      </c>
      <c r="AJ118" s="419"/>
      <c r="AK118" s="419"/>
      <c r="AL118" s="420"/>
      <c r="AM118" s="418" t="s">
        <v>526</v>
      </c>
      <c r="AN118" s="419"/>
      <c r="AO118" s="419"/>
      <c r="AP118" s="420"/>
      <c r="AQ118" s="594" t="s">
        <v>521</v>
      </c>
      <c r="AR118" s="595"/>
      <c r="AS118" s="595"/>
      <c r="AT118" s="595"/>
      <c r="AU118" s="595"/>
      <c r="AV118" s="595"/>
      <c r="AW118" s="595"/>
      <c r="AX118" s="596"/>
    </row>
    <row r="119" spans="1:50" ht="23.25" hidden="1" customHeight="1" x14ac:dyDescent="0.15">
      <c r="A119" s="442"/>
      <c r="B119" s="443"/>
      <c r="C119" s="443"/>
      <c r="D119" s="443"/>
      <c r="E119" s="443"/>
      <c r="F119" s="444"/>
      <c r="G119" s="396" t="s">
        <v>482</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c r="AC119" s="466"/>
      <c r="AD119" s="467"/>
      <c r="AE119" s="421"/>
      <c r="AF119" s="421"/>
      <c r="AG119" s="421"/>
      <c r="AH119" s="421"/>
      <c r="AI119" s="421"/>
      <c r="AJ119" s="421"/>
      <c r="AK119" s="421"/>
      <c r="AL119" s="421"/>
      <c r="AM119" s="421"/>
      <c r="AN119" s="421"/>
      <c r="AO119" s="421"/>
      <c r="AP119" s="421"/>
      <c r="AQ119" s="421"/>
      <c r="AR119" s="421"/>
      <c r="AS119" s="421"/>
      <c r="AT119" s="421"/>
      <c r="AU119" s="421"/>
      <c r="AV119" s="421"/>
      <c r="AW119" s="421"/>
      <c r="AX119" s="553"/>
    </row>
    <row r="120" spans="1:50" ht="46.5" hidden="1"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484</v>
      </c>
      <c r="AC120" s="476"/>
      <c r="AD120" s="477"/>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534</v>
      </c>
      <c r="AF121" s="419"/>
      <c r="AG121" s="419"/>
      <c r="AH121" s="420"/>
      <c r="AI121" s="418" t="s">
        <v>531</v>
      </c>
      <c r="AJ121" s="419"/>
      <c r="AK121" s="419"/>
      <c r="AL121" s="420"/>
      <c r="AM121" s="418" t="s">
        <v>526</v>
      </c>
      <c r="AN121" s="419"/>
      <c r="AO121" s="419"/>
      <c r="AP121" s="420"/>
      <c r="AQ121" s="594" t="s">
        <v>521</v>
      </c>
      <c r="AR121" s="595"/>
      <c r="AS121" s="595"/>
      <c r="AT121" s="595"/>
      <c r="AU121" s="595"/>
      <c r="AV121" s="595"/>
      <c r="AW121" s="595"/>
      <c r="AX121" s="596"/>
    </row>
    <row r="122" spans="1:50" ht="23.25" hidden="1" customHeight="1" x14ac:dyDescent="0.15">
      <c r="A122" s="442"/>
      <c r="B122" s="443"/>
      <c r="C122" s="443"/>
      <c r="D122" s="443"/>
      <c r="E122" s="443"/>
      <c r="F122" s="444"/>
      <c r="G122" s="396" t="s">
        <v>483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c r="AC122" s="466"/>
      <c r="AD122" s="467"/>
      <c r="AE122" s="421"/>
      <c r="AF122" s="421"/>
      <c r="AG122" s="421"/>
      <c r="AH122" s="421"/>
      <c r="AI122" s="421"/>
      <c r="AJ122" s="421"/>
      <c r="AK122" s="421"/>
      <c r="AL122" s="421"/>
      <c r="AM122" s="421"/>
      <c r="AN122" s="421"/>
      <c r="AO122" s="421"/>
      <c r="AP122" s="421"/>
      <c r="AQ122" s="421"/>
      <c r="AR122" s="421"/>
      <c r="AS122" s="421"/>
      <c r="AT122" s="421"/>
      <c r="AU122" s="421"/>
      <c r="AV122" s="421"/>
      <c r="AW122" s="421"/>
      <c r="AX122" s="553"/>
    </row>
    <row r="123" spans="1:50" ht="46.5" hidden="1"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484</v>
      </c>
      <c r="AC123" s="476"/>
      <c r="AD123" s="477"/>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535</v>
      </c>
      <c r="AF124" s="419"/>
      <c r="AG124" s="419"/>
      <c r="AH124" s="420"/>
      <c r="AI124" s="418" t="s">
        <v>531</v>
      </c>
      <c r="AJ124" s="419"/>
      <c r="AK124" s="419"/>
      <c r="AL124" s="420"/>
      <c r="AM124" s="418" t="s">
        <v>526</v>
      </c>
      <c r="AN124" s="419"/>
      <c r="AO124" s="419"/>
      <c r="AP124" s="420"/>
      <c r="AQ124" s="594" t="s">
        <v>521</v>
      </c>
      <c r="AR124" s="595"/>
      <c r="AS124" s="595"/>
      <c r="AT124" s="595"/>
      <c r="AU124" s="595"/>
      <c r="AV124" s="595"/>
      <c r="AW124" s="595"/>
      <c r="AX124" s="596"/>
    </row>
    <row r="125" spans="1:50" ht="23.25" hidden="1" customHeight="1" x14ac:dyDescent="0.15">
      <c r="A125" s="442"/>
      <c r="B125" s="443"/>
      <c r="C125" s="443"/>
      <c r="D125" s="443"/>
      <c r="E125" s="443"/>
      <c r="F125" s="444"/>
      <c r="G125" s="396" t="s">
        <v>483</v>
      </c>
      <c r="H125" s="396"/>
      <c r="I125" s="396"/>
      <c r="J125" s="396"/>
      <c r="K125" s="396"/>
      <c r="L125" s="396"/>
      <c r="M125" s="396"/>
      <c r="N125" s="396"/>
      <c r="O125" s="396"/>
      <c r="P125" s="396"/>
      <c r="Q125" s="396"/>
      <c r="R125" s="396"/>
      <c r="S125" s="396"/>
      <c r="T125" s="396"/>
      <c r="U125" s="396"/>
      <c r="V125" s="396"/>
      <c r="W125" s="396"/>
      <c r="X125" s="933"/>
      <c r="Y125" s="458" t="s">
        <v>15</v>
      </c>
      <c r="Z125" s="459"/>
      <c r="AA125" s="460"/>
      <c r="AB125" s="465"/>
      <c r="AC125" s="466"/>
      <c r="AD125" s="467"/>
      <c r="AE125" s="421"/>
      <c r="AF125" s="421"/>
      <c r="AG125" s="421"/>
      <c r="AH125" s="421"/>
      <c r="AI125" s="421"/>
      <c r="AJ125" s="421"/>
      <c r="AK125" s="421"/>
      <c r="AL125" s="421"/>
      <c r="AM125" s="421"/>
      <c r="AN125" s="421"/>
      <c r="AO125" s="421"/>
      <c r="AP125" s="421"/>
      <c r="AQ125" s="421"/>
      <c r="AR125" s="421"/>
      <c r="AS125" s="421"/>
      <c r="AT125" s="421"/>
      <c r="AU125" s="421"/>
      <c r="AV125" s="421"/>
      <c r="AW125" s="421"/>
      <c r="AX125" s="553"/>
    </row>
    <row r="126" spans="1:50" ht="46.5" hidden="1"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34"/>
      <c r="Y126" s="474" t="s">
        <v>49</v>
      </c>
      <c r="Z126" s="449"/>
      <c r="AA126" s="450"/>
      <c r="AB126" s="475" t="s">
        <v>484</v>
      </c>
      <c r="AC126" s="476"/>
      <c r="AD126" s="477"/>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8" t="s">
        <v>534</v>
      </c>
      <c r="AF127" s="419"/>
      <c r="AG127" s="419"/>
      <c r="AH127" s="420"/>
      <c r="AI127" s="418" t="s">
        <v>531</v>
      </c>
      <c r="AJ127" s="419"/>
      <c r="AK127" s="419"/>
      <c r="AL127" s="420"/>
      <c r="AM127" s="418" t="s">
        <v>526</v>
      </c>
      <c r="AN127" s="419"/>
      <c r="AO127" s="419"/>
      <c r="AP127" s="420"/>
      <c r="AQ127" s="594" t="s">
        <v>521</v>
      </c>
      <c r="AR127" s="595"/>
      <c r="AS127" s="595"/>
      <c r="AT127" s="595"/>
      <c r="AU127" s="595"/>
      <c r="AV127" s="595"/>
      <c r="AW127" s="595"/>
      <c r="AX127" s="596"/>
    </row>
    <row r="128" spans="1:50" ht="23.25" hidden="1" customHeight="1" x14ac:dyDescent="0.15">
      <c r="A128" s="442"/>
      <c r="B128" s="443"/>
      <c r="C128" s="443"/>
      <c r="D128" s="443"/>
      <c r="E128" s="443"/>
      <c r="F128" s="444"/>
      <c r="G128" s="396" t="s">
        <v>483</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c r="AC128" s="466"/>
      <c r="AD128" s="467"/>
      <c r="AE128" s="421"/>
      <c r="AF128" s="421"/>
      <c r="AG128" s="421"/>
      <c r="AH128" s="421"/>
      <c r="AI128" s="421"/>
      <c r="AJ128" s="421"/>
      <c r="AK128" s="421"/>
      <c r="AL128" s="421"/>
      <c r="AM128" s="421"/>
      <c r="AN128" s="421"/>
      <c r="AO128" s="421"/>
      <c r="AP128" s="421"/>
      <c r="AQ128" s="421"/>
      <c r="AR128" s="421"/>
      <c r="AS128" s="421"/>
      <c r="AT128" s="421"/>
      <c r="AU128" s="421"/>
      <c r="AV128" s="421"/>
      <c r="AW128" s="421"/>
      <c r="AX128" s="553"/>
    </row>
    <row r="129" spans="1:50" ht="46.5" hidden="1"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484</v>
      </c>
      <c r="AC129" s="476"/>
      <c r="AD129" s="477"/>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564</v>
      </c>
      <c r="B130" s="185"/>
      <c r="C130" s="184" t="s">
        <v>358</v>
      </c>
      <c r="D130" s="185"/>
      <c r="E130" s="169" t="s">
        <v>387</v>
      </c>
      <c r="F130" s="170"/>
      <c r="G130" s="171" t="s">
        <v>620</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621</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32</v>
      </c>
      <c r="AR133" s="199"/>
      <c r="AS133" s="133" t="s">
        <v>355</v>
      </c>
      <c r="AT133" s="134"/>
      <c r="AU133" s="200" t="s">
        <v>570</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585</v>
      </c>
      <c r="AC134" s="205"/>
      <c r="AD134" s="205"/>
      <c r="AE134" s="206">
        <v>11</v>
      </c>
      <c r="AF134" s="207"/>
      <c r="AG134" s="207"/>
      <c r="AH134" s="207"/>
      <c r="AI134" s="206">
        <v>9</v>
      </c>
      <c r="AJ134" s="207"/>
      <c r="AK134" s="207"/>
      <c r="AL134" s="207"/>
      <c r="AM134" s="206">
        <v>13</v>
      </c>
      <c r="AN134" s="207"/>
      <c r="AO134" s="207"/>
      <c r="AP134" s="207"/>
      <c r="AQ134" s="206" t="s">
        <v>570</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585</v>
      </c>
      <c r="AC135" s="213"/>
      <c r="AD135" s="213"/>
      <c r="AE135" s="206" t="s">
        <v>570</v>
      </c>
      <c r="AF135" s="207"/>
      <c r="AG135" s="207"/>
      <c r="AH135" s="207"/>
      <c r="AI135" s="206">
        <v>8</v>
      </c>
      <c r="AJ135" s="207"/>
      <c r="AK135" s="207"/>
      <c r="AL135" s="207"/>
      <c r="AM135" s="206">
        <v>10</v>
      </c>
      <c r="AN135" s="207"/>
      <c r="AO135" s="207"/>
      <c r="AP135" s="207"/>
      <c r="AQ135" s="206">
        <v>10</v>
      </c>
      <c r="AR135" s="207"/>
      <c r="AS135" s="207"/>
      <c r="AT135" s="207"/>
      <c r="AU135" s="206" t="s">
        <v>570</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v>32</v>
      </c>
      <c r="AR137" s="199"/>
      <c r="AS137" s="133" t="s">
        <v>355</v>
      </c>
      <c r="AT137" s="134"/>
      <c r="AU137" s="200" t="s">
        <v>570</v>
      </c>
      <c r="AV137" s="200"/>
      <c r="AW137" s="133" t="s">
        <v>300</v>
      </c>
      <c r="AX137" s="195"/>
    </row>
    <row r="138" spans="1:50" ht="39.75" customHeight="1" x14ac:dyDescent="0.15">
      <c r="A138" s="189"/>
      <c r="B138" s="186"/>
      <c r="C138" s="180"/>
      <c r="D138" s="186"/>
      <c r="E138" s="180"/>
      <c r="F138" s="181"/>
      <c r="G138" s="104" t="s">
        <v>599</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589</v>
      </c>
      <c r="AC138" s="205"/>
      <c r="AD138" s="205"/>
      <c r="AE138" s="206">
        <v>345482</v>
      </c>
      <c r="AF138" s="207"/>
      <c r="AG138" s="207"/>
      <c r="AH138" s="207"/>
      <c r="AI138" s="206">
        <v>379224</v>
      </c>
      <c r="AJ138" s="207"/>
      <c r="AK138" s="207"/>
      <c r="AL138" s="207"/>
      <c r="AM138" s="206">
        <v>399502</v>
      </c>
      <c r="AN138" s="207"/>
      <c r="AO138" s="207"/>
      <c r="AP138" s="207"/>
      <c r="AQ138" s="206" t="s">
        <v>570</v>
      </c>
      <c r="AR138" s="207"/>
      <c r="AS138" s="207"/>
      <c r="AT138" s="207"/>
      <c r="AU138" s="206" t="s">
        <v>570</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589</v>
      </c>
      <c r="AC139" s="213"/>
      <c r="AD139" s="213"/>
      <c r="AE139" s="206" t="s">
        <v>570</v>
      </c>
      <c r="AF139" s="207"/>
      <c r="AG139" s="207"/>
      <c r="AH139" s="207"/>
      <c r="AI139" s="206">
        <v>347432</v>
      </c>
      <c r="AJ139" s="207"/>
      <c r="AK139" s="207"/>
      <c r="AL139" s="207"/>
      <c r="AM139" s="206">
        <v>358029</v>
      </c>
      <c r="AN139" s="207"/>
      <c r="AO139" s="207"/>
      <c r="AP139" s="207"/>
      <c r="AQ139" s="206">
        <v>358029</v>
      </c>
      <c r="AR139" s="207"/>
      <c r="AS139" s="207"/>
      <c r="AT139" s="207"/>
      <c r="AU139" s="206" t="s">
        <v>570</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v>32</v>
      </c>
      <c r="AR141" s="199"/>
      <c r="AS141" s="133" t="s">
        <v>355</v>
      </c>
      <c r="AT141" s="134"/>
      <c r="AU141" s="200" t="s">
        <v>570</v>
      </c>
      <c r="AV141" s="200"/>
      <c r="AW141" s="133" t="s">
        <v>300</v>
      </c>
      <c r="AX141" s="195"/>
    </row>
    <row r="142" spans="1:50" ht="39.75" customHeight="1" x14ac:dyDescent="0.15">
      <c r="A142" s="189"/>
      <c r="B142" s="186"/>
      <c r="C142" s="180"/>
      <c r="D142" s="186"/>
      <c r="E142" s="180"/>
      <c r="F142" s="181"/>
      <c r="G142" s="104" t="s">
        <v>600</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591</v>
      </c>
      <c r="AC142" s="205"/>
      <c r="AD142" s="205"/>
      <c r="AE142" s="206">
        <v>30</v>
      </c>
      <c r="AF142" s="207"/>
      <c r="AG142" s="207"/>
      <c r="AH142" s="207"/>
      <c r="AI142" s="206">
        <v>33</v>
      </c>
      <c r="AJ142" s="207"/>
      <c r="AK142" s="207"/>
      <c r="AL142" s="207"/>
      <c r="AM142" s="206">
        <v>33</v>
      </c>
      <c r="AN142" s="207"/>
      <c r="AO142" s="207"/>
      <c r="AP142" s="207"/>
      <c r="AQ142" s="206" t="s">
        <v>570</v>
      </c>
      <c r="AR142" s="207"/>
      <c r="AS142" s="207"/>
      <c r="AT142" s="207"/>
      <c r="AU142" s="206" t="s">
        <v>570</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t="s">
        <v>591</v>
      </c>
      <c r="AC143" s="213"/>
      <c r="AD143" s="213"/>
      <c r="AE143" s="206">
        <v>30</v>
      </c>
      <c r="AF143" s="207"/>
      <c r="AG143" s="207"/>
      <c r="AH143" s="207"/>
      <c r="AI143" s="206">
        <v>30</v>
      </c>
      <c r="AJ143" s="207"/>
      <c r="AK143" s="207"/>
      <c r="AL143" s="207"/>
      <c r="AM143" s="206">
        <v>30</v>
      </c>
      <c r="AN143" s="207"/>
      <c r="AO143" s="207"/>
      <c r="AP143" s="207"/>
      <c r="AQ143" s="206">
        <v>30</v>
      </c>
      <c r="AR143" s="207"/>
      <c r="AS143" s="207"/>
      <c r="AT143" s="207"/>
      <c r="AU143" s="206" t="s">
        <v>570</v>
      </c>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560</v>
      </c>
      <c r="D430" s="935"/>
      <c r="E430" s="174" t="s">
        <v>544</v>
      </c>
      <c r="F430" s="902"/>
      <c r="G430" s="903" t="s">
        <v>374</v>
      </c>
      <c r="H430" s="123"/>
      <c r="I430" s="123"/>
      <c r="J430" s="904" t="s">
        <v>602</v>
      </c>
      <c r="K430" s="905"/>
      <c r="L430" s="905"/>
      <c r="M430" s="905"/>
      <c r="N430" s="905"/>
      <c r="O430" s="905"/>
      <c r="P430" s="905"/>
      <c r="Q430" s="905"/>
      <c r="R430" s="905"/>
      <c r="S430" s="905"/>
      <c r="T430" s="906"/>
      <c r="U430" s="591" t="s">
        <v>565</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603</v>
      </c>
      <c r="AF432" s="200"/>
      <c r="AG432" s="133" t="s">
        <v>355</v>
      </c>
      <c r="AH432" s="134"/>
      <c r="AI432" s="156"/>
      <c r="AJ432" s="156"/>
      <c r="AK432" s="156"/>
      <c r="AL432" s="154"/>
      <c r="AM432" s="156"/>
      <c r="AN432" s="156"/>
      <c r="AO432" s="156"/>
      <c r="AP432" s="154"/>
      <c r="AQ432" s="593" t="s">
        <v>604</v>
      </c>
      <c r="AR432" s="200"/>
      <c r="AS432" s="133" t="s">
        <v>355</v>
      </c>
      <c r="AT432" s="134"/>
      <c r="AU432" s="200" t="s">
        <v>565</v>
      </c>
      <c r="AV432" s="200"/>
      <c r="AW432" s="133" t="s">
        <v>300</v>
      </c>
      <c r="AX432" s="195"/>
    </row>
    <row r="433" spans="1:50" ht="23.25" customHeight="1" x14ac:dyDescent="0.15">
      <c r="A433" s="189"/>
      <c r="B433" s="186"/>
      <c r="C433" s="180"/>
      <c r="D433" s="186"/>
      <c r="E433" s="342"/>
      <c r="F433" s="343"/>
      <c r="G433" s="104" t="s">
        <v>603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565</v>
      </c>
      <c r="AC433" s="213"/>
      <c r="AD433" s="213"/>
      <c r="AE433" s="340" t="s">
        <v>602</v>
      </c>
      <c r="AF433" s="207"/>
      <c r="AG433" s="207"/>
      <c r="AH433" s="341"/>
      <c r="AI433" s="340" t="s">
        <v>602</v>
      </c>
      <c r="AJ433" s="207"/>
      <c r="AK433" s="207"/>
      <c r="AL433" s="207"/>
      <c r="AM433" s="340" t="s">
        <v>570</v>
      </c>
      <c r="AN433" s="207"/>
      <c r="AO433" s="207"/>
      <c r="AP433" s="341"/>
      <c r="AQ433" s="340" t="s">
        <v>602</v>
      </c>
      <c r="AR433" s="207"/>
      <c r="AS433" s="207"/>
      <c r="AT433" s="341"/>
      <c r="AU433" s="207" t="s">
        <v>602</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604</v>
      </c>
      <c r="AC434" s="205"/>
      <c r="AD434" s="205"/>
      <c r="AE434" s="340" t="s">
        <v>602</v>
      </c>
      <c r="AF434" s="207"/>
      <c r="AG434" s="207"/>
      <c r="AH434" s="341"/>
      <c r="AI434" s="340" t="s">
        <v>602</v>
      </c>
      <c r="AJ434" s="207"/>
      <c r="AK434" s="207"/>
      <c r="AL434" s="207"/>
      <c r="AM434" s="340" t="s">
        <v>570</v>
      </c>
      <c r="AN434" s="207"/>
      <c r="AO434" s="207"/>
      <c r="AP434" s="341"/>
      <c r="AQ434" s="340" t="s">
        <v>602</v>
      </c>
      <c r="AR434" s="207"/>
      <c r="AS434" s="207"/>
      <c r="AT434" s="341"/>
      <c r="AU434" s="207" t="s">
        <v>602</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602</v>
      </c>
      <c r="AF435" s="207"/>
      <c r="AG435" s="207"/>
      <c r="AH435" s="341"/>
      <c r="AI435" s="340" t="s">
        <v>605</v>
      </c>
      <c r="AJ435" s="207"/>
      <c r="AK435" s="207"/>
      <c r="AL435" s="207"/>
      <c r="AM435" s="340" t="s">
        <v>570</v>
      </c>
      <c r="AN435" s="207"/>
      <c r="AO435" s="207"/>
      <c r="AP435" s="341"/>
      <c r="AQ435" s="340" t="s">
        <v>605</v>
      </c>
      <c r="AR435" s="207"/>
      <c r="AS435" s="207"/>
      <c r="AT435" s="341"/>
      <c r="AU435" s="207" t="s">
        <v>602</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565</v>
      </c>
      <c r="AF457" s="200"/>
      <c r="AG457" s="133" t="s">
        <v>355</v>
      </c>
      <c r="AH457" s="134"/>
      <c r="AI457" s="156"/>
      <c r="AJ457" s="156"/>
      <c r="AK457" s="156"/>
      <c r="AL457" s="154"/>
      <c r="AM457" s="156"/>
      <c r="AN457" s="156"/>
      <c r="AO457" s="156"/>
      <c r="AP457" s="154"/>
      <c r="AQ457" s="593" t="s">
        <v>565</v>
      </c>
      <c r="AR457" s="200"/>
      <c r="AS457" s="133" t="s">
        <v>355</v>
      </c>
      <c r="AT457" s="134"/>
      <c r="AU457" s="200" t="s">
        <v>565</v>
      </c>
      <c r="AV457" s="200"/>
      <c r="AW457" s="133" t="s">
        <v>300</v>
      </c>
      <c r="AX457" s="195"/>
    </row>
    <row r="458" spans="1:50" ht="23.25" customHeight="1" x14ac:dyDescent="0.15">
      <c r="A458" s="189"/>
      <c r="B458" s="186"/>
      <c r="C458" s="180"/>
      <c r="D458" s="186"/>
      <c r="E458" s="342"/>
      <c r="F458" s="343"/>
      <c r="G458" s="104" t="s">
        <v>565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565</v>
      </c>
      <c r="AC458" s="213"/>
      <c r="AD458" s="213"/>
      <c r="AE458" s="340" t="s">
        <v>606</v>
      </c>
      <c r="AF458" s="207"/>
      <c r="AG458" s="207"/>
      <c r="AH458" s="207"/>
      <c r="AI458" s="340" t="s">
        <v>605</v>
      </c>
      <c r="AJ458" s="207"/>
      <c r="AK458" s="207"/>
      <c r="AL458" s="207"/>
      <c r="AM458" s="340" t="s">
        <v>570</v>
      </c>
      <c r="AN458" s="207"/>
      <c r="AO458" s="207"/>
      <c r="AP458" s="341"/>
      <c r="AQ458" s="340" t="s">
        <v>602</v>
      </c>
      <c r="AR458" s="207"/>
      <c r="AS458" s="207"/>
      <c r="AT458" s="341"/>
      <c r="AU458" s="207" t="s">
        <v>602</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565</v>
      </c>
      <c r="AC459" s="205"/>
      <c r="AD459" s="205"/>
      <c r="AE459" s="340" t="s">
        <v>606</v>
      </c>
      <c r="AF459" s="207"/>
      <c r="AG459" s="207"/>
      <c r="AH459" s="341"/>
      <c r="AI459" s="340" t="s">
        <v>602</v>
      </c>
      <c r="AJ459" s="207"/>
      <c r="AK459" s="207"/>
      <c r="AL459" s="207"/>
      <c r="AM459" s="340" t="s">
        <v>570</v>
      </c>
      <c r="AN459" s="207"/>
      <c r="AO459" s="207"/>
      <c r="AP459" s="341"/>
      <c r="AQ459" s="340" t="s">
        <v>602</v>
      </c>
      <c r="AR459" s="207"/>
      <c r="AS459" s="207"/>
      <c r="AT459" s="341"/>
      <c r="AU459" s="207" t="s">
        <v>605</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605</v>
      </c>
      <c r="AF460" s="207"/>
      <c r="AG460" s="207"/>
      <c r="AH460" s="341"/>
      <c r="AI460" s="340" t="s">
        <v>605</v>
      </c>
      <c r="AJ460" s="207"/>
      <c r="AK460" s="207"/>
      <c r="AL460" s="207"/>
      <c r="AM460" s="340" t="s">
        <v>570</v>
      </c>
      <c r="AN460" s="207"/>
      <c r="AO460" s="207"/>
      <c r="AP460" s="341"/>
      <c r="AQ460" s="340" t="s">
        <v>602</v>
      </c>
      <c r="AR460" s="207"/>
      <c r="AS460" s="207"/>
      <c r="AT460" s="341"/>
      <c r="AU460" s="207" t="s">
        <v>605</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28" t="s">
        <v>31</v>
      </c>
      <c r="AH701" s="385"/>
      <c r="AI701" s="385"/>
      <c r="AJ701" s="385"/>
      <c r="AK701" s="385"/>
      <c r="AL701" s="385"/>
      <c r="AM701" s="385"/>
      <c r="AN701" s="385"/>
      <c r="AO701" s="385"/>
      <c r="AP701" s="385"/>
      <c r="AQ701" s="385"/>
      <c r="AR701" s="385"/>
      <c r="AS701" s="385"/>
      <c r="AT701" s="385"/>
      <c r="AU701" s="385"/>
      <c r="AV701" s="385"/>
      <c r="AW701" s="385"/>
      <c r="AX701" s="829"/>
    </row>
    <row r="702" spans="1:50" ht="56.2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619</v>
      </c>
      <c r="AE702" s="346"/>
      <c r="AF702" s="346"/>
      <c r="AG702" s="388" t="s">
        <v>607</v>
      </c>
      <c r="AH702" s="389"/>
      <c r="AI702" s="389"/>
      <c r="AJ702" s="389"/>
      <c r="AK702" s="389"/>
      <c r="AL702" s="389"/>
      <c r="AM702" s="389"/>
      <c r="AN702" s="389"/>
      <c r="AO702" s="389"/>
      <c r="AP702" s="389"/>
      <c r="AQ702" s="389"/>
      <c r="AR702" s="389"/>
      <c r="AS702" s="389"/>
      <c r="AT702" s="389"/>
      <c r="AU702" s="389"/>
      <c r="AV702" s="389"/>
      <c r="AW702" s="389"/>
      <c r="AX702" s="390"/>
    </row>
    <row r="703" spans="1:50" ht="60"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5"/>
      <c r="AD703" s="328" t="s">
        <v>619</v>
      </c>
      <c r="AE703" s="329"/>
      <c r="AF703" s="329"/>
      <c r="AG703" s="101" t="s">
        <v>608</v>
      </c>
      <c r="AH703" s="102"/>
      <c r="AI703" s="102"/>
      <c r="AJ703" s="102"/>
      <c r="AK703" s="102"/>
      <c r="AL703" s="102"/>
      <c r="AM703" s="102"/>
      <c r="AN703" s="102"/>
      <c r="AO703" s="102"/>
      <c r="AP703" s="102"/>
      <c r="AQ703" s="102"/>
      <c r="AR703" s="102"/>
      <c r="AS703" s="102"/>
      <c r="AT703" s="102"/>
      <c r="AU703" s="102"/>
      <c r="AV703" s="102"/>
      <c r="AW703" s="102"/>
      <c r="AX703" s="103"/>
    </row>
    <row r="704" spans="1:50" ht="89.2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619</v>
      </c>
      <c r="AE704" s="787"/>
      <c r="AF704" s="787"/>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619</v>
      </c>
      <c r="AE705" s="719"/>
      <c r="AF705" s="719"/>
      <c r="AG705" s="125" t="s">
        <v>610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505</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630</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629</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631</v>
      </c>
      <c r="AE708" s="609"/>
      <c r="AF708" s="609"/>
      <c r="AG708" s="746" t="s">
        <v>570</v>
      </c>
      <c r="AH708" s="747"/>
      <c r="AI708" s="747"/>
      <c r="AJ708" s="747"/>
      <c r="AK708" s="747"/>
      <c r="AL708" s="747"/>
      <c r="AM708" s="747"/>
      <c r="AN708" s="747"/>
      <c r="AO708" s="747"/>
      <c r="AP708" s="747"/>
      <c r="AQ708" s="747"/>
      <c r="AR708" s="747"/>
      <c r="AS708" s="747"/>
      <c r="AT708" s="747"/>
      <c r="AU708" s="747"/>
      <c r="AV708" s="747"/>
      <c r="AW708" s="747"/>
      <c r="AX708" s="748"/>
    </row>
    <row r="709" spans="1:50" ht="40.5" customHeight="1" x14ac:dyDescent="0.15">
      <c r="A709" s="646"/>
      <c r="B709" s="648"/>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619</v>
      </c>
      <c r="AE709" s="329"/>
      <c r="AF709" s="329"/>
      <c r="AG709" s="101" t="s">
        <v>611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631</v>
      </c>
      <c r="AE710" s="329"/>
      <c r="AF710" s="329"/>
      <c r="AG710" s="101" t="s">
        <v>570</v>
      </c>
      <c r="AH710" s="102"/>
      <c r="AI710" s="102"/>
      <c r="AJ710" s="102"/>
      <c r="AK710" s="102"/>
      <c r="AL710" s="102"/>
      <c r="AM710" s="102"/>
      <c r="AN710" s="102"/>
      <c r="AO710" s="102"/>
      <c r="AP710" s="102"/>
      <c r="AQ710" s="102"/>
      <c r="AR710" s="102"/>
      <c r="AS710" s="102"/>
      <c r="AT710" s="102"/>
      <c r="AU710" s="102"/>
      <c r="AV710" s="102"/>
      <c r="AW710" s="102"/>
      <c r="AX710" s="103"/>
    </row>
    <row r="711" spans="1:50" ht="55.5" customHeight="1" x14ac:dyDescent="0.15">
      <c r="A711" s="646"/>
      <c r="B711" s="648"/>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7"/>
      <c r="AD711" s="328" t="s">
        <v>671</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4" t="s">
        <v>470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7"/>
      <c r="AD712" s="786" t="s">
        <v>631</v>
      </c>
      <c r="AE712" s="787"/>
      <c r="AF712" s="787"/>
      <c r="AG712" s="814" t="s">
        <v>570</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631</v>
      </c>
      <c r="AE713" s="329"/>
      <c r="AF713" s="667"/>
      <c r="AG713" s="101" t="s">
        <v>570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631</v>
      </c>
      <c r="AE714" s="812"/>
      <c r="AF714" s="813"/>
      <c r="AG714" s="740" t="s">
        <v>570</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619</v>
      </c>
      <c r="AE715" s="609"/>
      <c r="AF715" s="660"/>
      <c r="AG715" s="746" t="s">
        <v>632</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631</v>
      </c>
      <c r="AE716" s="631"/>
      <c r="AF716" s="631"/>
      <c r="AG716" s="101" t="s">
        <v>570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619</v>
      </c>
      <c r="AE717" s="329"/>
      <c r="AF717" s="329"/>
      <c r="AG717" s="101" t="s">
        <v>666</v>
      </c>
      <c r="AH717" s="102"/>
      <c r="AI717" s="102"/>
      <c r="AJ717" s="102"/>
      <c r="AK717" s="102"/>
      <c r="AL717" s="102"/>
      <c r="AM717" s="102"/>
      <c r="AN717" s="102"/>
      <c r="AO717" s="102"/>
      <c r="AP717" s="102"/>
      <c r="AQ717" s="102"/>
      <c r="AR717" s="102"/>
      <c r="AS717" s="102"/>
      <c r="AT717" s="102"/>
      <c r="AU717" s="102"/>
      <c r="AV717" s="102"/>
      <c r="AW717" s="102"/>
      <c r="AX717" s="103"/>
    </row>
    <row r="718" spans="1:50" ht="54.75" customHeight="1" x14ac:dyDescent="0.15">
      <c r="A718" s="649"/>
      <c r="B718" s="650"/>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619</v>
      </c>
      <c r="AE718" s="329"/>
      <c r="AF718" s="329"/>
      <c r="AG718" s="127" t="s">
        <v>613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631</v>
      </c>
      <c r="AE719" s="609"/>
      <c r="AF719" s="609"/>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0" customHeight="1" x14ac:dyDescent="0.15">
      <c r="A726" s="644" t="s">
        <v>48</v>
      </c>
      <c r="B726" s="806"/>
      <c r="C726" s="819" t="s">
        <v>53</v>
      </c>
      <c r="D726" s="841"/>
      <c r="E726" s="841"/>
      <c r="F726" s="842"/>
      <c r="G726" s="580" t="s">
        <v>669</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0" customHeight="1" thickBot="1" x14ac:dyDescent="0.2">
      <c r="A727" s="807"/>
      <c r="B727" s="808"/>
      <c r="C727" s="752" t="s">
        <v>57</v>
      </c>
      <c r="D727" s="753"/>
      <c r="E727" s="753"/>
      <c r="F727" s="754"/>
      <c r="G727" s="578" t="s">
        <v>670</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0" customHeight="1" thickBot="1" x14ac:dyDescent="0.2">
      <c r="A729" s="638" t="s">
        <v>676</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75" customHeight="1" thickBot="1" x14ac:dyDescent="0.2">
      <c r="A731" s="803" t="s">
        <v>256</v>
      </c>
      <c r="B731" s="804"/>
      <c r="C731" s="804"/>
      <c r="D731" s="804"/>
      <c r="E731" s="805"/>
      <c r="F731" s="733" t="s">
        <v>677</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678</v>
      </c>
      <c r="B733" s="678"/>
      <c r="C733" s="678"/>
      <c r="D733" s="678"/>
      <c r="E733" s="679"/>
      <c r="F733" s="641" t="s">
        <v>679</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548</v>
      </c>
      <c r="B737" s="210"/>
      <c r="C737" s="210"/>
      <c r="D737" s="211"/>
      <c r="E737" s="994" t="s">
        <v>570</v>
      </c>
      <c r="F737" s="994"/>
      <c r="G737" s="994"/>
      <c r="H737" s="994"/>
      <c r="I737" s="994"/>
      <c r="J737" s="994"/>
      <c r="K737" s="994"/>
      <c r="L737" s="994"/>
      <c r="M737" s="994"/>
      <c r="N737" s="365" t="s">
        <v>541</v>
      </c>
      <c r="O737" s="365"/>
      <c r="P737" s="365"/>
      <c r="Q737" s="365"/>
      <c r="R737" s="994" t="s">
        <v>614</v>
      </c>
      <c r="S737" s="994"/>
      <c r="T737" s="994"/>
      <c r="U737" s="994"/>
      <c r="V737" s="994"/>
      <c r="W737" s="994"/>
      <c r="X737" s="994"/>
      <c r="Y737" s="994"/>
      <c r="Z737" s="994"/>
      <c r="AA737" s="365" t="s">
        <v>540</v>
      </c>
      <c r="AB737" s="365"/>
      <c r="AC737" s="365"/>
      <c r="AD737" s="365"/>
      <c r="AE737" s="994" t="s">
        <v>615</v>
      </c>
      <c r="AF737" s="994"/>
      <c r="AG737" s="994"/>
      <c r="AH737" s="994"/>
      <c r="AI737" s="994"/>
      <c r="AJ737" s="994"/>
      <c r="AK737" s="994"/>
      <c r="AL737" s="994"/>
      <c r="AM737" s="994"/>
      <c r="AN737" s="365" t="s">
        <v>539</v>
      </c>
      <c r="AO737" s="365"/>
      <c r="AP737" s="365"/>
      <c r="AQ737" s="365"/>
      <c r="AR737" s="986" t="s">
        <v>616</v>
      </c>
      <c r="AS737" s="987"/>
      <c r="AT737" s="987"/>
      <c r="AU737" s="987"/>
      <c r="AV737" s="987"/>
      <c r="AW737" s="987"/>
      <c r="AX737" s="988"/>
      <c r="AY737" s="89"/>
      <c r="AZ737" s="89"/>
    </row>
    <row r="738" spans="1:52" ht="24.75" customHeight="1" x14ac:dyDescent="0.15">
      <c r="A738" s="995" t="s">
        <v>538</v>
      </c>
      <c r="B738" s="210"/>
      <c r="C738" s="210"/>
      <c r="D738" s="211"/>
      <c r="E738" s="994" t="s">
        <v>617</v>
      </c>
      <c r="F738" s="994"/>
      <c r="G738" s="994"/>
      <c r="H738" s="994"/>
      <c r="I738" s="994"/>
      <c r="J738" s="994"/>
      <c r="K738" s="994"/>
      <c r="L738" s="994"/>
      <c r="M738" s="994"/>
      <c r="N738" s="365" t="s">
        <v>537</v>
      </c>
      <c r="O738" s="365"/>
      <c r="P738" s="365"/>
      <c r="Q738" s="365"/>
      <c r="R738" s="994" t="s">
        <v>618</v>
      </c>
      <c r="S738" s="994"/>
      <c r="T738" s="994"/>
      <c r="U738" s="994"/>
      <c r="V738" s="994"/>
      <c r="W738" s="994"/>
      <c r="X738" s="994"/>
      <c r="Y738" s="994"/>
      <c r="Z738" s="994"/>
      <c r="AA738" s="365" t="s">
        <v>536</v>
      </c>
      <c r="AB738" s="365"/>
      <c r="AC738" s="365"/>
      <c r="AD738" s="365"/>
      <c r="AE738" s="994" t="s">
        <v>618</v>
      </c>
      <c r="AF738" s="994"/>
      <c r="AG738" s="994"/>
      <c r="AH738" s="994"/>
      <c r="AI738" s="994"/>
      <c r="AJ738" s="994"/>
      <c r="AK738" s="994"/>
      <c r="AL738" s="994"/>
      <c r="AM738" s="994"/>
      <c r="AN738" s="365" t="s">
        <v>532</v>
      </c>
      <c r="AO738" s="365"/>
      <c r="AP738" s="365"/>
      <c r="AQ738" s="365"/>
      <c r="AR738" s="986">
        <v>203</v>
      </c>
      <c r="AS738" s="987"/>
      <c r="AT738" s="987"/>
      <c r="AU738" s="987"/>
      <c r="AV738" s="987"/>
      <c r="AW738" s="987"/>
      <c r="AX738" s="988"/>
    </row>
    <row r="739" spans="1:52" ht="24.75" customHeight="1" thickBot="1" x14ac:dyDescent="0.2">
      <c r="A739" s="996" t="s">
        <v>528</v>
      </c>
      <c r="B739" s="997"/>
      <c r="C739" s="997"/>
      <c r="D739" s="998"/>
      <c r="E739" s="999" t="s">
        <v>568</v>
      </c>
      <c r="F739" s="989"/>
      <c r="G739" s="989"/>
      <c r="H739" s="93" t="str">
        <f>IF(E739="", "", "(")</f>
        <v>(</v>
      </c>
      <c r="I739" s="989"/>
      <c r="J739" s="989"/>
      <c r="K739" s="93" t="str">
        <f>IF(OR(I739="　", I739=""), "", "-")</f>
        <v/>
      </c>
      <c r="L739" s="990">
        <v>202</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508</v>
      </c>
      <c r="B740" s="619"/>
      <c r="C740" s="619"/>
      <c r="D740" s="619"/>
      <c r="E740" s="619"/>
      <c r="F740" s="620"/>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t="s">
        <v>569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510</v>
      </c>
      <c r="B779" s="633"/>
      <c r="C779" s="633"/>
      <c r="D779" s="633"/>
      <c r="E779" s="633"/>
      <c r="F779" s="634"/>
      <c r="G779" s="599" t="s">
        <v>667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668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633</v>
      </c>
      <c r="H781" s="675"/>
      <c r="I781" s="675"/>
      <c r="J781" s="675"/>
      <c r="K781" s="676"/>
      <c r="L781" s="668" t="s">
        <v>634</v>
      </c>
      <c r="M781" s="669"/>
      <c r="N781" s="669"/>
      <c r="O781" s="669"/>
      <c r="P781" s="669"/>
      <c r="Q781" s="669"/>
      <c r="R781" s="669"/>
      <c r="S781" s="669"/>
      <c r="T781" s="669"/>
      <c r="U781" s="669"/>
      <c r="V781" s="669"/>
      <c r="W781" s="669"/>
      <c r="X781" s="670"/>
      <c r="Y781" s="391">
        <v>0.4</v>
      </c>
      <c r="Z781" s="392"/>
      <c r="AA781" s="392"/>
      <c r="AB781" s="809"/>
      <c r="AC781" s="674" t="s">
        <v>639</v>
      </c>
      <c r="AD781" s="675"/>
      <c r="AE781" s="675"/>
      <c r="AF781" s="675"/>
      <c r="AG781" s="676"/>
      <c r="AH781" s="668" t="s">
        <v>640</v>
      </c>
      <c r="AI781" s="669"/>
      <c r="AJ781" s="669"/>
      <c r="AK781" s="669"/>
      <c r="AL781" s="669"/>
      <c r="AM781" s="669"/>
      <c r="AN781" s="669"/>
      <c r="AO781" s="669"/>
      <c r="AP781" s="669"/>
      <c r="AQ781" s="669"/>
      <c r="AR781" s="669"/>
      <c r="AS781" s="669"/>
      <c r="AT781" s="670"/>
      <c r="AU781" s="391">
        <v>2</v>
      </c>
      <c r="AV781" s="392"/>
      <c r="AW781" s="392"/>
      <c r="AX781" s="393"/>
    </row>
    <row r="782" spans="1:50" ht="24.75" customHeight="1" x14ac:dyDescent="0.15">
      <c r="A782" s="635"/>
      <c r="B782" s="636"/>
      <c r="C782" s="636"/>
      <c r="D782" s="636"/>
      <c r="E782" s="636"/>
      <c r="F782" s="637"/>
      <c r="G782" s="610" t="s">
        <v>635</v>
      </c>
      <c r="H782" s="611"/>
      <c r="I782" s="611"/>
      <c r="J782" s="611"/>
      <c r="K782" s="612"/>
      <c r="L782" s="602" t="s">
        <v>636</v>
      </c>
      <c r="M782" s="603"/>
      <c r="N782" s="603"/>
      <c r="O782" s="603"/>
      <c r="P782" s="603"/>
      <c r="Q782" s="603"/>
      <c r="R782" s="603"/>
      <c r="S782" s="603"/>
      <c r="T782" s="603"/>
      <c r="U782" s="603"/>
      <c r="V782" s="603"/>
      <c r="W782" s="603"/>
      <c r="X782" s="604"/>
      <c r="Y782" s="605">
        <v>7.8</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t="s">
        <v>637</v>
      </c>
      <c r="H783" s="611"/>
      <c r="I783" s="611"/>
      <c r="J783" s="611"/>
      <c r="K783" s="612"/>
      <c r="L783" s="602" t="s">
        <v>638</v>
      </c>
      <c r="M783" s="603"/>
      <c r="N783" s="603"/>
      <c r="O783" s="603"/>
      <c r="P783" s="603"/>
      <c r="Q783" s="603"/>
      <c r="R783" s="603"/>
      <c r="S783" s="603"/>
      <c r="T783" s="603"/>
      <c r="U783" s="603"/>
      <c r="V783" s="603"/>
      <c r="W783" s="603"/>
      <c r="X783" s="604"/>
      <c r="Y783" s="605">
        <v>0.6</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hidden="1"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8.7999999999999989</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2</v>
      </c>
      <c r="AV791" s="836"/>
      <c r="AW791" s="836"/>
      <c r="AX791" s="838"/>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91"/>
      <c r="Z794" s="392"/>
      <c r="AA794" s="392"/>
      <c r="AB794" s="809"/>
      <c r="AC794" s="674"/>
      <c r="AD794" s="675"/>
      <c r="AE794" s="675"/>
      <c r="AF794" s="675"/>
      <c r="AG794" s="676"/>
      <c r="AH794" s="668"/>
      <c r="AI794" s="669"/>
      <c r="AJ794" s="669"/>
      <c r="AK794" s="669"/>
      <c r="AL794" s="669"/>
      <c r="AM794" s="669"/>
      <c r="AN794" s="669"/>
      <c r="AO794" s="669"/>
      <c r="AP794" s="669"/>
      <c r="AQ794" s="669"/>
      <c r="AR794" s="669"/>
      <c r="AS794" s="669"/>
      <c r="AT794" s="670"/>
      <c r="AU794" s="391"/>
      <c r="AV794" s="392"/>
      <c r="AW794" s="392"/>
      <c r="AX794" s="393"/>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91"/>
      <c r="Z807" s="392"/>
      <c r="AA807" s="392"/>
      <c r="AB807" s="809"/>
      <c r="AC807" s="674"/>
      <c r="AD807" s="675"/>
      <c r="AE807" s="675"/>
      <c r="AF807" s="675"/>
      <c r="AG807" s="676"/>
      <c r="AH807" s="668"/>
      <c r="AI807" s="669"/>
      <c r="AJ807" s="669"/>
      <c r="AK807" s="669"/>
      <c r="AL807" s="669"/>
      <c r="AM807" s="669"/>
      <c r="AN807" s="669"/>
      <c r="AO807" s="669"/>
      <c r="AP807" s="669"/>
      <c r="AQ807" s="669"/>
      <c r="AR807" s="669"/>
      <c r="AS807" s="669"/>
      <c r="AT807" s="670"/>
      <c r="AU807" s="391"/>
      <c r="AV807" s="392"/>
      <c r="AW807" s="392"/>
      <c r="AX807" s="393"/>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91"/>
      <c r="Z820" s="392"/>
      <c r="AA820" s="392"/>
      <c r="AB820" s="809"/>
      <c r="AC820" s="674"/>
      <c r="AD820" s="675"/>
      <c r="AE820" s="675"/>
      <c r="AF820" s="675"/>
      <c r="AG820" s="676"/>
      <c r="AH820" s="668"/>
      <c r="AI820" s="669"/>
      <c r="AJ820" s="669"/>
      <c r="AK820" s="669"/>
      <c r="AL820" s="669"/>
      <c r="AM820" s="669"/>
      <c r="AN820" s="669"/>
      <c r="AO820" s="669"/>
      <c r="AP820" s="669"/>
      <c r="AQ820" s="669"/>
      <c r="AR820" s="669"/>
      <c r="AS820" s="669"/>
      <c r="AT820" s="670"/>
      <c r="AU820" s="391"/>
      <c r="AV820" s="392"/>
      <c r="AW820" s="392"/>
      <c r="AX820" s="393"/>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9">
        <v>1</v>
      </c>
      <c r="B837" s="379">
        <v>1</v>
      </c>
      <c r="C837" s="361" t="s">
        <v>641</v>
      </c>
      <c r="D837" s="347"/>
      <c r="E837" s="347"/>
      <c r="F837" s="347"/>
      <c r="G837" s="347"/>
      <c r="H837" s="347"/>
      <c r="I837" s="347"/>
      <c r="J837" s="348">
        <v>4010605000134</v>
      </c>
      <c r="K837" s="349"/>
      <c r="L837" s="349"/>
      <c r="M837" s="349"/>
      <c r="N837" s="349"/>
      <c r="O837" s="349"/>
      <c r="P837" s="362" t="s">
        <v>642</v>
      </c>
      <c r="Q837" s="350"/>
      <c r="R837" s="350"/>
      <c r="S837" s="350"/>
      <c r="T837" s="350"/>
      <c r="U837" s="350"/>
      <c r="V837" s="350"/>
      <c r="W837" s="350"/>
      <c r="X837" s="350"/>
      <c r="Y837" s="351">
        <v>8.8000000000000007</v>
      </c>
      <c r="Z837" s="352"/>
      <c r="AA837" s="352"/>
      <c r="AB837" s="353"/>
      <c r="AC837" s="363" t="s">
        <v>497</v>
      </c>
      <c r="AD837" s="371"/>
      <c r="AE837" s="371"/>
      <c r="AF837" s="371"/>
      <c r="AG837" s="371"/>
      <c r="AH837" s="372">
        <v>1</v>
      </c>
      <c r="AI837" s="373"/>
      <c r="AJ837" s="373"/>
      <c r="AK837" s="373"/>
      <c r="AL837" s="357">
        <v>99.5</v>
      </c>
      <c r="AM837" s="358"/>
      <c r="AN837" s="358"/>
      <c r="AO837" s="359"/>
      <c r="AP837" s="360" t="s">
        <v>643</v>
      </c>
      <c r="AQ837" s="360"/>
      <c r="AR837" s="360"/>
      <c r="AS837" s="360"/>
      <c r="AT837" s="360"/>
      <c r="AU837" s="360"/>
      <c r="AV837" s="360"/>
      <c r="AW837" s="360"/>
      <c r="AX837" s="360"/>
    </row>
    <row r="838" spans="1:50" ht="30" hidden="1" customHeight="1" x14ac:dyDescent="0.15">
      <c r="A838" s="379">
        <v>2</v>
      </c>
      <c r="B838" s="379">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9">
        <v>3</v>
      </c>
      <c r="B839" s="379">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9">
        <v>4</v>
      </c>
      <c r="B840" s="379">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9">
        <v>5</v>
      </c>
      <c r="B841" s="379">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9">
        <v>6</v>
      </c>
      <c r="B842" s="379">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9">
        <v>7</v>
      </c>
      <c r="B843" s="379">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9">
        <v>8</v>
      </c>
      <c r="B844" s="379">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9">
        <v>9</v>
      </c>
      <c r="B845" s="379">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9">
        <v>10</v>
      </c>
      <c r="B846" s="379">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9">
        <v>11</v>
      </c>
      <c r="B847" s="379">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9">
        <v>12</v>
      </c>
      <c r="B848" s="379">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9">
        <v>13</v>
      </c>
      <c r="B849" s="379">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9">
        <v>14</v>
      </c>
      <c r="B850" s="379">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9">
        <v>15</v>
      </c>
      <c r="B851" s="379">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9">
        <v>16</v>
      </c>
      <c r="B852" s="379">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9">
        <v>17</v>
      </c>
      <c r="B853" s="379">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9">
        <v>18</v>
      </c>
      <c r="B854" s="379">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9">
        <v>19</v>
      </c>
      <c r="B855" s="379">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9">
        <v>20</v>
      </c>
      <c r="B856" s="379">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9">
        <v>21</v>
      </c>
      <c r="B857" s="379">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9">
        <v>22</v>
      </c>
      <c r="B858" s="379">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9">
        <v>23</v>
      </c>
      <c r="B859" s="379">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9">
        <v>24</v>
      </c>
      <c r="B860" s="379">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9">
        <v>25</v>
      </c>
      <c r="B861" s="379">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9">
        <v>26</v>
      </c>
      <c r="B862" s="379">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9">
        <v>27</v>
      </c>
      <c r="B863" s="379">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9">
        <v>28</v>
      </c>
      <c r="B864" s="379">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9">
        <v>29</v>
      </c>
      <c r="B865" s="379">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9">
        <v>30</v>
      </c>
      <c r="B866" s="379">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9">
        <v>1</v>
      </c>
      <c r="B870" s="379">
        <v>1</v>
      </c>
      <c r="C870" s="361" t="s">
        <v>644</v>
      </c>
      <c r="D870" s="347"/>
      <c r="E870" s="347"/>
      <c r="F870" s="347"/>
      <c r="G870" s="347"/>
      <c r="H870" s="347"/>
      <c r="I870" s="347"/>
      <c r="J870" s="348">
        <v>4011101019338</v>
      </c>
      <c r="K870" s="349"/>
      <c r="L870" s="349"/>
      <c r="M870" s="349"/>
      <c r="N870" s="349"/>
      <c r="O870" s="349"/>
      <c r="P870" s="362" t="s">
        <v>645</v>
      </c>
      <c r="Q870" s="350"/>
      <c r="R870" s="350"/>
      <c r="S870" s="350"/>
      <c r="T870" s="350"/>
      <c r="U870" s="350"/>
      <c r="V870" s="350"/>
      <c r="W870" s="350"/>
      <c r="X870" s="350"/>
      <c r="Y870" s="351">
        <v>0.5</v>
      </c>
      <c r="Z870" s="352"/>
      <c r="AA870" s="352"/>
      <c r="AB870" s="353"/>
      <c r="AC870" s="363" t="s">
        <v>502</v>
      </c>
      <c r="AD870" s="371"/>
      <c r="AE870" s="371"/>
      <c r="AF870" s="371"/>
      <c r="AG870" s="371"/>
      <c r="AH870" s="355" t="s">
        <v>643</v>
      </c>
      <c r="AI870" s="356"/>
      <c r="AJ870" s="356"/>
      <c r="AK870" s="356"/>
      <c r="AL870" s="355" t="s">
        <v>643</v>
      </c>
      <c r="AM870" s="356"/>
      <c r="AN870" s="356"/>
      <c r="AO870" s="356"/>
      <c r="AP870" s="360" t="s">
        <v>643</v>
      </c>
      <c r="AQ870" s="360"/>
      <c r="AR870" s="360"/>
      <c r="AS870" s="360"/>
      <c r="AT870" s="360"/>
      <c r="AU870" s="360"/>
      <c r="AV870" s="360"/>
      <c r="AW870" s="360"/>
      <c r="AX870" s="360"/>
    </row>
    <row r="871" spans="1:50" ht="30" customHeight="1" x14ac:dyDescent="0.15">
      <c r="A871" s="379">
        <v>2</v>
      </c>
      <c r="B871" s="379">
        <v>1</v>
      </c>
      <c r="C871" s="361" t="s">
        <v>644</v>
      </c>
      <c r="D871" s="347"/>
      <c r="E871" s="347"/>
      <c r="F871" s="347"/>
      <c r="G871" s="347"/>
      <c r="H871" s="347"/>
      <c r="I871" s="347"/>
      <c r="J871" s="348">
        <v>4011101019338</v>
      </c>
      <c r="K871" s="349"/>
      <c r="L871" s="349"/>
      <c r="M871" s="349"/>
      <c r="N871" s="349"/>
      <c r="O871" s="349"/>
      <c r="P871" s="362" t="s">
        <v>645</v>
      </c>
      <c r="Q871" s="350"/>
      <c r="R871" s="350"/>
      <c r="S871" s="350"/>
      <c r="T871" s="350"/>
      <c r="U871" s="350"/>
      <c r="V871" s="350"/>
      <c r="W871" s="350"/>
      <c r="X871" s="350"/>
      <c r="Y871" s="351">
        <v>0.5</v>
      </c>
      <c r="Z871" s="352"/>
      <c r="AA871" s="352"/>
      <c r="AB871" s="353"/>
      <c r="AC871" s="363" t="s">
        <v>502</v>
      </c>
      <c r="AD871" s="371"/>
      <c r="AE871" s="371"/>
      <c r="AF871" s="371"/>
      <c r="AG871" s="371"/>
      <c r="AH871" s="355" t="s">
        <v>643</v>
      </c>
      <c r="AI871" s="356"/>
      <c r="AJ871" s="356"/>
      <c r="AK871" s="356"/>
      <c r="AL871" s="355" t="s">
        <v>643</v>
      </c>
      <c r="AM871" s="356"/>
      <c r="AN871" s="356"/>
      <c r="AO871" s="356"/>
      <c r="AP871" s="360" t="s">
        <v>643</v>
      </c>
      <c r="AQ871" s="360"/>
      <c r="AR871" s="360"/>
      <c r="AS871" s="360"/>
      <c r="AT871" s="360"/>
      <c r="AU871" s="360"/>
      <c r="AV871" s="360"/>
      <c r="AW871" s="360"/>
      <c r="AX871" s="360"/>
    </row>
    <row r="872" spans="1:50" ht="30" customHeight="1" x14ac:dyDescent="0.15">
      <c r="A872" s="379">
        <v>3</v>
      </c>
      <c r="B872" s="379">
        <v>1</v>
      </c>
      <c r="C872" s="361" t="s">
        <v>644</v>
      </c>
      <c r="D872" s="347"/>
      <c r="E872" s="347"/>
      <c r="F872" s="347"/>
      <c r="G872" s="347"/>
      <c r="H872" s="347"/>
      <c r="I872" s="347"/>
      <c r="J872" s="348">
        <v>4011101019338</v>
      </c>
      <c r="K872" s="349"/>
      <c r="L872" s="349"/>
      <c r="M872" s="349"/>
      <c r="N872" s="349"/>
      <c r="O872" s="349"/>
      <c r="P872" s="362" t="s">
        <v>645</v>
      </c>
      <c r="Q872" s="350"/>
      <c r="R872" s="350"/>
      <c r="S872" s="350"/>
      <c r="T872" s="350"/>
      <c r="U872" s="350"/>
      <c r="V872" s="350"/>
      <c r="W872" s="350"/>
      <c r="X872" s="350"/>
      <c r="Y872" s="351">
        <v>0.4</v>
      </c>
      <c r="Z872" s="352"/>
      <c r="AA872" s="352"/>
      <c r="AB872" s="353"/>
      <c r="AC872" s="363" t="s">
        <v>502</v>
      </c>
      <c r="AD872" s="371"/>
      <c r="AE872" s="371"/>
      <c r="AF872" s="371"/>
      <c r="AG872" s="371"/>
      <c r="AH872" s="355" t="s">
        <v>643</v>
      </c>
      <c r="AI872" s="356"/>
      <c r="AJ872" s="356"/>
      <c r="AK872" s="356"/>
      <c r="AL872" s="355" t="s">
        <v>643</v>
      </c>
      <c r="AM872" s="356"/>
      <c r="AN872" s="356"/>
      <c r="AO872" s="356"/>
      <c r="AP872" s="360" t="s">
        <v>643</v>
      </c>
      <c r="AQ872" s="360"/>
      <c r="AR872" s="360"/>
      <c r="AS872" s="360"/>
      <c r="AT872" s="360"/>
      <c r="AU872" s="360"/>
      <c r="AV872" s="360"/>
      <c r="AW872" s="360"/>
      <c r="AX872" s="360"/>
    </row>
    <row r="873" spans="1:50" ht="30" customHeight="1" x14ac:dyDescent="0.15">
      <c r="A873" s="379">
        <v>4</v>
      </c>
      <c r="B873" s="379">
        <v>1</v>
      </c>
      <c r="C873" s="361" t="s">
        <v>644</v>
      </c>
      <c r="D873" s="347"/>
      <c r="E873" s="347"/>
      <c r="F873" s="347"/>
      <c r="G873" s="347"/>
      <c r="H873" s="347"/>
      <c r="I873" s="347"/>
      <c r="J873" s="348">
        <v>4011101019338</v>
      </c>
      <c r="K873" s="349"/>
      <c r="L873" s="349"/>
      <c r="M873" s="349"/>
      <c r="N873" s="349"/>
      <c r="O873" s="349"/>
      <c r="P873" s="362" t="s">
        <v>645</v>
      </c>
      <c r="Q873" s="350"/>
      <c r="R873" s="350"/>
      <c r="S873" s="350"/>
      <c r="T873" s="350"/>
      <c r="U873" s="350"/>
      <c r="V873" s="350"/>
      <c r="W873" s="350"/>
      <c r="X873" s="350"/>
      <c r="Y873" s="351">
        <v>0.4</v>
      </c>
      <c r="Z873" s="352"/>
      <c r="AA873" s="352"/>
      <c r="AB873" s="353"/>
      <c r="AC873" s="363" t="s">
        <v>502</v>
      </c>
      <c r="AD873" s="371"/>
      <c r="AE873" s="371"/>
      <c r="AF873" s="371"/>
      <c r="AG873" s="371"/>
      <c r="AH873" s="355" t="s">
        <v>643</v>
      </c>
      <c r="AI873" s="356"/>
      <c r="AJ873" s="356"/>
      <c r="AK873" s="356"/>
      <c r="AL873" s="355" t="s">
        <v>643</v>
      </c>
      <c r="AM873" s="356"/>
      <c r="AN873" s="356"/>
      <c r="AO873" s="356"/>
      <c r="AP873" s="360" t="s">
        <v>643</v>
      </c>
      <c r="AQ873" s="360"/>
      <c r="AR873" s="360"/>
      <c r="AS873" s="360"/>
      <c r="AT873" s="360"/>
      <c r="AU873" s="360"/>
      <c r="AV873" s="360"/>
      <c r="AW873" s="360"/>
      <c r="AX873" s="360"/>
    </row>
    <row r="874" spans="1:50" ht="30" customHeight="1" x14ac:dyDescent="0.15">
      <c r="A874" s="379">
        <v>5</v>
      </c>
      <c r="B874" s="379">
        <v>1</v>
      </c>
      <c r="C874" s="361" t="s">
        <v>644</v>
      </c>
      <c r="D874" s="347"/>
      <c r="E874" s="347"/>
      <c r="F874" s="347"/>
      <c r="G874" s="347"/>
      <c r="H874" s="347"/>
      <c r="I874" s="347"/>
      <c r="J874" s="348">
        <v>4011101019338</v>
      </c>
      <c r="K874" s="349"/>
      <c r="L874" s="349"/>
      <c r="M874" s="349"/>
      <c r="N874" s="349"/>
      <c r="O874" s="349"/>
      <c r="P874" s="362" t="s">
        <v>645</v>
      </c>
      <c r="Q874" s="350"/>
      <c r="R874" s="350"/>
      <c r="S874" s="350"/>
      <c r="T874" s="350"/>
      <c r="U874" s="350"/>
      <c r="V874" s="350"/>
      <c r="W874" s="350"/>
      <c r="X874" s="350"/>
      <c r="Y874" s="351">
        <v>0.2</v>
      </c>
      <c r="Z874" s="352"/>
      <c r="AA874" s="352"/>
      <c r="AB874" s="353"/>
      <c r="AC874" s="363" t="s">
        <v>502</v>
      </c>
      <c r="AD874" s="371"/>
      <c r="AE874" s="371"/>
      <c r="AF874" s="371"/>
      <c r="AG874" s="371"/>
      <c r="AH874" s="355" t="s">
        <v>643</v>
      </c>
      <c r="AI874" s="356"/>
      <c r="AJ874" s="356"/>
      <c r="AK874" s="356"/>
      <c r="AL874" s="355" t="s">
        <v>643</v>
      </c>
      <c r="AM874" s="356"/>
      <c r="AN874" s="356"/>
      <c r="AO874" s="356"/>
      <c r="AP874" s="360" t="s">
        <v>643</v>
      </c>
      <c r="AQ874" s="360"/>
      <c r="AR874" s="360"/>
      <c r="AS874" s="360"/>
      <c r="AT874" s="360"/>
      <c r="AU874" s="360"/>
      <c r="AV874" s="360"/>
      <c r="AW874" s="360"/>
      <c r="AX874" s="360"/>
    </row>
    <row r="875" spans="1:50" ht="30" customHeight="1" x14ac:dyDescent="0.15">
      <c r="A875" s="379">
        <v>6</v>
      </c>
      <c r="B875" s="379">
        <v>1</v>
      </c>
      <c r="C875" s="361" t="s">
        <v>646</v>
      </c>
      <c r="D875" s="347"/>
      <c r="E875" s="347"/>
      <c r="F875" s="347"/>
      <c r="G875" s="347"/>
      <c r="H875" s="347"/>
      <c r="I875" s="347"/>
      <c r="J875" s="348" t="s">
        <v>643</v>
      </c>
      <c r="K875" s="349"/>
      <c r="L875" s="349"/>
      <c r="M875" s="349"/>
      <c r="N875" s="349"/>
      <c r="O875" s="349"/>
      <c r="P875" s="362" t="s">
        <v>645</v>
      </c>
      <c r="Q875" s="350"/>
      <c r="R875" s="350"/>
      <c r="S875" s="350"/>
      <c r="T875" s="350"/>
      <c r="U875" s="350"/>
      <c r="V875" s="350"/>
      <c r="W875" s="350"/>
      <c r="X875" s="350"/>
      <c r="Y875" s="351">
        <v>0.3</v>
      </c>
      <c r="Z875" s="352"/>
      <c r="AA875" s="352"/>
      <c r="AB875" s="353"/>
      <c r="AC875" s="363" t="s">
        <v>502</v>
      </c>
      <c r="AD875" s="371"/>
      <c r="AE875" s="371"/>
      <c r="AF875" s="371"/>
      <c r="AG875" s="371"/>
      <c r="AH875" s="355" t="s">
        <v>643</v>
      </c>
      <c r="AI875" s="356"/>
      <c r="AJ875" s="356"/>
      <c r="AK875" s="356"/>
      <c r="AL875" s="355" t="s">
        <v>643</v>
      </c>
      <c r="AM875" s="356"/>
      <c r="AN875" s="356"/>
      <c r="AO875" s="356"/>
      <c r="AP875" s="360" t="s">
        <v>643</v>
      </c>
      <c r="AQ875" s="360"/>
      <c r="AR875" s="360"/>
      <c r="AS875" s="360"/>
      <c r="AT875" s="360"/>
      <c r="AU875" s="360"/>
      <c r="AV875" s="360"/>
      <c r="AW875" s="360"/>
      <c r="AX875" s="360"/>
    </row>
    <row r="876" spans="1:50" ht="30" customHeight="1" x14ac:dyDescent="0.15">
      <c r="A876" s="379">
        <v>7</v>
      </c>
      <c r="B876" s="379">
        <v>1</v>
      </c>
      <c r="C876" s="361" t="s">
        <v>646</v>
      </c>
      <c r="D876" s="347"/>
      <c r="E876" s="347"/>
      <c r="F876" s="347"/>
      <c r="G876" s="347"/>
      <c r="H876" s="347"/>
      <c r="I876" s="347"/>
      <c r="J876" s="348" t="s">
        <v>643</v>
      </c>
      <c r="K876" s="349"/>
      <c r="L876" s="349"/>
      <c r="M876" s="349"/>
      <c r="N876" s="349"/>
      <c r="O876" s="349"/>
      <c r="P876" s="362" t="s">
        <v>645</v>
      </c>
      <c r="Q876" s="350"/>
      <c r="R876" s="350"/>
      <c r="S876" s="350"/>
      <c r="T876" s="350"/>
      <c r="U876" s="350"/>
      <c r="V876" s="350"/>
      <c r="W876" s="350"/>
      <c r="X876" s="350"/>
      <c r="Y876" s="351">
        <v>0.2</v>
      </c>
      <c r="Z876" s="352"/>
      <c r="AA876" s="352"/>
      <c r="AB876" s="353"/>
      <c r="AC876" s="363" t="s">
        <v>502</v>
      </c>
      <c r="AD876" s="371"/>
      <c r="AE876" s="371"/>
      <c r="AF876" s="371"/>
      <c r="AG876" s="371"/>
      <c r="AH876" s="355" t="s">
        <v>643</v>
      </c>
      <c r="AI876" s="356"/>
      <c r="AJ876" s="356"/>
      <c r="AK876" s="356"/>
      <c r="AL876" s="355" t="s">
        <v>643</v>
      </c>
      <c r="AM876" s="356"/>
      <c r="AN876" s="356"/>
      <c r="AO876" s="356"/>
      <c r="AP876" s="360" t="s">
        <v>643</v>
      </c>
      <c r="AQ876" s="360"/>
      <c r="AR876" s="360"/>
      <c r="AS876" s="360"/>
      <c r="AT876" s="360"/>
      <c r="AU876" s="360"/>
      <c r="AV876" s="360"/>
      <c r="AW876" s="360"/>
      <c r="AX876" s="360"/>
    </row>
    <row r="877" spans="1:50" ht="30" customHeight="1" x14ac:dyDescent="0.15">
      <c r="A877" s="379">
        <v>8</v>
      </c>
      <c r="B877" s="379">
        <v>1</v>
      </c>
      <c r="C877" s="361" t="s">
        <v>646</v>
      </c>
      <c r="D877" s="347"/>
      <c r="E877" s="347"/>
      <c r="F877" s="347"/>
      <c r="G877" s="347"/>
      <c r="H877" s="347"/>
      <c r="I877" s="347"/>
      <c r="J877" s="348" t="s">
        <v>643</v>
      </c>
      <c r="K877" s="349"/>
      <c r="L877" s="349"/>
      <c r="M877" s="349"/>
      <c r="N877" s="349"/>
      <c r="O877" s="349"/>
      <c r="P877" s="362" t="s">
        <v>645</v>
      </c>
      <c r="Q877" s="350"/>
      <c r="R877" s="350"/>
      <c r="S877" s="350"/>
      <c r="T877" s="350"/>
      <c r="U877" s="350"/>
      <c r="V877" s="350"/>
      <c r="W877" s="350"/>
      <c r="X877" s="350"/>
      <c r="Y877" s="351">
        <v>0.2</v>
      </c>
      <c r="Z877" s="352"/>
      <c r="AA877" s="352"/>
      <c r="AB877" s="353"/>
      <c r="AC877" s="363" t="s">
        <v>502</v>
      </c>
      <c r="AD877" s="371"/>
      <c r="AE877" s="371"/>
      <c r="AF877" s="371"/>
      <c r="AG877" s="371"/>
      <c r="AH877" s="355" t="s">
        <v>643</v>
      </c>
      <c r="AI877" s="356"/>
      <c r="AJ877" s="356"/>
      <c r="AK877" s="356"/>
      <c r="AL877" s="355" t="s">
        <v>643</v>
      </c>
      <c r="AM877" s="356"/>
      <c r="AN877" s="356"/>
      <c r="AO877" s="356"/>
      <c r="AP877" s="360" t="s">
        <v>643</v>
      </c>
      <c r="AQ877" s="360"/>
      <c r="AR877" s="360"/>
      <c r="AS877" s="360"/>
      <c r="AT877" s="360"/>
      <c r="AU877" s="360"/>
      <c r="AV877" s="360"/>
      <c r="AW877" s="360"/>
      <c r="AX877" s="360"/>
    </row>
    <row r="878" spans="1:50" ht="30" customHeight="1" x14ac:dyDescent="0.15">
      <c r="A878" s="379">
        <v>9</v>
      </c>
      <c r="B878" s="379">
        <v>1</v>
      </c>
      <c r="C878" s="361" t="s">
        <v>646</v>
      </c>
      <c r="D878" s="347"/>
      <c r="E878" s="347"/>
      <c r="F878" s="347"/>
      <c r="G878" s="347"/>
      <c r="H878" s="347"/>
      <c r="I878" s="347"/>
      <c r="J878" s="348" t="s">
        <v>643</v>
      </c>
      <c r="K878" s="349"/>
      <c r="L878" s="349"/>
      <c r="M878" s="349"/>
      <c r="N878" s="349"/>
      <c r="O878" s="349"/>
      <c r="P878" s="362" t="s">
        <v>645</v>
      </c>
      <c r="Q878" s="350"/>
      <c r="R878" s="350"/>
      <c r="S878" s="350"/>
      <c r="T878" s="350"/>
      <c r="U878" s="350"/>
      <c r="V878" s="350"/>
      <c r="W878" s="350"/>
      <c r="X878" s="350"/>
      <c r="Y878" s="351">
        <v>0.2</v>
      </c>
      <c r="Z878" s="352"/>
      <c r="AA878" s="352"/>
      <c r="AB878" s="353"/>
      <c r="AC878" s="363" t="s">
        <v>502</v>
      </c>
      <c r="AD878" s="371"/>
      <c r="AE878" s="371"/>
      <c r="AF878" s="371"/>
      <c r="AG878" s="371"/>
      <c r="AH878" s="355" t="s">
        <v>643</v>
      </c>
      <c r="AI878" s="356"/>
      <c r="AJ878" s="356"/>
      <c r="AK878" s="356"/>
      <c r="AL878" s="355" t="s">
        <v>643</v>
      </c>
      <c r="AM878" s="356"/>
      <c r="AN878" s="356"/>
      <c r="AO878" s="356"/>
      <c r="AP878" s="360" t="s">
        <v>643</v>
      </c>
      <c r="AQ878" s="360"/>
      <c r="AR878" s="360"/>
      <c r="AS878" s="360"/>
      <c r="AT878" s="360"/>
      <c r="AU878" s="360"/>
      <c r="AV878" s="360"/>
      <c r="AW878" s="360"/>
      <c r="AX878" s="360"/>
    </row>
    <row r="879" spans="1:50" ht="30" customHeight="1" x14ac:dyDescent="0.15">
      <c r="A879" s="379">
        <v>10</v>
      </c>
      <c r="B879" s="379">
        <v>1</v>
      </c>
      <c r="C879" s="361" t="s">
        <v>646</v>
      </c>
      <c r="D879" s="347"/>
      <c r="E879" s="347"/>
      <c r="F879" s="347"/>
      <c r="G879" s="347"/>
      <c r="H879" s="347"/>
      <c r="I879" s="347"/>
      <c r="J879" s="348" t="s">
        <v>643</v>
      </c>
      <c r="K879" s="349"/>
      <c r="L879" s="349"/>
      <c r="M879" s="349"/>
      <c r="N879" s="349"/>
      <c r="O879" s="349"/>
      <c r="P879" s="362" t="s">
        <v>645</v>
      </c>
      <c r="Q879" s="350"/>
      <c r="R879" s="350"/>
      <c r="S879" s="350"/>
      <c r="T879" s="350"/>
      <c r="U879" s="350"/>
      <c r="V879" s="350"/>
      <c r="W879" s="350"/>
      <c r="X879" s="350"/>
      <c r="Y879" s="351">
        <v>0.1</v>
      </c>
      <c r="Z879" s="352"/>
      <c r="AA879" s="352"/>
      <c r="AB879" s="353"/>
      <c r="AC879" s="363" t="s">
        <v>502</v>
      </c>
      <c r="AD879" s="371"/>
      <c r="AE879" s="371"/>
      <c r="AF879" s="371"/>
      <c r="AG879" s="371"/>
      <c r="AH879" s="355" t="s">
        <v>643</v>
      </c>
      <c r="AI879" s="356"/>
      <c r="AJ879" s="356"/>
      <c r="AK879" s="356"/>
      <c r="AL879" s="355" t="s">
        <v>643</v>
      </c>
      <c r="AM879" s="356"/>
      <c r="AN879" s="356"/>
      <c r="AO879" s="356"/>
      <c r="AP879" s="360" t="s">
        <v>643</v>
      </c>
      <c r="AQ879" s="360"/>
      <c r="AR879" s="360"/>
      <c r="AS879" s="360"/>
      <c r="AT879" s="360"/>
      <c r="AU879" s="360"/>
      <c r="AV879" s="360"/>
      <c r="AW879" s="360"/>
      <c r="AX879" s="360"/>
    </row>
    <row r="880" spans="1:50" ht="30" customHeight="1" x14ac:dyDescent="0.15">
      <c r="A880" s="379">
        <v>11</v>
      </c>
      <c r="B880" s="379">
        <v>1</v>
      </c>
      <c r="C880" s="361" t="s">
        <v>646</v>
      </c>
      <c r="D880" s="347"/>
      <c r="E880" s="347"/>
      <c r="F880" s="347"/>
      <c r="G880" s="347"/>
      <c r="H880" s="347"/>
      <c r="I880" s="347"/>
      <c r="J880" s="348" t="s">
        <v>643</v>
      </c>
      <c r="K880" s="349"/>
      <c r="L880" s="349"/>
      <c r="M880" s="349"/>
      <c r="N880" s="349"/>
      <c r="O880" s="349"/>
      <c r="P880" s="362" t="s">
        <v>645</v>
      </c>
      <c r="Q880" s="350"/>
      <c r="R880" s="350"/>
      <c r="S880" s="350"/>
      <c r="T880" s="350"/>
      <c r="U880" s="350"/>
      <c r="V880" s="350"/>
      <c r="W880" s="350"/>
      <c r="X880" s="350"/>
      <c r="Y880" s="351">
        <v>0.1</v>
      </c>
      <c r="Z880" s="352"/>
      <c r="AA880" s="352"/>
      <c r="AB880" s="353"/>
      <c r="AC880" s="363" t="s">
        <v>502</v>
      </c>
      <c r="AD880" s="371"/>
      <c r="AE880" s="371"/>
      <c r="AF880" s="371"/>
      <c r="AG880" s="371"/>
      <c r="AH880" s="355" t="s">
        <v>643</v>
      </c>
      <c r="AI880" s="356"/>
      <c r="AJ880" s="356"/>
      <c r="AK880" s="356"/>
      <c r="AL880" s="355" t="s">
        <v>643</v>
      </c>
      <c r="AM880" s="356"/>
      <c r="AN880" s="356"/>
      <c r="AO880" s="356"/>
      <c r="AP880" s="360" t="s">
        <v>643</v>
      </c>
      <c r="AQ880" s="360"/>
      <c r="AR880" s="360"/>
      <c r="AS880" s="360"/>
      <c r="AT880" s="360"/>
      <c r="AU880" s="360"/>
      <c r="AV880" s="360"/>
      <c r="AW880" s="360"/>
      <c r="AX880" s="360"/>
    </row>
    <row r="881" spans="1:50" ht="60" customHeight="1" x14ac:dyDescent="0.15">
      <c r="A881" s="379">
        <v>12</v>
      </c>
      <c r="B881" s="379">
        <v>1</v>
      </c>
      <c r="C881" s="361" t="s">
        <v>647</v>
      </c>
      <c r="D881" s="347"/>
      <c r="E881" s="347"/>
      <c r="F881" s="347"/>
      <c r="G881" s="347"/>
      <c r="H881" s="347"/>
      <c r="I881" s="347"/>
      <c r="J881" s="348">
        <v>6010001058667</v>
      </c>
      <c r="K881" s="349"/>
      <c r="L881" s="349"/>
      <c r="M881" s="349"/>
      <c r="N881" s="349"/>
      <c r="O881" s="349"/>
      <c r="P881" s="362" t="s">
        <v>648</v>
      </c>
      <c r="Q881" s="350"/>
      <c r="R881" s="350"/>
      <c r="S881" s="350"/>
      <c r="T881" s="350"/>
      <c r="U881" s="350"/>
      <c r="V881" s="350"/>
      <c r="W881" s="350"/>
      <c r="X881" s="350"/>
      <c r="Y881" s="351">
        <v>1</v>
      </c>
      <c r="Z881" s="352"/>
      <c r="AA881" s="352"/>
      <c r="AB881" s="353"/>
      <c r="AC881" s="363" t="s">
        <v>502</v>
      </c>
      <c r="AD881" s="371"/>
      <c r="AE881" s="371"/>
      <c r="AF881" s="371"/>
      <c r="AG881" s="371"/>
      <c r="AH881" s="355" t="s">
        <v>643</v>
      </c>
      <c r="AI881" s="356"/>
      <c r="AJ881" s="356"/>
      <c r="AK881" s="356"/>
      <c r="AL881" s="355" t="s">
        <v>643</v>
      </c>
      <c r="AM881" s="356"/>
      <c r="AN881" s="356"/>
      <c r="AO881" s="356"/>
      <c r="AP881" s="360" t="s">
        <v>643</v>
      </c>
      <c r="AQ881" s="360"/>
      <c r="AR881" s="360"/>
      <c r="AS881" s="360"/>
      <c r="AT881" s="360"/>
      <c r="AU881" s="360"/>
      <c r="AV881" s="360"/>
      <c r="AW881" s="360"/>
      <c r="AX881" s="360"/>
    </row>
    <row r="882" spans="1:50" ht="47.25" customHeight="1" x14ac:dyDescent="0.15">
      <c r="A882" s="379">
        <v>13</v>
      </c>
      <c r="B882" s="379">
        <v>1</v>
      </c>
      <c r="C882" s="361" t="s">
        <v>641</v>
      </c>
      <c r="D882" s="347"/>
      <c r="E882" s="347"/>
      <c r="F882" s="347"/>
      <c r="G882" s="347"/>
      <c r="H882" s="347"/>
      <c r="I882" s="347"/>
      <c r="J882" s="348">
        <v>4010605000134</v>
      </c>
      <c r="K882" s="349"/>
      <c r="L882" s="349"/>
      <c r="M882" s="349"/>
      <c r="N882" s="349"/>
      <c r="O882" s="349"/>
      <c r="P882" s="362" t="s">
        <v>649</v>
      </c>
      <c r="Q882" s="350"/>
      <c r="R882" s="350"/>
      <c r="S882" s="350"/>
      <c r="T882" s="350"/>
      <c r="U882" s="350"/>
      <c r="V882" s="350"/>
      <c r="W882" s="350"/>
      <c r="X882" s="350"/>
      <c r="Y882" s="351">
        <v>1</v>
      </c>
      <c r="Z882" s="352"/>
      <c r="AA882" s="352"/>
      <c r="AB882" s="353"/>
      <c r="AC882" s="363" t="s">
        <v>502</v>
      </c>
      <c r="AD882" s="371"/>
      <c r="AE882" s="371"/>
      <c r="AF882" s="371"/>
      <c r="AG882" s="371"/>
      <c r="AH882" s="355" t="s">
        <v>643</v>
      </c>
      <c r="AI882" s="356"/>
      <c r="AJ882" s="356"/>
      <c r="AK882" s="356"/>
      <c r="AL882" s="355" t="s">
        <v>643</v>
      </c>
      <c r="AM882" s="356"/>
      <c r="AN882" s="356"/>
      <c r="AO882" s="356"/>
      <c r="AP882" s="360" t="s">
        <v>643</v>
      </c>
      <c r="AQ882" s="360"/>
      <c r="AR882" s="360"/>
      <c r="AS882" s="360"/>
      <c r="AT882" s="360"/>
      <c r="AU882" s="360"/>
      <c r="AV882" s="360"/>
      <c r="AW882" s="360"/>
      <c r="AX882" s="360"/>
    </row>
    <row r="883" spans="1:50" ht="65.099999999999994" customHeight="1" x14ac:dyDescent="0.15">
      <c r="A883" s="379">
        <v>14</v>
      </c>
      <c r="B883" s="379">
        <v>1</v>
      </c>
      <c r="C883" s="361" t="s">
        <v>650</v>
      </c>
      <c r="D883" s="347"/>
      <c r="E883" s="347"/>
      <c r="F883" s="347"/>
      <c r="G883" s="347"/>
      <c r="H883" s="347"/>
      <c r="I883" s="347"/>
      <c r="J883" s="348">
        <v>9020003004731</v>
      </c>
      <c r="K883" s="349"/>
      <c r="L883" s="349"/>
      <c r="M883" s="349"/>
      <c r="N883" s="349"/>
      <c r="O883" s="349"/>
      <c r="P883" s="362" t="s">
        <v>651</v>
      </c>
      <c r="Q883" s="350"/>
      <c r="R883" s="350"/>
      <c r="S883" s="350"/>
      <c r="T883" s="350"/>
      <c r="U883" s="350"/>
      <c r="V883" s="350"/>
      <c r="W883" s="350"/>
      <c r="X883" s="350"/>
      <c r="Y883" s="351">
        <v>0.9</v>
      </c>
      <c r="Z883" s="352"/>
      <c r="AA883" s="352"/>
      <c r="AB883" s="353"/>
      <c r="AC883" s="363" t="s">
        <v>502</v>
      </c>
      <c r="AD883" s="371"/>
      <c r="AE883" s="371"/>
      <c r="AF883" s="371"/>
      <c r="AG883" s="371"/>
      <c r="AH883" s="355" t="s">
        <v>643</v>
      </c>
      <c r="AI883" s="356"/>
      <c r="AJ883" s="356"/>
      <c r="AK883" s="356"/>
      <c r="AL883" s="355" t="s">
        <v>643</v>
      </c>
      <c r="AM883" s="356"/>
      <c r="AN883" s="356"/>
      <c r="AO883" s="356"/>
      <c r="AP883" s="360" t="s">
        <v>643</v>
      </c>
      <c r="AQ883" s="360"/>
      <c r="AR883" s="360"/>
      <c r="AS883" s="360"/>
      <c r="AT883" s="360"/>
      <c r="AU883" s="360"/>
      <c r="AV883" s="360"/>
      <c r="AW883" s="360"/>
      <c r="AX883" s="360"/>
    </row>
    <row r="884" spans="1:50" ht="30" customHeight="1" x14ac:dyDescent="0.15">
      <c r="A884" s="379">
        <v>15</v>
      </c>
      <c r="B884" s="379">
        <v>1</v>
      </c>
      <c r="C884" s="361" t="s">
        <v>652</v>
      </c>
      <c r="D884" s="347"/>
      <c r="E884" s="347"/>
      <c r="F884" s="347"/>
      <c r="G884" s="347"/>
      <c r="H884" s="347"/>
      <c r="I884" s="347"/>
      <c r="J884" s="348">
        <v>5010901030858</v>
      </c>
      <c r="K884" s="349"/>
      <c r="L884" s="349"/>
      <c r="M884" s="349"/>
      <c r="N884" s="349"/>
      <c r="O884" s="349"/>
      <c r="P884" s="362" t="s">
        <v>653</v>
      </c>
      <c r="Q884" s="350"/>
      <c r="R884" s="350"/>
      <c r="S884" s="350"/>
      <c r="T884" s="350"/>
      <c r="U884" s="350"/>
      <c r="V884" s="350"/>
      <c r="W884" s="350"/>
      <c r="X884" s="350"/>
      <c r="Y884" s="351">
        <v>0.5</v>
      </c>
      <c r="Z884" s="352"/>
      <c r="AA884" s="352"/>
      <c r="AB884" s="353"/>
      <c r="AC884" s="363" t="s">
        <v>502</v>
      </c>
      <c r="AD884" s="371"/>
      <c r="AE884" s="371"/>
      <c r="AF884" s="371"/>
      <c r="AG884" s="371"/>
      <c r="AH884" s="355" t="s">
        <v>643</v>
      </c>
      <c r="AI884" s="356"/>
      <c r="AJ884" s="356"/>
      <c r="AK884" s="356"/>
      <c r="AL884" s="355" t="s">
        <v>643</v>
      </c>
      <c r="AM884" s="356"/>
      <c r="AN884" s="356"/>
      <c r="AO884" s="356"/>
      <c r="AP884" s="360" t="s">
        <v>643</v>
      </c>
      <c r="AQ884" s="360"/>
      <c r="AR884" s="360"/>
      <c r="AS884" s="360"/>
      <c r="AT884" s="360"/>
      <c r="AU884" s="360"/>
      <c r="AV884" s="360"/>
      <c r="AW884" s="360"/>
      <c r="AX884" s="360"/>
    </row>
    <row r="885" spans="1:50" ht="30" customHeight="1" x14ac:dyDescent="0.15">
      <c r="A885" s="379">
        <v>16</v>
      </c>
      <c r="B885" s="379">
        <v>1</v>
      </c>
      <c r="C885" s="361" t="s">
        <v>652</v>
      </c>
      <c r="D885" s="347"/>
      <c r="E885" s="347"/>
      <c r="F885" s="347"/>
      <c r="G885" s="347"/>
      <c r="H885" s="347"/>
      <c r="I885" s="347"/>
      <c r="J885" s="348">
        <v>5010901030858</v>
      </c>
      <c r="K885" s="349"/>
      <c r="L885" s="349"/>
      <c r="M885" s="349"/>
      <c r="N885" s="349"/>
      <c r="O885" s="349"/>
      <c r="P885" s="362" t="s">
        <v>654</v>
      </c>
      <c r="Q885" s="350"/>
      <c r="R885" s="350"/>
      <c r="S885" s="350"/>
      <c r="T885" s="350"/>
      <c r="U885" s="350"/>
      <c r="V885" s="350"/>
      <c r="W885" s="350"/>
      <c r="X885" s="350"/>
      <c r="Y885" s="351">
        <v>0.3</v>
      </c>
      <c r="Z885" s="352"/>
      <c r="AA885" s="352"/>
      <c r="AB885" s="353"/>
      <c r="AC885" s="363" t="s">
        <v>502</v>
      </c>
      <c r="AD885" s="371"/>
      <c r="AE885" s="371"/>
      <c r="AF885" s="371"/>
      <c r="AG885" s="371"/>
      <c r="AH885" s="355" t="s">
        <v>643</v>
      </c>
      <c r="AI885" s="356"/>
      <c r="AJ885" s="356"/>
      <c r="AK885" s="356"/>
      <c r="AL885" s="355" t="s">
        <v>643</v>
      </c>
      <c r="AM885" s="356"/>
      <c r="AN885" s="356"/>
      <c r="AO885" s="356"/>
      <c r="AP885" s="360" t="s">
        <v>643</v>
      </c>
      <c r="AQ885" s="360"/>
      <c r="AR885" s="360"/>
      <c r="AS885" s="360"/>
      <c r="AT885" s="360"/>
      <c r="AU885" s="360"/>
      <c r="AV885" s="360"/>
      <c r="AW885" s="360"/>
      <c r="AX885" s="360"/>
    </row>
    <row r="886" spans="1:50" s="16" customFormat="1" ht="30" customHeight="1" x14ac:dyDescent="0.15">
      <c r="A886" s="379">
        <v>17</v>
      </c>
      <c r="B886" s="379">
        <v>1</v>
      </c>
      <c r="C886" s="361" t="s">
        <v>655</v>
      </c>
      <c r="D886" s="347"/>
      <c r="E886" s="347"/>
      <c r="F886" s="347"/>
      <c r="G886" s="347"/>
      <c r="H886" s="347"/>
      <c r="I886" s="347"/>
      <c r="J886" s="348">
        <v>8021001010763</v>
      </c>
      <c r="K886" s="349"/>
      <c r="L886" s="349"/>
      <c r="M886" s="349"/>
      <c r="N886" s="349"/>
      <c r="O886" s="349"/>
      <c r="P886" s="362" t="s">
        <v>656</v>
      </c>
      <c r="Q886" s="350"/>
      <c r="R886" s="350"/>
      <c r="S886" s="350"/>
      <c r="T886" s="350"/>
      <c r="U886" s="350"/>
      <c r="V886" s="350"/>
      <c r="W886" s="350"/>
      <c r="X886" s="350"/>
      <c r="Y886" s="351">
        <v>0.5</v>
      </c>
      <c r="Z886" s="352"/>
      <c r="AA886" s="352"/>
      <c r="AB886" s="353"/>
      <c r="AC886" s="363" t="s">
        <v>502</v>
      </c>
      <c r="AD886" s="371"/>
      <c r="AE886" s="371"/>
      <c r="AF886" s="371"/>
      <c r="AG886" s="371"/>
      <c r="AH886" s="355" t="s">
        <v>657</v>
      </c>
      <c r="AI886" s="356"/>
      <c r="AJ886" s="356"/>
      <c r="AK886" s="356"/>
      <c r="AL886" s="355" t="s">
        <v>657</v>
      </c>
      <c r="AM886" s="356"/>
      <c r="AN886" s="356"/>
      <c r="AO886" s="356"/>
      <c r="AP886" s="360" t="s">
        <v>657</v>
      </c>
      <c r="AQ886" s="360"/>
      <c r="AR886" s="360"/>
      <c r="AS886" s="360"/>
      <c r="AT886" s="360"/>
      <c r="AU886" s="360"/>
      <c r="AV886" s="360"/>
      <c r="AW886" s="360"/>
      <c r="AX886" s="360"/>
    </row>
    <row r="887" spans="1:50" ht="30" customHeight="1" x14ac:dyDescent="0.15">
      <c r="A887" s="379">
        <v>18</v>
      </c>
      <c r="B887" s="379">
        <v>1</v>
      </c>
      <c r="C887" s="361" t="s">
        <v>655</v>
      </c>
      <c r="D887" s="347"/>
      <c r="E887" s="347"/>
      <c r="F887" s="347"/>
      <c r="G887" s="347"/>
      <c r="H887" s="347"/>
      <c r="I887" s="347"/>
      <c r="J887" s="348">
        <v>8021001010763</v>
      </c>
      <c r="K887" s="349"/>
      <c r="L887" s="349"/>
      <c r="M887" s="349"/>
      <c r="N887" s="349"/>
      <c r="O887" s="349"/>
      <c r="P887" s="362" t="s">
        <v>656</v>
      </c>
      <c r="Q887" s="350"/>
      <c r="R887" s="350"/>
      <c r="S887" s="350"/>
      <c r="T887" s="350"/>
      <c r="U887" s="350"/>
      <c r="V887" s="350"/>
      <c r="W887" s="350"/>
      <c r="X887" s="350"/>
      <c r="Y887" s="351">
        <v>0.2</v>
      </c>
      <c r="Z887" s="352"/>
      <c r="AA887" s="352"/>
      <c r="AB887" s="353"/>
      <c r="AC887" s="363" t="s">
        <v>502</v>
      </c>
      <c r="AD887" s="371"/>
      <c r="AE887" s="371"/>
      <c r="AF887" s="371"/>
      <c r="AG887" s="371"/>
      <c r="AH887" s="355" t="s">
        <v>657</v>
      </c>
      <c r="AI887" s="356"/>
      <c r="AJ887" s="356"/>
      <c r="AK887" s="356"/>
      <c r="AL887" s="355" t="s">
        <v>657</v>
      </c>
      <c r="AM887" s="356"/>
      <c r="AN887" s="356"/>
      <c r="AO887" s="356"/>
      <c r="AP887" s="360" t="s">
        <v>657</v>
      </c>
      <c r="AQ887" s="360"/>
      <c r="AR887" s="360"/>
      <c r="AS887" s="360"/>
      <c r="AT887" s="360"/>
      <c r="AU887" s="360"/>
      <c r="AV887" s="360"/>
      <c r="AW887" s="360"/>
      <c r="AX887" s="360"/>
    </row>
    <row r="888" spans="1:50" ht="30" customHeight="1" x14ac:dyDescent="0.15">
      <c r="A888" s="379">
        <v>19</v>
      </c>
      <c r="B888" s="379">
        <v>1</v>
      </c>
      <c r="C888" s="361" t="s">
        <v>658</v>
      </c>
      <c r="D888" s="347"/>
      <c r="E888" s="347"/>
      <c r="F888" s="347"/>
      <c r="G888" s="347"/>
      <c r="H888" s="347"/>
      <c r="I888" s="347"/>
      <c r="J888" s="348">
        <v>8011101045256</v>
      </c>
      <c r="K888" s="349"/>
      <c r="L888" s="349"/>
      <c r="M888" s="349"/>
      <c r="N888" s="349"/>
      <c r="O888" s="349"/>
      <c r="P888" s="374" t="s">
        <v>659</v>
      </c>
      <c r="Q888" s="375"/>
      <c r="R888" s="375"/>
      <c r="S888" s="375"/>
      <c r="T888" s="375"/>
      <c r="U888" s="375"/>
      <c r="V888" s="375"/>
      <c r="W888" s="375"/>
      <c r="X888" s="376"/>
      <c r="Y888" s="351">
        <v>0.2</v>
      </c>
      <c r="Z888" s="352"/>
      <c r="AA888" s="352"/>
      <c r="AB888" s="353"/>
      <c r="AC888" s="363" t="s">
        <v>502</v>
      </c>
      <c r="AD888" s="371"/>
      <c r="AE888" s="371"/>
      <c r="AF888" s="371"/>
      <c r="AG888" s="371"/>
      <c r="AH888" s="355" t="s">
        <v>660</v>
      </c>
      <c r="AI888" s="356"/>
      <c r="AJ888" s="356"/>
      <c r="AK888" s="356"/>
      <c r="AL888" s="355" t="s">
        <v>660</v>
      </c>
      <c r="AM888" s="356"/>
      <c r="AN888" s="356"/>
      <c r="AO888" s="356"/>
      <c r="AP888" s="360" t="s">
        <v>660</v>
      </c>
      <c r="AQ888" s="360"/>
      <c r="AR888" s="360"/>
      <c r="AS888" s="360"/>
      <c r="AT888" s="360"/>
      <c r="AU888" s="360"/>
      <c r="AV888" s="360"/>
      <c r="AW888" s="360"/>
      <c r="AX888" s="360"/>
    </row>
    <row r="889" spans="1:50" ht="30" customHeight="1" x14ac:dyDescent="0.15">
      <c r="A889" s="379">
        <v>20</v>
      </c>
      <c r="B889" s="379">
        <v>1</v>
      </c>
      <c r="C889" s="361" t="s">
        <v>658</v>
      </c>
      <c r="D889" s="347"/>
      <c r="E889" s="347"/>
      <c r="F889" s="347"/>
      <c r="G889" s="347"/>
      <c r="H889" s="347"/>
      <c r="I889" s="347"/>
      <c r="J889" s="348">
        <v>8011101045256</v>
      </c>
      <c r="K889" s="349"/>
      <c r="L889" s="349"/>
      <c r="M889" s="349"/>
      <c r="N889" s="349"/>
      <c r="O889" s="349"/>
      <c r="P889" s="362" t="s">
        <v>661</v>
      </c>
      <c r="Q889" s="350"/>
      <c r="R889" s="350"/>
      <c r="S889" s="350"/>
      <c r="T889" s="350"/>
      <c r="U889" s="350"/>
      <c r="V889" s="350"/>
      <c r="W889" s="350"/>
      <c r="X889" s="350"/>
      <c r="Y889" s="351">
        <v>0.2</v>
      </c>
      <c r="Z889" s="352"/>
      <c r="AA889" s="352"/>
      <c r="AB889" s="353"/>
      <c r="AC889" s="363" t="s">
        <v>502</v>
      </c>
      <c r="AD889" s="371"/>
      <c r="AE889" s="371"/>
      <c r="AF889" s="371"/>
      <c r="AG889" s="371"/>
      <c r="AH889" s="355" t="s">
        <v>660</v>
      </c>
      <c r="AI889" s="356"/>
      <c r="AJ889" s="356"/>
      <c r="AK889" s="356"/>
      <c r="AL889" s="355" t="s">
        <v>660</v>
      </c>
      <c r="AM889" s="356"/>
      <c r="AN889" s="356"/>
      <c r="AO889" s="356"/>
      <c r="AP889" s="360" t="s">
        <v>660</v>
      </c>
      <c r="AQ889" s="360"/>
      <c r="AR889" s="360"/>
      <c r="AS889" s="360"/>
      <c r="AT889" s="360"/>
      <c r="AU889" s="360"/>
      <c r="AV889" s="360"/>
      <c r="AW889" s="360"/>
      <c r="AX889" s="360"/>
    </row>
    <row r="890" spans="1:50" ht="30" customHeight="1" x14ac:dyDescent="0.15">
      <c r="A890" s="379">
        <v>21</v>
      </c>
      <c r="B890" s="379">
        <v>1</v>
      </c>
      <c r="C890" s="361" t="s">
        <v>662</v>
      </c>
      <c r="D890" s="347"/>
      <c r="E890" s="347"/>
      <c r="F890" s="347"/>
      <c r="G890" s="347"/>
      <c r="H890" s="347"/>
      <c r="I890" s="347"/>
      <c r="J890" s="348">
        <v>9010001114731</v>
      </c>
      <c r="K890" s="349"/>
      <c r="L890" s="349"/>
      <c r="M890" s="349"/>
      <c r="N890" s="349"/>
      <c r="O890" s="349"/>
      <c r="P890" s="362" t="s">
        <v>663</v>
      </c>
      <c r="Q890" s="350"/>
      <c r="R890" s="350"/>
      <c r="S890" s="350"/>
      <c r="T890" s="350"/>
      <c r="U890" s="350"/>
      <c r="V890" s="350"/>
      <c r="W890" s="350"/>
      <c r="X890" s="350"/>
      <c r="Y890" s="351">
        <v>0.4</v>
      </c>
      <c r="Z890" s="352"/>
      <c r="AA890" s="352"/>
      <c r="AB890" s="353"/>
      <c r="AC890" s="363" t="s">
        <v>502</v>
      </c>
      <c r="AD890" s="371"/>
      <c r="AE890" s="371"/>
      <c r="AF890" s="371"/>
      <c r="AG890" s="371"/>
      <c r="AH890" s="355" t="s">
        <v>660</v>
      </c>
      <c r="AI890" s="356"/>
      <c r="AJ890" s="356"/>
      <c r="AK890" s="356"/>
      <c r="AL890" s="355" t="s">
        <v>660</v>
      </c>
      <c r="AM890" s="356"/>
      <c r="AN890" s="356"/>
      <c r="AO890" s="356"/>
      <c r="AP890" s="360" t="s">
        <v>660</v>
      </c>
      <c r="AQ890" s="360"/>
      <c r="AR890" s="360"/>
      <c r="AS890" s="360"/>
      <c r="AT890" s="360"/>
      <c r="AU890" s="360"/>
      <c r="AV890" s="360"/>
      <c r="AW890" s="360"/>
      <c r="AX890" s="360"/>
    </row>
    <row r="891" spans="1:50" ht="30" customHeight="1" x14ac:dyDescent="0.15">
      <c r="A891" s="379">
        <v>22</v>
      </c>
      <c r="B891" s="379">
        <v>1</v>
      </c>
      <c r="C891" s="361" t="s">
        <v>664</v>
      </c>
      <c r="D891" s="347"/>
      <c r="E891" s="347"/>
      <c r="F891" s="347"/>
      <c r="G891" s="347"/>
      <c r="H891" s="347"/>
      <c r="I891" s="347"/>
      <c r="J891" s="348">
        <v>9011201000556</v>
      </c>
      <c r="K891" s="349"/>
      <c r="L891" s="349"/>
      <c r="M891" s="349"/>
      <c r="N891" s="349"/>
      <c r="O891" s="349"/>
      <c r="P891" s="362" t="s">
        <v>665</v>
      </c>
      <c r="Q891" s="350"/>
      <c r="R891" s="350"/>
      <c r="S891" s="350"/>
      <c r="T891" s="350"/>
      <c r="U891" s="350"/>
      <c r="V891" s="350"/>
      <c r="W891" s="350"/>
      <c r="X891" s="350"/>
      <c r="Y891" s="351">
        <v>7.0000000000000007E-2</v>
      </c>
      <c r="Z891" s="352"/>
      <c r="AA891" s="352"/>
      <c r="AB891" s="353"/>
      <c r="AC891" s="363" t="s">
        <v>502</v>
      </c>
      <c r="AD891" s="371"/>
      <c r="AE891" s="371"/>
      <c r="AF891" s="371"/>
      <c r="AG891" s="371"/>
      <c r="AH891" s="355" t="s">
        <v>660</v>
      </c>
      <c r="AI891" s="356"/>
      <c r="AJ891" s="356"/>
      <c r="AK891" s="356"/>
      <c r="AL891" s="355" t="s">
        <v>660</v>
      </c>
      <c r="AM891" s="356"/>
      <c r="AN891" s="356"/>
      <c r="AO891" s="356"/>
      <c r="AP891" s="360" t="s">
        <v>660</v>
      </c>
      <c r="AQ891" s="360"/>
      <c r="AR891" s="360"/>
      <c r="AS891" s="360"/>
      <c r="AT891" s="360"/>
      <c r="AU891" s="360"/>
      <c r="AV891" s="360"/>
      <c r="AW891" s="360"/>
      <c r="AX891" s="360"/>
    </row>
    <row r="892" spans="1:50" ht="30" customHeight="1" x14ac:dyDescent="0.15">
      <c r="A892" s="379">
        <v>23</v>
      </c>
      <c r="B892" s="379">
        <v>1</v>
      </c>
      <c r="C892" s="361" t="s">
        <v>664</v>
      </c>
      <c r="D892" s="347"/>
      <c r="E892" s="347"/>
      <c r="F892" s="347"/>
      <c r="G892" s="347"/>
      <c r="H892" s="347"/>
      <c r="I892" s="347"/>
      <c r="J892" s="348">
        <v>9011201000556</v>
      </c>
      <c r="K892" s="349"/>
      <c r="L892" s="349"/>
      <c r="M892" s="349"/>
      <c r="N892" s="349"/>
      <c r="O892" s="349"/>
      <c r="P892" s="362" t="s">
        <v>665</v>
      </c>
      <c r="Q892" s="350"/>
      <c r="R892" s="350"/>
      <c r="S892" s="350"/>
      <c r="T892" s="350"/>
      <c r="U892" s="350"/>
      <c r="V892" s="350"/>
      <c r="W892" s="350"/>
      <c r="X892" s="350"/>
      <c r="Y892" s="351">
        <v>7.0000000000000007E-2</v>
      </c>
      <c r="Z892" s="352"/>
      <c r="AA892" s="352"/>
      <c r="AB892" s="353"/>
      <c r="AC892" s="363" t="s">
        <v>502</v>
      </c>
      <c r="AD892" s="371"/>
      <c r="AE892" s="371"/>
      <c r="AF892" s="371"/>
      <c r="AG892" s="371"/>
      <c r="AH892" s="355" t="s">
        <v>660</v>
      </c>
      <c r="AI892" s="356"/>
      <c r="AJ892" s="356"/>
      <c r="AK892" s="356"/>
      <c r="AL892" s="355" t="s">
        <v>660</v>
      </c>
      <c r="AM892" s="356"/>
      <c r="AN892" s="356"/>
      <c r="AO892" s="356"/>
      <c r="AP892" s="360" t="s">
        <v>660</v>
      </c>
      <c r="AQ892" s="360"/>
      <c r="AR892" s="360"/>
      <c r="AS892" s="360"/>
      <c r="AT892" s="360"/>
      <c r="AU892" s="360"/>
      <c r="AV892" s="360"/>
      <c r="AW892" s="360"/>
      <c r="AX892" s="360"/>
    </row>
    <row r="893" spans="1:50" ht="30" customHeight="1" x14ac:dyDescent="0.15">
      <c r="A893" s="379">
        <v>24</v>
      </c>
      <c r="B893" s="379">
        <v>1</v>
      </c>
      <c r="C893" s="361" t="s">
        <v>664</v>
      </c>
      <c r="D893" s="347"/>
      <c r="E893" s="347"/>
      <c r="F893" s="347"/>
      <c r="G893" s="347"/>
      <c r="H893" s="347"/>
      <c r="I893" s="347"/>
      <c r="J893" s="348">
        <v>9011201000556</v>
      </c>
      <c r="K893" s="349"/>
      <c r="L893" s="349"/>
      <c r="M893" s="349"/>
      <c r="N893" s="349"/>
      <c r="O893" s="349"/>
      <c r="P893" s="362" t="s">
        <v>665</v>
      </c>
      <c r="Q893" s="350"/>
      <c r="R893" s="350"/>
      <c r="S893" s="350"/>
      <c r="T893" s="350"/>
      <c r="U893" s="350"/>
      <c r="V893" s="350"/>
      <c r="W893" s="350"/>
      <c r="X893" s="350"/>
      <c r="Y893" s="351">
        <v>7.0000000000000007E-2</v>
      </c>
      <c r="Z893" s="352"/>
      <c r="AA893" s="352"/>
      <c r="AB893" s="353"/>
      <c r="AC893" s="363" t="s">
        <v>502</v>
      </c>
      <c r="AD893" s="371"/>
      <c r="AE893" s="371"/>
      <c r="AF893" s="371"/>
      <c r="AG893" s="371"/>
      <c r="AH893" s="355" t="s">
        <v>660</v>
      </c>
      <c r="AI893" s="356"/>
      <c r="AJ893" s="356"/>
      <c r="AK893" s="356"/>
      <c r="AL893" s="355" t="s">
        <v>660</v>
      </c>
      <c r="AM893" s="356"/>
      <c r="AN893" s="356"/>
      <c r="AO893" s="356"/>
      <c r="AP893" s="360" t="s">
        <v>660</v>
      </c>
      <c r="AQ893" s="360"/>
      <c r="AR893" s="360"/>
      <c r="AS893" s="360"/>
      <c r="AT893" s="360"/>
      <c r="AU893" s="360"/>
      <c r="AV893" s="360"/>
      <c r="AW893" s="360"/>
      <c r="AX893" s="360"/>
    </row>
    <row r="894" spans="1:50" ht="30" customHeight="1" x14ac:dyDescent="0.15">
      <c r="A894" s="379">
        <v>25</v>
      </c>
      <c r="B894" s="379">
        <v>1</v>
      </c>
      <c r="C894" s="361" t="s">
        <v>664</v>
      </c>
      <c r="D894" s="347"/>
      <c r="E894" s="347"/>
      <c r="F894" s="347"/>
      <c r="G894" s="347"/>
      <c r="H894" s="347"/>
      <c r="I894" s="347"/>
      <c r="J894" s="348">
        <v>9011201000556</v>
      </c>
      <c r="K894" s="349"/>
      <c r="L894" s="349"/>
      <c r="M894" s="349"/>
      <c r="N894" s="349"/>
      <c r="O894" s="349"/>
      <c r="P894" s="362" t="s">
        <v>665</v>
      </c>
      <c r="Q894" s="350"/>
      <c r="R894" s="350"/>
      <c r="S894" s="350"/>
      <c r="T894" s="350"/>
      <c r="U894" s="350"/>
      <c r="V894" s="350"/>
      <c r="W894" s="350"/>
      <c r="X894" s="350"/>
      <c r="Y894" s="351">
        <v>7.0000000000000007E-2</v>
      </c>
      <c r="Z894" s="352"/>
      <c r="AA894" s="352"/>
      <c r="AB894" s="353"/>
      <c r="AC894" s="363" t="s">
        <v>502</v>
      </c>
      <c r="AD894" s="371"/>
      <c r="AE894" s="371"/>
      <c r="AF894" s="371"/>
      <c r="AG894" s="371"/>
      <c r="AH894" s="355" t="s">
        <v>660</v>
      </c>
      <c r="AI894" s="356"/>
      <c r="AJ894" s="356"/>
      <c r="AK894" s="356"/>
      <c r="AL894" s="355" t="s">
        <v>660</v>
      </c>
      <c r="AM894" s="356"/>
      <c r="AN894" s="356"/>
      <c r="AO894" s="356"/>
      <c r="AP894" s="360" t="s">
        <v>660</v>
      </c>
      <c r="AQ894" s="360"/>
      <c r="AR894" s="360"/>
      <c r="AS894" s="360"/>
      <c r="AT894" s="360"/>
      <c r="AU894" s="360"/>
      <c r="AV894" s="360"/>
      <c r="AW894" s="360"/>
      <c r="AX894" s="360"/>
    </row>
    <row r="895" spans="1:50" ht="30" hidden="1" customHeight="1" x14ac:dyDescent="0.15">
      <c r="A895" s="379">
        <v>26</v>
      </c>
      <c r="B895" s="379">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9">
        <v>27</v>
      </c>
      <c r="B896" s="379">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9">
        <v>28</v>
      </c>
      <c r="B897" s="379">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9">
        <v>29</v>
      </c>
      <c r="B898" s="379">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9">
        <v>30</v>
      </c>
      <c r="B899" s="379">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9">
        <v>1</v>
      </c>
      <c r="B903" s="379">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9">
        <v>2</v>
      </c>
      <c r="B904" s="379">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9">
        <v>3</v>
      </c>
      <c r="B905" s="379">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9">
        <v>4</v>
      </c>
      <c r="B906" s="379">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9">
        <v>5</v>
      </c>
      <c r="B907" s="379">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9">
        <v>6</v>
      </c>
      <c r="B908" s="379">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9">
        <v>7</v>
      </c>
      <c r="B909" s="379">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9">
        <v>8</v>
      </c>
      <c r="B910" s="379">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9">
        <v>9</v>
      </c>
      <c r="B911" s="379">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9">
        <v>10</v>
      </c>
      <c r="B912" s="379">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9">
        <v>11</v>
      </c>
      <c r="B913" s="379">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9">
        <v>12</v>
      </c>
      <c r="B914" s="379">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9">
        <v>13</v>
      </c>
      <c r="B915" s="379">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9">
        <v>14</v>
      </c>
      <c r="B916" s="379">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9">
        <v>15</v>
      </c>
      <c r="B917" s="379">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9">
        <v>16</v>
      </c>
      <c r="B918" s="379">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9">
        <v>17</v>
      </c>
      <c r="B919" s="379">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9">
        <v>18</v>
      </c>
      <c r="B920" s="379">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9">
        <v>19</v>
      </c>
      <c r="B921" s="379">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9">
        <v>20</v>
      </c>
      <c r="B922" s="379">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9">
        <v>21</v>
      </c>
      <c r="B923" s="379">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9">
        <v>22</v>
      </c>
      <c r="B924" s="379">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9">
        <v>23</v>
      </c>
      <c r="B925" s="379">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9">
        <v>24</v>
      </c>
      <c r="B926" s="379">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9">
        <v>25</v>
      </c>
      <c r="B927" s="379">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9">
        <v>26</v>
      </c>
      <c r="B928" s="379">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9">
        <v>27</v>
      </c>
      <c r="B929" s="379">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9">
        <v>28</v>
      </c>
      <c r="B930" s="379">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9">
        <v>29</v>
      </c>
      <c r="B931" s="379">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9">
        <v>30</v>
      </c>
      <c r="B932" s="379">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9">
        <v>1</v>
      </c>
      <c r="B936" s="379">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9">
        <v>2</v>
      </c>
      <c r="B937" s="379">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9">
        <v>3</v>
      </c>
      <c r="B938" s="379">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9">
        <v>4</v>
      </c>
      <c r="B939" s="379">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9">
        <v>5</v>
      </c>
      <c r="B940" s="379">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9">
        <v>6</v>
      </c>
      <c r="B941" s="379">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9">
        <v>7</v>
      </c>
      <c r="B942" s="379">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9">
        <v>8</v>
      </c>
      <c r="B943" s="379">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9">
        <v>9</v>
      </c>
      <c r="B944" s="379">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9">
        <v>10</v>
      </c>
      <c r="B945" s="379">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9">
        <v>11</v>
      </c>
      <c r="B946" s="379">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9">
        <v>12</v>
      </c>
      <c r="B947" s="379">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9">
        <v>13</v>
      </c>
      <c r="B948" s="379">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9">
        <v>14</v>
      </c>
      <c r="B949" s="379">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9">
        <v>15</v>
      </c>
      <c r="B950" s="379">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9">
        <v>16</v>
      </c>
      <c r="B951" s="379">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9">
        <v>17</v>
      </c>
      <c r="B952" s="379">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9">
        <v>18</v>
      </c>
      <c r="B953" s="379">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9">
        <v>19</v>
      </c>
      <c r="B954" s="379">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9">
        <v>20</v>
      </c>
      <c r="B955" s="379">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9">
        <v>21</v>
      </c>
      <c r="B956" s="379">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9">
        <v>22</v>
      </c>
      <c r="B957" s="379">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9">
        <v>23</v>
      </c>
      <c r="B958" s="379">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9">
        <v>24</v>
      </c>
      <c r="B959" s="379">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9">
        <v>25</v>
      </c>
      <c r="B960" s="379">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9">
        <v>26</v>
      </c>
      <c r="B961" s="379">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9">
        <v>27</v>
      </c>
      <c r="B962" s="379">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9">
        <v>28</v>
      </c>
      <c r="B963" s="379">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9">
        <v>29</v>
      </c>
      <c r="B964" s="379">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9">
        <v>30</v>
      </c>
      <c r="B965" s="379">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9">
        <v>1</v>
      </c>
      <c r="B969" s="379">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9">
        <v>2</v>
      </c>
      <c r="B970" s="379">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9">
        <v>3</v>
      </c>
      <c r="B971" s="379">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9">
        <v>4</v>
      </c>
      <c r="B972" s="379">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9">
        <v>5</v>
      </c>
      <c r="B973" s="379">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9">
        <v>6</v>
      </c>
      <c r="B974" s="379">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9">
        <v>7</v>
      </c>
      <c r="B975" s="379">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9">
        <v>8</v>
      </c>
      <c r="B976" s="379">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9">
        <v>9</v>
      </c>
      <c r="B977" s="379">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9">
        <v>10</v>
      </c>
      <c r="B978" s="379">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9">
        <v>11</v>
      </c>
      <c r="B979" s="379">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9">
        <v>12</v>
      </c>
      <c r="B980" s="379">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9">
        <v>13</v>
      </c>
      <c r="B981" s="379">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9">
        <v>14</v>
      </c>
      <c r="B982" s="379">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9">
        <v>15</v>
      </c>
      <c r="B983" s="379">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9">
        <v>16</v>
      </c>
      <c r="B984" s="379">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9">
        <v>17</v>
      </c>
      <c r="B985" s="379">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9">
        <v>18</v>
      </c>
      <c r="B986" s="379">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9">
        <v>19</v>
      </c>
      <c r="B987" s="379">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9">
        <v>20</v>
      </c>
      <c r="B988" s="379">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9">
        <v>21</v>
      </c>
      <c r="B989" s="379">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9">
        <v>22</v>
      </c>
      <c r="B990" s="379">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9">
        <v>23</v>
      </c>
      <c r="B991" s="379">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9">
        <v>24</v>
      </c>
      <c r="B992" s="379">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9">
        <v>25</v>
      </c>
      <c r="B993" s="379">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9">
        <v>26</v>
      </c>
      <c r="B994" s="379">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9">
        <v>27</v>
      </c>
      <c r="B995" s="379">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9">
        <v>28</v>
      </c>
      <c r="B996" s="379">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9">
        <v>29</v>
      </c>
      <c r="B997" s="379">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9">
        <v>30</v>
      </c>
      <c r="B998" s="379">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9">
        <v>1</v>
      </c>
      <c r="B1002" s="379">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9">
        <v>2</v>
      </c>
      <c r="B1003" s="379">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9">
        <v>3</v>
      </c>
      <c r="B1004" s="379">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9">
        <v>4</v>
      </c>
      <c r="B1005" s="379">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9">
        <v>5</v>
      </c>
      <c r="B1006" s="379">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9">
        <v>6</v>
      </c>
      <c r="B1007" s="379">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9">
        <v>7</v>
      </c>
      <c r="B1008" s="379">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9">
        <v>8</v>
      </c>
      <c r="B1009" s="379">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9">
        <v>9</v>
      </c>
      <c r="B1010" s="379">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9">
        <v>10</v>
      </c>
      <c r="B1011" s="379">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9">
        <v>11</v>
      </c>
      <c r="B1012" s="379">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9">
        <v>12</v>
      </c>
      <c r="B1013" s="379">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9">
        <v>13</v>
      </c>
      <c r="B1014" s="379">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9">
        <v>14</v>
      </c>
      <c r="B1015" s="379">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9">
        <v>15</v>
      </c>
      <c r="B1016" s="379">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9">
        <v>16</v>
      </c>
      <c r="B1017" s="379">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9">
        <v>17</v>
      </c>
      <c r="B1018" s="379">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9">
        <v>18</v>
      </c>
      <c r="B1019" s="379">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9">
        <v>19</v>
      </c>
      <c r="B1020" s="379">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9">
        <v>20</v>
      </c>
      <c r="B1021" s="379">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9">
        <v>21</v>
      </c>
      <c r="B1022" s="379">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9">
        <v>22</v>
      </c>
      <c r="B1023" s="379">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9">
        <v>23</v>
      </c>
      <c r="B1024" s="379">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9">
        <v>24</v>
      </c>
      <c r="B1025" s="379">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9">
        <v>25</v>
      </c>
      <c r="B1026" s="379">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9">
        <v>26</v>
      </c>
      <c r="B1027" s="379">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9">
        <v>27</v>
      </c>
      <c r="B1028" s="379">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9">
        <v>28</v>
      </c>
      <c r="B1029" s="379">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9">
        <v>29</v>
      </c>
      <c r="B1030" s="379">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9">
        <v>30</v>
      </c>
      <c r="B1031" s="379">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9">
        <v>1</v>
      </c>
      <c r="B1035" s="379">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9">
        <v>2</v>
      </c>
      <c r="B1036" s="379">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9">
        <v>3</v>
      </c>
      <c r="B1037" s="379">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9">
        <v>4</v>
      </c>
      <c r="B1038" s="379">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9">
        <v>5</v>
      </c>
      <c r="B1039" s="379">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9">
        <v>6</v>
      </c>
      <c r="B1040" s="379">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9">
        <v>7</v>
      </c>
      <c r="B1041" s="379">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9">
        <v>8</v>
      </c>
      <c r="B1042" s="379">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9">
        <v>9</v>
      </c>
      <c r="B1043" s="379">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9">
        <v>10</v>
      </c>
      <c r="B1044" s="379">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9">
        <v>11</v>
      </c>
      <c r="B1045" s="379">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9">
        <v>12</v>
      </c>
      <c r="B1046" s="379">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9">
        <v>13</v>
      </c>
      <c r="B1047" s="379">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9">
        <v>14</v>
      </c>
      <c r="B1048" s="379">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9">
        <v>15</v>
      </c>
      <c r="B1049" s="379">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9">
        <v>16</v>
      </c>
      <c r="B1050" s="379">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9">
        <v>17</v>
      </c>
      <c r="B1051" s="379">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9">
        <v>18</v>
      </c>
      <c r="B1052" s="379">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9">
        <v>19</v>
      </c>
      <c r="B1053" s="379">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9">
        <v>20</v>
      </c>
      <c r="B1054" s="379">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9">
        <v>21</v>
      </c>
      <c r="B1055" s="379">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9">
        <v>22</v>
      </c>
      <c r="B1056" s="379">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9">
        <v>23</v>
      </c>
      <c r="B1057" s="379">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9">
        <v>24</v>
      </c>
      <c r="B1058" s="379">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9">
        <v>25</v>
      </c>
      <c r="B1059" s="379">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9">
        <v>26</v>
      </c>
      <c r="B1060" s="379">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9">
        <v>27</v>
      </c>
      <c r="B1061" s="379">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9">
        <v>28</v>
      </c>
      <c r="B1062" s="379">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9">
        <v>29</v>
      </c>
      <c r="B1063" s="379">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9">
        <v>30</v>
      </c>
      <c r="B1064" s="379">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9">
        <v>1</v>
      </c>
      <c r="B1068" s="379">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9">
        <v>2</v>
      </c>
      <c r="B1069" s="379">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9">
        <v>3</v>
      </c>
      <c r="B1070" s="379">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9">
        <v>4</v>
      </c>
      <c r="B1071" s="379">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9">
        <v>5</v>
      </c>
      <c r="B1072" s="379">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9">
        <v>6</v>
      </c>
      <c r="B1073" s="379">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9">
        <v>7</v>
      </c>
      <c r="B1074" s="379">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9">
        <v>8</v>
      </c>
      <c r="B1075" s="379">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9">
        <v>9</v>
      </c>
      <c r="B1076" s="379">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9">
        <v>10</v>
      </c>
      <c r="B1077" s="379">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9">
        <v>11</v>
      </c>
      <c r="B1078" s="379">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9">
        <v>12</v>
      </c>
      <c r="B1079" s="379">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9">
        <v>13</v>
      </c>
      <c r="B1080" s="379">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9">
        <v>14</v>
      </c>
      <c r="B1081" s="379">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9">
        <v>15</v>
      </c>
      <c r="B1082" s="379">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9">
        <v>16</v>
      </c>
      <c r="B1083" s="379">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9">
        <v>17</v>
      </c>
      <c r="B1084" s="379">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9">
        <v>18</v>
      </c>
      <c r="B1085" s="379">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9">
        <v>19</v>
      </c>
      <c r="B1086" s="379">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9">
        <v>20</v>
      </c>
      <c r="B1087" s="379">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9">
        <v>21</v>
      </c>
      <c r="B1088" s="379">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9">
        <v>22</v>
      </c>
      <c r="B1089" s="379">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9">
        <v>23</v>
      </c>
      <c r="B1090" s="379">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9">
        <v>24</v>
      </c>
      <c r="B1091" s="379">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9">
        <v>25</v>
      </c>
      <c r="B1092" s="379">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9">
        <v>26</v>
      </c>
      <c r="B1093" s="379">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9">
        <v>27</v>
      </c>
      <c r="B1094" s="379">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9">
        <v>28</v>
      </c>
      <c r="B1095" s="379">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9">
        <v>29</v>
      </c>
      <c r="B1096" s="379">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9">
        <v>30</v>
      </c>
      <c r="B1097" s="379">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0" t="s">
        <v>452</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453</v>
      </c>
      <c r="AQ1101" s="370"/>
      <c r="AR1101" s="370"/>
      <c r="AS1101" s="370"/>
      <c r="AT1101" s="370"/>
      <c r="AU1101" s="370"/>
      <c r="AV1101" s="370"/>
      <c r="AW1101" s="370"/>
      <c r="AX1101" s="370"/>
    </row>
    <row r="1102" spans="1:50" ht="30" customHeight="1" x14ac:dyDescent="0.15">
      <c r="A1102" s="379">
        <v>1</v>
      </c>
      <c r="B1102" s="379">
        <v>1</v>
      </c>
      <c r="C1102" s="377"/>
      <c r="D1102" s="377"/>
      <c r="E1102" s="147" t="s">
        <v>571</v>
      </c>
      <c r="F1102" s="378"/>
      <c r="G1102" s="378"/>
      <c r="H1102" s="378"/>
      <c r="I1102" s="378"/>
      <c r="J1102" s="348" t="s">
        <v>572</v>
      </c>
      <c r="K1102" s="349"/>
      <c r="L1102" s="349"/>
      <c r="M1102" s="349"/>
      <c r="N1102" s="349"/>
      <c r="O1102" s="349"/>
      <c r="P1102" s="362" t="s">
        <v>571</v>
      </c>
      <c r="Q1102" s="350"/>
      <c r="R1102" s="350"/>
      <c r="S1102" s="350"/>
      <c r="T1102" s="350"/>
      <c r="U1102" s="350"/>
      <c r="V1102" s="350"/>
      <c r="W1102" s="350"/>
      <c r="X1102" s="350"/>
      <c r="Y1102" s="351" t="s">
        <v>573</v>
      </c>
      <c r="Z1102" s="352"/>
      <c r="AA1102" s="352"/>
      <c r="AB1102" s="353"/>
      <c r="AC1102" s="354"/>
      <c r="AD1102" s="354"/>
      <c r="AE1102" s="354"/>
      <c r="AF1102" s="354"/>
      <c r="AG1102" s="354"/>
      <c r="AH1102" s="355" t="s">
        <v>572</v>
      </c>
      <c r="AI1102" s="356"/>
      <c r="AJ1102" s="356"/>
      <c r="AK1102" s="356"/>
      <c r="AL1102" s="357" t="s">
        <v>574</v>
      </c>
      <c r="AM1102" s="358"/>
      <c r="AN1102" s="358"/>
      <c r="AO1102" s="359"/>
      <c r="AP1102" s="360" t="s">
        <v>571</v>
      </c>
      <c r="AQ1102" s="360"/>
      <c r="AR1102" s="360"/>
      <c r="AS1102" s="360"/>
      <c r="AT1102" s="360"/>
      <c r="AU1102" s="360"/>
      <c r="AV1102" s="360"/>
      <c r="AW1102" s="360"/>
      <c r="AX1102" s="360"/>
    </row>
    <row r="1103" spans="1:50" ht="30" hidden="1" customHeight="1" x14ac:dyDescent="0.15">
      <c r="A1103" s="379">
        <v>2</v>
      </c>
      <c r="B1103" s="379">
        <v>1</v>
      </c>
      <c r="C1103" s="377"/>
      <c r="D1103" s="377"/>
      <c r="E1103" s="378"/>
      <c r="F1103" s="378"/>
      <c r="G1103" s="378"/>
      <c r="H1103" s="378"/>
      <c r="I1103" s="378"/>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9">
        <v>3</v>
      </c>
      <c r="B1104" s="379">
        <v>1</v>
      </c>
      <c r="C1104" s="377"/>
      <c r="D1104" s="377"/>
      <c r="E1104" s="378"/>
      <c r="F1104" s="378"/>
      <c r="G1104" s="378"/>
      <c r="H1104" s="378"/>
      <c r="I1104" s="378"/>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9">
        <v>4</v>
      </c>
      <c r="B1105" s="379">
        <v>1</v>
      </c>
      <c r="C1105" s="377"/>
      <c r="D1105" s="377"/>
      <c r="E1105" s="378"/>
      <c r="F1105" s="378"/>
      <c r="G1105" s="378"/>
      <c r="H1105" s="378"/>
      <c r="I1105" s="378"/>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9">
        <v>5</v>
      </c>
      <c r="B1106" s="379">
        <v>1</v>
      </c>
      <c r="C1106" s="377"/>
      <c r="D1106" s="377"/>
      <c r="E1106" s="378"/>
      <c r="F1106" s="378"/>
      <c r="G1106" s="378"/>
      <c r="H1106" s="378"/>
      <c r="I1106" s="378"/>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9">
        <v>6</v>
      </c>
      <c r="B1107" s="379">
        <v>1</v>
      </c>
      <c r="C1107" s="377"/>
      <c r="D1107" s="377"/>
      <c r="E1107" s="378"/>
      <c r="F1107" s="378"/>
      <c r="G1107" s="378"/>
      <c r="H1107" s="378"/>
      <c r="I1107" s="378"/>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9">
        <v>7</v>
      </c>
      <c r="B1108" s="379">
        <v>1</v>
      </c>
      <c r="C1108" s="377"/>
      <c r="D1108" s="377"/>
      <c r="E1108" s="378"/>
      <c r="F1108" s="378"/>
      <c r="G1108" s="378"/>
      <c r="H1108" s="378"/>
      <c r="I1108" s="378"/>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9">
        <v>8</v>
      </c>
      <c r="B1109" s="379">
        <v>1</v>
      </c>
      <c r="C1109" s="377"/>
      <c r="D1109" s="377"/>
      <c r="E1109" s="378"/>
      <c r="F1109" s="378"/>
      <c r="G1109" s="378"/>
      <c r="H1109" s="378"/>
      <c r="I1109" s="378"/>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9">
        <v>9</v>
      </c>
      <c r="B1110" s="379">
        <v>1</v>
      </c>
      <c r="C1110" s="377"/>
      <c r="D1110" s="377"/>
      <c r="E1110" s="378"/>
      <c r="F1110" s="378"/>
      <c r="G1110" s="378"/>
      <c r="H1110" s="378"/>
      <c r="I1110" s="378"/>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9">
        <v>10</v>
      </c>
      <c r="B1111" s="379">
        <v>1</v>
      </c>
      <c r="C1111" s="377"/>
      <c r="D1111" s="377"/>
      <c r="E1111" s="378"/>
      <c r="F1111" s="378"/>
      <c r="G1111" s="378"/>
      <c r="H1111" s="378"/>
      <c r="I1111" s="378"/>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9">
        <v>11</v>
      </c>
      <c r="B1112" s="379">
        <v>1</v>
      </c>
      <c r="C1112" s="377"/>
      <c r="D1112" s="377"/>
      <c r="E1112" s="378"/>
      <c r="F1112" s="378"/>
      <c r="G1112" s="378"/>
      <c r="H1112" s="378"/>
      <c r="I1112" s="378"/>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9">
        <v>12</v>
      </c>
      <c r="B1113" s="379">
        <v>1</v>
      </c>
      <c r="C1113" s="377"/>
      <c r="D1113" s="377"/>
      <c r="E1113" s="378"/>
      <c r="F1113" s="378"/>
      <c r="G1113" s="378"/>
      <c r="H1113" s="378"/>
      <c r="I1113" s="378"/>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9">
        <v>13</v>
      </c>
      <c r="B1114" s="379">
        <v>1</v>
      </c>
      <c r="C1114" s="377"/>
      <c r="D1114" s="377"/>
      <c r="E1114" s="378"/>
      <c r="F1114" s="378"/>
      <c r="G1114" s="378"/>
      <c r="H1114" s="378"/>
      <c r="I1114" s="378"/>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9">
        <v>14</v>
      </c>
      <c r="B1115" s="379">
        <v>1</v>
      </c>
      <c r="C1115" s="377"/>
      <c r="D1115" s="377"/>
      <c r="E1115" s="378"/>
      <c r="F1115" s="378"/>
      <c r="G1115" s="378"/>
      <c r="H1115" s="378"/>
      <c r="I1115" s="378"/>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9">
        <v>15</v>
      </c>
      <c r="B1116" s="379">
        <v>1</v>
      </c>
      <c r="C1116" s="377"/>
      <c r="D1116" s="377"/>
      <c r="E1116" s="378"/>
      <c r="F1116" s="378"/>
      <c r="G1116" s="378"/>
      <c r="H1116" s="378"/>
      <c r="I1116" s="378"/>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9">
        <v>16</v>
      </c>
      <c r="B1117" s="379">
        <v>1</v>
      </c>
      <c r="C1117" s="377"/>
      <c r="D1117" s="377"/>
      <c r="E1117" s="378"/>
      <c r="F1117" s="378"/>
      <c r="G1117" s="378"/>
      <c r="H1117" s="378"/>
      <c r="I1117" s="378"/>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9">
        <v>17</v>
      </c>
      <c r="B1118" s="379">
        <v>1</v>
      </c>
      <c r="C1118" s="377"/>
      <c r="D1118" s="377"/>
      <c r="E1118" s="378"/>
      <c r="F1118" s="378"/>
      <c r="G1118" s="378"/>
      <c r="H1118" s="378"/>
      <c r="I1118" s="378"/>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9">
        <v>18</v>
      </c>
      <c r="B1119" s="379">
        <v>1</v>
      </c>
      <c r="C1119" s="377"/>
      <c r="D1119" s="377"/>
      <c r="E1119" s="147"/>
      <c r="F1119" s="378"/>
      <c r="G1119" s="378"/>
      <c r="H1119" s="378"/>
      <c r="I1119" s="378"/>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9">
        <v>19</v>
      </c>
      <c r="B1120" s="379">
        <v>1</v>
      </c>
      <c r="C1120" s="377"/>
      <c r="D1120" s="377"/>
      <c r="E1120" s="378"/>
      <c r="F1120" s="378"/>
      <c r="G1120" s="378"/>
      <c r="H1120" s="378"/>
      <c r="I1120" s="378"/>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9">
        <v>20</v>
      </c>
      <c r="B1121" s="379">
        <v>1</v>
      </c>
      <c r="C1121" s="377"/>
      <c r="D1121" s="377"/>
      <c r="E1121" s="378"/>
      <c r="F1121" s="378"/>
      <c r="G1121" s="378"/>
      <c r="H1121" s="378"/>
      <c r="I1121" s="378"/>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9">
        <v>21</v>
      </c>
      <c r="B1122" s="379">
        <v>1</v>
      </c>
      <c r="C1122" s="377"/>
      <c r="D1122" s="377"/>
      <c r="E1122" s="378"/>
      <c r="F1122" s="378"/>
      <c r="G1122" s="378"/>
      <c r="H1122" s="378"/>
      <c r="I1122" s="378"/>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9">
        <v>22</v>
      </c>
      <c r="B1123" s="379">
        <v>1</v>
      </c>
      <c r="C1123" s="377"/>
      <c r="D1123" s="377"/>
      <c r="E1123" s="378"/>
      <c r="F1123" s="378"/>
      <c r="G1123" s="378"/>
      <c r="H1123" s="378"/>
      <c r="I1123" s="378"/>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9">
        <v>23</v>
      </c>
      <c r="B1124" s="379">
        <v>1</v>
      </c>
      <c r="C1124" s="377"/>
      <c r="D1124" s="377"/>
      <c r="E1124" s="378"/>
      <c r="F1124" s="378"/>
      <c r="G1124" s="378"/>
      <c r="H1124" s="378"/>
      <c r="I1124" s="378"/>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9">
        <v>24</v>
      </c>
      <c r="B1125" s="379">
        <v>1</v>
      </c>
      <c r="C1125" s="377"/>
      <c r="D1125" s="377"/>
      <c r="E1125" s="378"/>
      <c r="F1125" s="378"/>
      <c r="G1125" s="378"/>
      <c r="H1125" s="378"/>
      <c r="I1125" s="378"/>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9">
        <v>25</v>
      </c>
      <c r="B1126" s="379">
        <v>1</v>
      </c>
      <c r="C1126" s="377"/>
      <c r="D1126" s="377"/>
      <c r="E1126" s="378"/>
      <c r="F1126" s="378"/>
      <c r="G1126" s="378"/>
      <c r="H1126" s="378"/>
      <c r="I1126" s="378"/>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9">
        <v>26</v>
      </c>
      <c r="B1127" s="379">
        <v>1</v>
      </c>
      <c r="C1127" s="377"/>
      <c r="D1127" s="377"/>
      <c r="E1127" s="378"/>
      <c r="F1127" s="378"/>
      <c r="G1127" s="378"/>
      <c r="H1127" s="378"/>
      <c r="I1127" s="378"/>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9">
        <v>27</v>
      </c>
      <c r="B1128" s="379">
        <v>1</v>
      </c>
      <c r="C1128" s="377"/>
      <c r="D1128" s="377"/>
      <c r="E1128" s="378"/>
      <c r="F1128" s="378"/>
      <c r="G1128" s="378"/>
      <c r="H1128" s="378"/>
      <c r="I1128" s="378"/>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9">
        <v>28</v>
      </c>
      <c r="B1129" s="379">
        <v>1</v>
      </c>
      <c r="C1129" s="377"/>
      <c r="D1129" s="377"/>
      <c r="E1129" s="378"/>
      <c r="F1129" s="378"/>
      <c r="G1129" s="378"/>
      <c r="H1129" s="378"/>
      <c r="I1129" s="378"/>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9">
        <v>29</v>
      </c>
      <c r="B1130" s="379">
        <v>1</v>
      </c>
      <c r="C1130" s="377"/>
      <c r="D1130" s="377"/>
      <c r="E1130" s="378"/>
      <c r="F1130" s="378"/>
      <c r="G1130" s="378"/>
      <c r="H1130" s="378"/>
      <c r="I1130" s="378"/>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9">
        <v>30</v>
      </c>
      <c r="B1131" s="379">
        <v>1</v>
      </c>
      <c r="C1131" s="377"/>
      <c r="D1131" s="377"/>
      <c r="E1131" s="378"/>
      <c r="F1131" s="378"/>
      <c r="G1131" s="378"/>
      <c r="H1131" s="378"/>
      <c r="I1131" s="378"/>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31" priority="14049">
      <formula>IF(RIGHT(TEXT(P14,"0.#"),1)=".",FALSE,TRUE)</formula>
    </cfRule>
    <cfRule type="expression" dxfId="2830" priority="14050">
      <formula>IF(RIGHT(TEXT(P14,"0.#"),1)=".",TRUE,FALSE)</formula>
    </cfRule>
  </conditionalFormatting>
  <conditionalFormatting sqref="AE32">
    <cfRule type="expression" dxfId="2829" priority="14039">
      <formula>IF(RIGHT(TEXT(AE32,"0.#"),1)=".",FALSE,TRUE)</formula>
    </cfRule>
    <cfRule type="expression" dxfId="2828" priority="14040">
      <formula>IF(RIGHT(TEXT(AE32,"0.#"),1)=".",TRUE,FALSE)</formula>
    </cfRule>
  </conditionalFormatting>
  <conditionalFormatting sqref="P18:AX18">
    <cfRule type="expression" dxfId="2827" priority="13925">
      <formula>IF(RIGHT(TEXT(P18,"0.#"),1)=".",FALSE,TRUE)</formula>
    </cfRule>
    <cfRule type="expression" dxfId="2826" priority="13926">
      <formula>IF(RIGHT(TEXT(P18,"0.#"),1)=".",TRUE,FALSE)</formula>
    </cfRule>
  </conditionalFormatting>
  <conditionalFormatting sqref="Y791">
    <cfRule type="expression" dxfId="2825" priority="13917">
      <formula>IF(RIGHT(TEXT(Y791,"0.#"),1)=".",FALSE,TRUE)</formula>
    </cfRule>
    <cfRule type="expression" dxfId="2824" priority="13918">
      <formula>IF(RIGHT(TEXT(Y791,"0.#"),1)=".",TRUE,FALSE)</formula>
    </cfRule>
  </conditionalFormatting>
  <conditionalFormatting sqref="Y822:Y829 Y820 Y809:Y816 Y807 Y796:Y803 Y794">
    <cfRule type="expression" dxfId="2823" priority="13699">
      <formula>IF(RIGHT(TEXT(Y794,"0.#"),1)=".",FALSE,TRUE)</formula>
    </cfRule>
    <cfRule type="expression" dxfId="2822" priority="13700">
      <formula>IF(RIGHT(TEXT(Y794,"0.#"),1)=".",TRUE,FALSE)</formula>
    </cfRule>
  </conditionalFormatting>
  <conditionalFormatting sqref="P16:AQ17 P15:AX15 P13:AX13">
    <cfRule type="expression" dxfId="2821" priority="13747">
      <formula>IF(RIGHT(TEXT(P13,"0.#"),1)=".",FALSE,TRUE)</formula>
    </cfRule>
    <cfRule type="expression" dxfId="2820" priority="13748">
      <formula>IF(RIGHT(TEXT(P13,"0.#"),1)=".",TRUE,FALSE)</formula>
    </cfRule>
  </conditionalFormatting>
  <conditionalFormatting sqref="P19:AJ19">
    <cfRule type="expression" dxfId="2819" priority="13745">
      <formula>IF(RIGHT(TEXT(P19,"0.#"),1)=".",FALSE,TRUE)</formula>
    </cfRule>
    <cfRule type="expression" dxfId="2818" priority="13746">
      <formula>IF(RIGHT(TEXT(P19,"0.#"),1)=".",TRUE,FALSE)</formula>
    </cfRule>
  </conditionalFormatting>
  <conditionalFormatting sqref="AE101 AQ101">
    <cfRule type="expression" dxfId="2817" priority="13737">
      <formula>IF(RIGHT(TEXT(AE101,"0.#"),1)=".",FALSE,TRUE)</formula>
    </cfRule>
    <cfRule type="expression" dxfId="2816" priority="13738">
      <formula>IF(RIGHT(TEXT(AE101,"0.#"),1)=".",TRUE,FALSE)</formula>
    </cfRule>
  </conditionalFormatting>
  <conditionalFormatting sqref="Y784:Y790">
    <cfRule type="expression" dxfId="2815" priority="13723">
      <formula>IF(RIGHT(TEXT(Y784,"0.#"),1)=".",FALSE,TRUE)</formula>
    </cfRule>
    <cfRule type="expression" dxfId="2814" priority="13724">
      <formula>IF(RIGHT(TEXT(Y784,"0.#"),1)=".",TRUE,FALSE)</formula>
    </cfRule>
  </conditionalFormatting>
  <conditionalFormatting sqref="AU791">
    <cfRule type="expression" dxfId="2813" priority="13719">
      <formula>IF(RIGHT(TEXT(AU791,"0.#"),1)=".",FALSE,TRUE)</formula>
    </cfRule>
    <cfRule type="expression" dxfId="2812" priority="13720">
      <formula>IF(RIGHT(TEXT(AU791,"0.#"),1)=".",TRUE,FALSE)</formula>
    </cfRule>
  </conditionalFormatting>
  <conditionalFormatting sqref="AU784:AU790">
    <cfRule type="expression" dxfId="2811" priority="13717">
      <formula>IF(RIGHT(TEXT(AU784,"0.#"),1)=".",FALSE,TRUE)</formula>
    </cfRule>
    <cfRule type="expression" dxfId="2810" priority="13718">
      <formula>IF(RIGHT(TEXT(AU784,"0.#"),1)=".",TRUE,FALSE)</formula>
    </cfRule>
  </conditionalFormatting>
  <conditionalFormatting sqref="Y821 Y808 Y795">
    <cfRule type="expression" dxfId="2809" priority="13703">
      <formula>IF(RIGHT(TEXT(Y795,"0.#"),1)=".",FALSE,TRUE)</formula>
    </cfRule>
    <cfRule type="expression" dxfId="2808" priority="13704">
      <formula>IF(RIGHT(TEXT(Y795,"0.#"),1)=".",TRUE,FALSE)</formula>
    </cfRule>
  </conditionalFormatting>
  <conditionalFormatting sqref="Y830 Y817 Y804">
    <cfRule type="expression" dxfId="2807" priority="13701">
      <formula>IF(RIGHT(TEXT(Y804,"0.#"),1)=".",FALSE,TRUE)</formula>
    </cfRule>
    <cfRule type="expression" dxfId="2806" priority="13702">
      <formula>IF(RIGHT(TEXT(Y804,"0.#"),1)=".",TRUE,FALSE)</formula>
    </cfRule>
  </conditionalFormatting>
  <conditionalFormatting sqref="AU821 AU808 AU795">
    <cfRule type="expression" dxfId="2805" priority="13697">
      <formula>IF(RIGHT(TEXT(AU795,"0.#"),1)=".",FALSE,TRUE)</formula>
    </cfRule>
    <cfRule type="expression" dxfId="2804" priority="13698">
      <formula>IF(RIGHT(TEXT(AU795,"0.#"),1)=".",TRUE,FALSE)</formula>
    </cfRule>
  </conditionalFormatting>
  <conditionalFormatting sqref="AU830 AU817 AU804">
    <cfRule type="expression" dxfId="2803" priority="13695">
      <formula>IF(RIGHT(TEXT(AU804,"0.#"),1)=".",FALSE,TRUE)</formula>
    </cfRule>
    <cfRule type="expression" dxfId="2802" priority="13696">
      <formula>IF(RIGHT(TEXT(AU804,"0.#"),1)=".",TRUE,FALSE)</formula>
    </cfRule>
  </conditionalFormatting>
  <conditionalFormatting sqref="AU822:AU829 AU820 AU809:AU816 AU807 AU796:AU803 AU794">
    <cfRule type="expression" dxfId="2801" priority="13693">
      <formula>IF(RIGHT(TEXT(AU794,"0.#"),1)=".",FALSE,TRUE)</formula>
    </cfRule>
    <cfRule type="expression" dxfId="2800" priority="13694">
      <formula>IF(RIGHT(TEXT(AU794,"0.#"),1)=".",TRUE,FALSE)</formula>
    </cfRule>
  </conditionalFormatting>
  <conditionalFormatting sqref="AM87">
    <cfRule type="expression" dxfId="2799" priority="13347">
      <formula>IF(RIGHT(TEXT(AM87,"0.#"),1)=".",FALSE,TRUE)</formula>
    </cfRule>
    <cfRule type="expression" dxfId="2798" priority="13348">
      <formula>IF(RIGHT(TEXT(AM87,"0.#"),1)=".",TRUE,FALSE)</formula>
    </cfRule>
  </conditionalFormatting>
  <conditionalFormatting sqref="AE55">
    <cfRule type="expression" dxfId="2797" priority="13415">
      <formula>IF(RIGHT(TEXT(AE55,"0.#"),1)=".",FALSE,TRUE)</formula>
    </cfRule>
    <cfRule type="expression" dxfId="2796" priority="13416">
      <formula>IF(RIGHT(TEXT(AE55,"0.#"),1)=".",TRUE,FALSE)</formula>
    </cfRule>
  </conditionalFormatting>
  <conditionalFormatting sqref="AI55">
    <cfRule type="expression" dxfId="2795" priority="13413">
      <formula>IF(RIGHT(TEXT(AI55,"0.#"),1)=".",FALSE,TRUE)</formula>
    </cfRule>
    <cfRule type="expression" dxfId="2794" priority="13414">
      <formula>IF(RIGHT(TEXT(AI55,"0.#"),1)=".",TRUE,FALSE)</formula>
    </cfRule>
  </conditionalFormatting>
  <conditionalFormatting sqref="AM34">
    <cfRule type="expression" dxfId="2793" priority="13493">
      <formula>IF(RIGHT(TEXT(AM34,"0.#"),1)=".",FALSE,TRUE)</formula>
    </cfRule>
    <cfRule type="expression" dxfId="2792" priority="13494">
      <formula>IF(RIGHT(TEXT(AM34,"0.#"),1)=".",TRUE,FALSE)</formula>
    </cfRule>
  </conditionalFormatting>
  <conditionalFormatting sqref="AE33">
    <cfRule type="expression" dxfId="2791" priority="13507">
      <formula>IF(RIGHT(TEXT(AE33,"0.#"),1)=".",FALSE,TRUE)</formula>
    </cfRule>
    <cfRule type="expression" dxfId="2790" priority="13508">
      <formula>IF(RIGHT(TEXT(AE33,"0.#"),1)=".",TRUE,FALSE)</formula>
    </cfRule>
  </conditionalFormatting>
  <conditionalFormatting sqref="AE34">
    <cfRule type="expression" dxfId="2789" priority="13505">
      <formula>IF(RIGHT(TEXT(AE34,"0.#"),1)=".",FALSE,TRUE)</formula>
    </cfRule>
    <cfRule type="expression" dxfId="2788" priority="13506">
      <formula>IF(RIGHT(TEXT(AE34,"0.#"),1)=".",TRUE,FALSE)</formula>
    </cfRule>
  </conditionalFormatting>
  <conditionalFormatting sqref="AI34">
    <cfRule type="expression" dxfId="2787" priority="13503">
      <formula>IF(RIGHT(TEXT(AI34,"0.#"),1)=".",FALSE,TRUE)</formula>
    </cfRule>
    <cfRule type="expression" dxfId="2786" priority="13504">
      <formula>IF(RIGHT(TEXT(AI34,"0.#"),1)=".",TRUE,FALSE)</formula>
    </cfRule>
  </conditionalFormatting>
  <conditionalFormatting sqref="AI33">
    <cfRule type="expression" dxfId="2785" priority="13501">
      <formula>IF(RIGHT(TEXT(AI33,"0.#"),1)=".",FALSE,TRUE)</formula>
    </cfRule>
    <cfRule type="expression" dxfId="2784" priority="13502">
      <formula>IF(RIGHT(TEXT(AI33,"0.#"),1)=".",TRUE,FALSE)</formula>
    </cfRule>
  </conditionalFormatting>
  <conditionalFormatting sqref="AI32">
    <cfRule type="expression" dxfId="2783" priority="13499">
      <formula>IF(RIGHT(TEXT(AI32,"0.#"),1)=".",FALSE,TRUE)</formula>
    </cfRule>
    <cfRule type="expression" dxfId="2782" priority="13500">
      <formula>IF(RIGHT(TEXT(AI32,"0.#"),1)=".",TRUE,FALSE)</formula>
    </cfRule>
  </conditionalFormatting>
  <conditionalFormatting sqref="AM32">
    <cfRule type="expression" dxfId="2781" priority="13497">
      <formula>IF(RIGHT(TEXT(AM32,"0.#"),1)=".",FALSE,TRUE)</formula>
    </cfRule>
    <cfRule type="expression" dxfId="2780" priority="13498">
      <formula>IF(RIGHT(TEXT(AM32,"0.#"),1)=".",TRUE,FALSE)</formula>
    </cfRule>
  </conditionalFormatting>
  <conditionalFormatting sqref="AM33">
    <cfRule type="expression" dxfId="2779" priority="13495">
      <formula>IF(RIGHT(TEXT(AM33,"0.#"),1)=".",FALSE,TRUE)</formula>
    </cfRule>
    <cfRule type="expression" dxfId="2778" priority="13496">
      <formula>IF(RIGHT(TEXT(AM33,"0.#"),1)=".",TRUE,FALSE)</formula>
    </cfRule>
  </conditionalFormatting>
  <conditionalFormatting sqref="AQ32:AQ34">
    <cfRule type="expression" dxfId="2777" priority="13487">
      <formula>IF(RIGHT(TEXT(AQ32,"0.#"),1)=".",FALSE,TRUE)</formula>
    </cfRule>
    <cfRule type="expression" dxfId="2776" priority="13488">
      <formula>IF(RIGHT(TEXT(AQ32,"0.#"),1)=".",TRUE,FALSE)</formula>
    </cfRule>
  </conditionalFormatting>
  <conditionalFormatting sqref="AU32:AU34">
    <cfRule type="expression" dxfId="2775" priority="13485">
      <formula>IF(RIGHT(TEXT(AU32,"0.#"),1)=".",FALSE,TRUE)</formula>
    </cfRule>
    <cfRule type="expression" dxfId="2774" priority="13486">
      <formula>IF(RIGHT(TEXT(AU32,"0.#"),1)=".",TRUE,FALSE)</formula>
    </cfRule>
  </conditionalFormatting>
  <conditionalFormatting sqref="AE53">
    <cfRule type="expression" dxfId="2773" priority="13419">
      <formula>IF(RIGHT(TEXT(AE53,"0.#"),1)=".",FALSE,TRUE)</formula>
    </cfRule>
    <cfRule type="expression" dxfId="2772" priority="13420">
      <formula>IF(RIGHT(TEXT(AE53,"0.#"),1)=".",TRUE,FALSE)</formula>
    </cfRule>
  </conditionalFormatting>
  <conditionalFormatting sqref="AE54">
    <cfRule type="expression" dxfId="2771" priority="13417">
      <formula>IF(RIGHT(TEXT(AE54,"0.#"),1)=".",FALSE,TRUE)</formula>
    </cfRule>
    <cfRule type="expression" dxfId="2770" priority="13418">
      <formula>IF(RIGHT(TEXT(AE54,"0.#"),1)=".",TRUE,FALSE)</formula>
    </cfRule>
  </conditionalFormatting>
  <conditionalFormatting sqref="AI54">
    <cfRule type="expression" dxfId="2769" priority="13411">
      <formula>IF(RIGHT(TEXT(AI54,"0.#"),1)=".",FALSE,TRUE)</formula>
    </cfRule>
    <cfRule type="expression" dxfId="2768" priority="13412">
      <formula>IF(RIGHT(TEXT(AI54,"0.#"),1)=".",TRUE,FALSE)</formula>
    </cfRule>
  </conditionalFormatting>
  <conditionalFormatting sqref="AI53">
    <cfRule type="expression" dxfId="2767" priority="13409">
      <formula>IF(RIGHT(TEXT(AI53,"0.#"),1)=".",FALSE,TRUE)</formula>
    </cfRule>
    <cfRule type="expression" dxfId="2766" priority="13410">
      <formula>IF(RIGHT(TEXT(AI53,"0.#"),1)=".",TRUE,FALSE)</formula>
    </cfRule>
  </conditionalFormatting>
  <conditionalFormatting sqref="AM53">
    <cfRule type="expression" dxfId="2765" priority="13407">
      <formula>IF(RIGHT(TEXT(AM53,"0.#"),1)=".",FALSE,TRUE)</formula>
    </cfRule>
    <cfRule type="expression" dxfId="2764" priority="13408">
      <formula>IF(RIGHT(TEXT(AM53,"0.#"),1)=".",TRUE,FALSE)</formula>
    </cfRule>
  </conditionalFormatting>
  <conditionalFormatting sqref="AM54">
    <cfRule type="expression" dxfId="2763" priority="13405">
      <formula>IF(RIGHT(TEXT(AM54,"0.#"),1)=".",FALSE,TRUE)</formula>
    </cfRule>
    <cfRule type="expression" dxfId="2762" priority="13406">
      <formula>IF(RIGHT(TEXT(AM54,"0.#"),1)=".",TRUE,FALSE)</formula>
    </cfRule>
  </conditionalFormatting>
  <conditionalFormatting sqref="AM55">
    <cfRule type="expression" dxfId="2761" priority="13403">
      <formula>IF(RIGHT(TEXT(AM55,"0.#"),1)=".",FALSE,TRUE)</formula>
    </cfRule>
    <cfRule type="expression" dxfId="2760" priority="13404">
      <formula>IF(RIGHT(TEXT(AM55,"0.#"),1)=".",TRUE,FALSE)</formula>
    </cfRule>
  </conditionalFormatting>
  <conditionalFormatting sqref="AE60">
    <cfRule type="expression" dxfId="2759" priority="13389">
      <formula>IF(RIGHT(TEXT(AE60,"0.#"),1)=".",FALSE,TRUE)</formula>
    </cfRule>
    <cfRule type="expression" dxfId="2758" priority="13390">
      <formula>IF(RIGHT(TEXT(AE60,"0.#"),1)=".",TRUE,FALSE)</formula>
    </cfRule>
  </conditionalFormatting>
  <conditionalFormatting sqref="AE61">
    <cfRule type="expression" dxfId="2757" priority="13387">
      <formula>IF(RIGHT(TEXT(AE61,"0.#"),1)=".",FALSE,TRUE)</formula>
    </cfRule>
    <cfRule type="expression" dxfId="2756" priority="13388">
      <formula>IF(RIGHT(TEXT(AE61,"0.#"),1)=".",TRUE,FALSE)</formula>
    </cfRule>
  </conditionalFormatting>
  <conditionalFormatting sqref="AE62">
    <cfRule type="expression" dxfId="2755" priority="13385">
      <formula>IF(RIGHT(TEXT(AE62,"0.#"),1)=".",FALSE,TRUE)</formula>
    </cfRule>
    <cfRule type="expression" dxfId="2754" priority="13386">
      <formula>IF(RIGHT(TEXT(AE62,"0.#"),1)=".",TRUE,FALSE)</formula>
    </cfRule>
  </conditionalFormatting>
  <conditionalFormatting sqref="AI62">
    <cfRule type="expression" dxfId="2753" priority="13383">
      <formula>IF(RIGHT(TEXT(AI62,"0.#"),1)=".",FALSE,TRUE)</formula>
    </cfRule>
    <cfRule type="expression" dxfId="2752" priority="13384">
      <formula>IF(RIGHT(TEXT(AI62,"0.#"),1)=".",TRUE,FALSE)</formula>
    </cfRule>
  </conditionalFormatting>
  <conditionalFormatting sqref="AI61">
    <cfRule type="expression" dxfId="2751" priority="13381">
      <formula>IF(RIGHT(TEXT(AI61,"0.#"),1)=".",FALSE,TRUE)</formula>
    </cfRule>
    <cfRule type="expression" dxfId="2750" priority="13382">
      <formula>IF(RIGHT(TEXT(AI61,"0.#"),1)=".",TRUE,FALSE)</formula>
    </cfRule>
  </conditionalFormatting>
  <conditionalFormatting sqref="AI60">
    <cfRule type="expression" dxfId="2749" priority="13379">
      <formula>IF(RIGHT(TEXT(AI60,"0.#"),1)=".",FALSE,TRUE)</formula>
    </cfRule>
    <cfRule type="expression" dxfId="2748" priority="13380">
      <formula>IF(RIGHT(TEXT(AI60,"0.#"),1)=".",TRUE,FALSE)</formula>
    </cfRule>
  </conditionalFormatting>
  <conditionalFormatting sqref="AM60">
    <cfRule type="expression" dxfId="2747" priority="13377">
      <formula>IF(RIGHT(TEXT(AM60,"0.#"),1)=".",FALSE,TRUE)</formula>
    </cfRule>
    <cfRule type="expression" dxfId="2746" priority="13378">
      <formula>IF(RIGHT(TEXT(AM60,"0.#"),1)=".",TRUE,FALSE)</formula>
    </cfRule>
  </conditionalFormatting>
  <conditionalFormatting sqref="AM61">
    <cfRule type="expression" dxfId="2745" priority="13375">
      <formula>IF(RIGHT(TEXT(AM61,"0.#"),1)=".",FALSE,TRUE)</formula>
    </cfRule>
    <cfRule type="expression" dxfId="2744" priority="13376">
      <formula>IF(RIGHT(TEXT(AM61,"0.#"),1)=".",TRUE,FALSE)</formula>
    </cfRule>
  </conditionalFormatting>
  <conditionalFormatting sqref="AM62">
    <cfRule type="expression" dxfId="2743" priority="13373">
      <formula>IF(RIGHT(TEXT(AM62,"0.#"),1)=".",FALSE,TRUE)</formula>
    </cfRule>
    <cfRule type="expression" dxfId="2742" priority="13374">
      <formula>IF(RIGHT(TEXT(AM62,"0.#"),1)=".",TRUE,FALSE)</formula>
    </cfRule>
  </conditionalFormatting>
  <conditionalFormatting sqref="AE87">
    <cfRule type="expression" dxfId="2741" priority="13359">
      <formula>IF(RIGHT(TEXT(AE87,"0.#"),1)=".",FALSE,TRUE)</formula>
    </cfRule>
    <cfRule type="expression" dxfId="2740" priority="13360">
      <formula>IF(RIGHT(TEXT(AE87,"0.#"),1)=".",TRUE,FALSE)</formula>
    </cfRule>
  </conditionalFormatting>
  <conditionalFormatting sqref="AE88">
    <cfRule type="expression" dxfId="2739" priority="13357">
      <formula>IF(RIGHT(TEXT(AE88,"0.#"),1)=".",FALSE,TRUE)</formula>
    </cfRule>
    <cfRule type="expression" dxfId="2738" priority="13358">
      <formula>IF(RIGHT(TEXT(AE88,"0.#"),1)=".",TRUE,FALSE)</formula>
    </cfRule>
  </conditionalFormatting>
  <conditionalFormatting sqref="AE89">
    <cfRule type="expression" dxfId="2737" priority="13355">
      <formula>IF(RIGHT(TEXT(AE89,"0.#"),1)=".",FALSE,TRUE)</formula>
    </cfRule>
    <cfRule type="expression" dxfId="2736" priority="13356">
      <formula>IF(RIGHT(TEXT(AE89,"0.#"),1)=".",TRUE,FALSE)</formula>
    </cfRule>
  </conditionalFormatting>
  <conditionalFormatting sqref="AI89">
    <cfRule type="expression" dxfId="2735" priority="13353">
      <formula>IF(RIGHT(TEXT(AI89,"0.#"),1)=".",FALSE,TRUE)</formula>
    </cfRule>
    <cfRule type="expression" dxfId="2734" priority="13354">
      <formula>IF(RIGHT(TEXT(AI89,"0.#"),1)=".",TRUE,FALSE)</formula>
    </cfRule>
  </conditionalFormatting>
  <conditionalFormatting sqref="AI88">
    <cfRule type="expression" dxfId="2733" priority="13351">
      <formula>IF(RIGHT(TEXT(AI88,"0.#"),1)=".",FALSE,TRUE)</formula>
    </cfRule>
    <cfRule type="expression" dxfId="2732" priority="13352">
      <formula>IF(RIGHT(TEXT(AI88,"0.#"),1)=".",TRUE,FALSE)</formula>
    </cfRule>
  </conditionalFormatting>
  <conditionalFormatting sqref="AI87">
    <cfRule type="expression" dxfId="2731" priority="13349">
      <formula>IF(RIGHT(TEXT(AI87,"0.#"),1)=".",FALSE,TRUE)</formula>
    </cfRule>
    <cfRule type="expression" dxfId="2730" priority="13350">
      <formula>IF(RIGHT(TEXT(AI87,"0.#"),1)=".",TRUE,FALSE)</formula>
    </cfRule>
  </conditionalFormatting>
  <conditionalFormatting sqref="AM88">
    <cfRule type="expression" dxfId="2729" priority="13345">
      <formula>IF(RIGHT(TEXT(AM88,"0.#"),1)=".",FALSE,TRUE)</formula>
    </cfRule>
    <cfRule type="expression" dxfId="2728" priority="13346">
      <formula>IF(RIGHT(TEXT(AM88,"0.#"),1)=".",TRUE,FALSE)</formula>
    </cfRule>
  </conditionalFormatting>
  <conditionalFormatting sqref="AM89">
    <cfRule type="expression" dxfId="2727" priority="13343">
      <formula>IF(RIGHT(TEXT(AM89,"0.#"),1)=".",FALSE,TRUE)</formula>
    </cfRule>
    <cfRule type="expression" dxfId="2726" priority="13344">
      <formula>IF(RIGHT(TEXT(AM89,"0.#"),1)=".",TRUE,FALSE)</formula>
    </cfRule>
  </conditionalFormatting>
  <conditionalFormatting sqref="AE92">
    <cfRule type="expression" dxfId="2725" priority="13329">
      <formula>IF(RIGHT(TEXT(AE92,"0.#"),1)=".",FALSE,TRUE)</formula>
    </cfRule>
    <cfRule type="expression" dxfId="2724" priority="13330">
      <formula>IF(RIGHT(TEXT(AE92,"0.#"),1)=".",TRUE,FALSE)</formula>
    </cfRule>
  </conditionalFormatting>
  <conditionalFormatting sqref="AE93">
    <cfRule type="expression" dxfId="2723" priority="13327">
      <formula>IF(RIGHT(TEXT(AE93,"0.#"),1)=".",FALSE,TRUE)</formula>
    </cfRule>
    <cfRule type="expression" dxfId="2722" priority="13328">
      <formula>IF(RIGHT(TEXT(AE93,"0.#"),1)=".",TRUE,FALSE)</formula>
    </cfRule>
  </conditionalFormatting>
  <conditionalFormatting sqref="AE94">
    <cfRule type="expression" dxfId="2721" priority="13325">
      <formula>IF(RIGHT(TEXT(AE94,"0.#"),1)=".",FALSE,TRUE)</formula>
    </cfRule>
    <cfRule type="expression" dxfId="2720" priority="13326">
      <formula>IF(RIGHT(TEXT(AE94,"0.#"),1)=".",TRUE,FALSE)</formula>
    </cfRule>
  </conditionalFormatting>
  <conditionalFormatting sqref="AI94">
    <cfRule type="expression" dxfId="2719" priority="13323">
      <formula>IF(RIGHT(TEXT(AI94,"0.#"),1)=".",FALSE,TRUE)</formula>
    </cfRule>
    <cfRule type="expression" dxfId="2718" priority="13324">
      <formula>IF(RIGHT(TEXT(AI94,"0.#"),1)=".",TRUE,FALSE)</formula>
    </cfRule>
  </conditionalFormatting>
  <conditionalFormatting sqref="AI93">
    <cfRule type="expression" dxfId="2717" priority="13321">
      <formula>IF(RIGHT(TEXT(AI93,"0.#"),1)=".",FALSE,TRUE)</formula>
    </cfRule>
    <cfRule type="expression" dxfId="2716" priority="13322">
      <formula>IF(RIGHT(TEXT(AI93,"0.#"),1)=".",TRUE,FALSE)</formula>
    </cfRule>
  </conditionalFormatting>
  <conditionalFormatting sqref="AI92">
    <cfRule type="expression" dxfId="2715" priority="13319">
      <formula>IF(RIGHT(TEXT(AI92,"0.#"),1)=".",FALSE,TRUE)</formula>
    </cfRule>
    <cfRule type="expression" dxfId="2714" priority="13320">
      <formula>IF(RIGHT(TEXT(AI92,"0.#"),1)=".",TRUE,FALSE)</formula>
    </cfRule>
  </conditionalFormatting>
  <conditionalFormatting sqref="AM92">
    <cfRule type="expression" dxfId="2713" priority="13317">
      <formula>IF(RIGHT(TEXT(AM92,"0.#"),1)=".",FALSE,TRUE)</formula>
    </cfRule>
    <cfRule type="expression" dxfId="2712" priority="13318">
      <formula>IF(RIGHT(TEXT(AM92,"0.#"),1)=".",TRUE,FALSE)</formula>
    </cfRule>
  </conditionalFormatting>
  <conditionalFormatting sqref="AM93">
    <cfRule type="expression" dxfId="2711" priority="13315">
      <formula>IF(RIGHT(TEXT(AM93,"0.#"),1)=".",FALSE,TRUE)</formula>
    </cfRule>
    <cfRule type="expression" dxfId="2710" priority="13316">
      <formula>IF(RIGHT(TEXT(AM93,"0.#"),1)=".",TRUE,FALSE)</formula>
    </cfRule>
  </conditionalFormatting>
  <conditionalFormatting sqref="AM94">
    <cfRule type="expression" dxfId="2709" priority="13313">
      <formula>IF(RIGHT(TEXT(AM94,"0.#"),1)=".",FALSE,TRUE)</formula>
    </cfRule>
    <cfRule type="expression" dxfId="2708" priority="13314">
      <formula>IF(RIGHT(TEXT(AM94,"0.#"),1)=".",TRUE,FALSE)</formula>
    </cfRule>
  </conditionalFormatting>
  <conditionalFormatting sqref="AE97">
    <cfRule type="expression" dxfId="2707" priority="13299">
      <formula>IF(RIGHT(TEXT(AE97,"0.#"),1)=".",FALSE,TRUE)</formula>
    </cfRule>
    <cfRule type="expression" dxfId="2706" priority="13300">
      <formula>IF(RIGHT(TEXT(AE97,"0.#"),1)=".",TRUE,FALSE)</formula>
    </cfRule>
  </conditionalFormatting>
  <conditionalFormatting sqref="AE98">
    <cfRule type="expression" dxfId="2705" priority="13297">
      <formula>IF(RIGHT(TEXT(AE98,"0.#"),1)=".",FALSE,TRUE)</formula>
    </cfRule>
    <cfRule type="expression" dxfId="2704" priority="13298">
      <formula>IF(RIGHT(TEXT(AE98,"0.#"),1)=".",TRUE,FALSE)</formula>
    </cfRule>
  </conditionalFormatting>
  <conditionalFormatting sqref="AE99">
    <cfRule type="expression" dxfId="2703" priority="13295">
      <formula>IF(RIGHT(TEXT(AE99,"0.#"),1)=".",FALSE,TRUE)</formula>
    </cfRule>
    <cfRule type="expression" dxfId="2702" priority="13296">
      <formula>IF(RIGHT(TEXT(AE99,"0.#"),1)=".",TRUE,FALSE)</formula>
    </cfRule>
  </conditionalFormatting>
  <conditionalFormatting sqref="AI99">
    <cfRule type="expression" dxfId="2701" priority="13293">
      <formula>IF(RIGHT(TEXT(AI99,"0.#"),1)=".",FALSE,TRUE)</formula>
    </cfRule>
    <cfRule type="expression" dxfId="2700" priority="13294">
      <formula>IF(RIGHT(TEXT(AI99,"0.#"),1)=".",TRUE,FALSE)</formula>
    </cfRule>
  </conditionalFormatting>
  <conditionalFormatting sqref="AI98">
    <cfRule type="expression" dxfId="2699" priority="13291">
      <formula>IF(RIGHT(TEXT(AI98,"0.#"),1)=".",FALSE,TRUE)</formula>
    </cfRule>
    <cfRule type="expression" dxfId="2698" priority="13292">
      <formula>IF(RIGHT(TEXT(AI98,"0.#"),1)=".",TRUE,FALSE)</formula>
    </cfRule>
  </conditionalFormatting>
  <conditionalFormatting sqref="AI97">
    <cfRule type="expression" dxfId="2697" priority="13289">
      <formula>IF(RIGHT(TEXT(AI97,"0.#"),1)=".",FALSE,TRUE)</formula>
    </cfRule>
    <cfRule type="expression" dxfId="2696" priority="13290">
      <formula>IF(RIGHT(TEXT(AI97,"0.#"),1)=".",TRUE,FALSE)</formula>
    </cfRule>
  </conditionalFormatting>
  <conditionalFormatting sqref="AM97">
    <cfRule type="expression" dxfId="2695" priority="13287">
      <formula>IF(RIGHT(TEXT(AM97,"0.#"),1)=".",FALSE,TRUE)</formula>
    </cfRule>
    <cfRule type="expression" dxfId="2694" priority="13288">
      <formula>IF(RIGHT(TEXT(AM97,"0.#"),1)=".",TRUE,FALSE)</formula>
    </cfRule>
  </conditionalFormatting>
  <conditionalFormatting sqref="AM98">
    <cfRule type="expression" dxfId="2693" priority="13285">
      <formula>IF(RIGHT(TEXT(AM98,"0.#"),1)=".",FALSE,TRUE)</formula>
    </cfRule>
    <cfRule type="expression" dxfId="2692" priority="13286">
      <formula>IF(RIGHT(TEXT(AM98,"0.#"),1)=".",TRUE,FALSE)</formula>
    </cfRule>
  </conditionalFormatting>
  <conditionalFormatting sqref="AM99">
    <cfRule type="expression" dxfId="2691" priority="13283">
      <formula>IF(RIGHT(TEXT(AM99,"0.#"),1)=".",FALSE,TRUE)</formula>
    </cfRule>
    <cfRule type="expression" dxfId="2690" priority="13284">
      <formula>IF(RIGHT(TEXT(AM99,"0.#"),1)=".",TRUE,FALSE)</formula>
    </cfRule>
  </conditionalFormatting>
  <conditionalFormatting sqref="AI101">
    <cfRule type="expression" dxfId="2689" priority="13269">
      <formula>IF(RIGHT(TEXT(AI101,"0.#"),1)=".",FALSE,TRUE)</formula>
    </cfRule>
    <cfRule type="expression" dxfId="2688" priority="13270">
      <formula>IF(RIGHT(TEXT(AI101,"0.#"),1)=".",TRUE,FALSE)</formula>
    </cfRule>
  </conditionalFormatting>
  <conditionalFormatting sqref="AM101">
    <cfRule type="expression" dxfId="2687" priority="13267">
      <formula>IF(RIGHT(TEXT(AM101,"0.#"),1)=".",FALSE,TRUE)</formula>
    </cfRule>
    <cfRule type="expression" dxfId="2686" priority="13268">
      <formula>IF(RIGHT(TEXT(AM101,"0.#"),1)=".",TRUE,FALSE)</formula>
    </cfRule>
  </conditionalFormatting>
  <conditionalFormatting sqref="AE102">
    <cfRule type="expression" dxfId="2685" priority="13265">
      <formula>IF(RIGHT(TEXT(AE102,"0.#"),1)=".",FALSE,TRUE)</formula>
    </cfRule>
    <cfRule type="expression" dxfId="2684" priority="13266">
      <formula>IF(RIGHT(TEXT(AE102,"0.#"),1)=".",TRUE,FALSE)</formula>
    </cfRule>
  </conditionalFormatting>
  <conditionalFormatting sqref="AI102">
    <cfRule type="expression" dxfId="2683" priority="13263">
      <formula>IF(RIGHT(TEXT(AI102,"0.#"),1)=".",FALSE,TRUE)</formula>
    </cfRule>
    <cfRule type="expression" dxfId="2682" priority="13264">
      <formula>IF(RIGHT(TEXT(AI102,"0.#"),1)=".",TRUE,FALSE)</formula>
    </cfRule>
  </conditionalFormatting>
  <conditionalFormatting sqref="AM102">
    <cfRule type="expression" dxfId="2681" priority="13261">
      <formula>IF(RIGHT(TEXT(AM102,"0.#"),1)=".",FALSE,TRUE)</formula>
    </cfRule>
    <cfRule type="expression" dxfId="2680" priority="13262">
      <formula>IF(RIGHT(TEXT(AM102,"0.#"),1)=".",TRUE,FALSE)</formula>
    </cfRule>
  </conditionalFormatting>
  <conditionalFormatting sqref="AQ102">
    <cfRule type="expression" dxfId="2679" priority="13259">
      <formula>IF(RIGHT(TEXT(AQ102,"0.#"),1)=".",FALSE,TRUE)</formula>
    </cfRule>
    <cfRule type="expression" dxfId="2678" priority="13260">
      <formula>IF(RIGHT(TEXT(AQ102,"0.#"),1)=".",TRUE,FALSE)</formula>
    </cfRule>
  </conditionalFormatting>
  <conditionalFormatting sqref="AE104">
    <cfRule type="expression" dxfId="2677" priority="13257">
      <formula>IF(RIGHT(TEXT(AE104,"0.#"),1)=".",FALSE,TRUE)</formula>
    </cfRule>
    <cfRule type="expression" dxfId="2676" priority="13258">
      <formula>IF(RIGHT(TEXT(AE104,"0.#"),1)=".",TRUE,FALSE)</formula>
    </cfRule>
  </conditionalFormatting>
  <conditionalFormatting sqref="AI104">
    <cfRule type="expression" dxfId="2675" priority="13255">
      <formula>IF(RIGHT(TEXT(AI104,"0.#"),1)=".",FALSE,TRUE)</formula>
    </cfRule>
    <cfRule type="expression" dxfId="2674" priority="13256">
      <formula>IF(RIGHT(TEXT(AI104,"0.#"),1)=".",TRUE,FALSE)</formula>
    </cfRule>
  </conditionalFormatting>
  <conditionalFormatting sqref="AM104">
    <cfRule type="expression" dxfId="2673" priority="13253">
      <formula>IF(RIGHT(TEXT(AM104,"0.#"),1)=".",FALSE,TRUE)</formula>
    </cfRule>
    <cfRule type="expression" dxfId="2672" priority="13254">
      <formula>IF(RIGHT(TEXT(AM104,"0.#"),1)=".",TRUE,FALSE)</formula>
    </cfRule>
  </conditionalFormatting>
  <conditionalFormatting sqref="AE105">
    <cfRule type="expression" dxfId="2671" priority="13251">
      <formula>IF(RIGHT(TEXT(AE105,"0.#"),1)=".",FALSE,TRUE)</formula>
    </cfRule>
    <cfRule type="expression" dxfId="2670" priority="13252">
      <formula>IF(RIGHT(TEXT(AE105,"0.#"),1)=".",TRUE,FALSE)</formula>
    </cfRule>
  </conditionalFormatting>
  <conditionalFormatting sqref="AI105">
    <cfRule type="expression" dxfId="2669" priority="13249">
      <formula>IF(RIGHT(TEXT(AI105,"0.#"),1)=".",FALSE,TRUE)</formula>
    </cfRule>
    <cfRule type="expression" dxfId="2668" priority="13250">
      <formula>IF(RIGHT(TEXT(AI105,"0.#"),1)=".",TRUE,FALSE)</formula>
    </cfRule>
  </conditionalFormatting>
  <conditionalFormatting sqref="AM105">
    <cfRule type="expression" dxfId="2667" priority="13247">
      <formula>IF(RIGHT(TEXT(AM105,"0.#"),1)=".",FALSE,TRUE)</formula>
    </cfRule>
    <cfRule type="expression" dxfId="2666" priority="13248">
      <formula>IF(RIGHT(TEXT(AM105,"0.#"),1)=".",TRUE,FALSE)</formula>
    </cfRule>
  </conditionalFormatting>
  <conditionalFormatting sqref="AE107">
    <cfRule type="expression" dxfId="2665" priority="13243">
      <formula>IF(RIGHT(TEXT(AE107,"0.#"),1)=".",FALSE,TRUE)</formula>
    </cfRule>
    <cfRule type="expression" dxfId="2664" priority="13244">
      <formula>IF(RIGHT(TEXT(AE107,"0.#"),1)=".",TRUE,FALSE)</formula>
    </cfRule>
  </conditionalFormatting>
  <conditionalFormatting sqref="AI107">
    <cfRule type="expression" dxfId="2663" priority="13241">
      <formula>IF(RIGHT(TEXT(AI107,"0.#"),1)=".",FALSE,TRUE)</formula>
    </cfRule>
    <cfRule type="expression" dxfId="2662" priority="13242">
      <formula>IF(RIGHT(TEXT(AI107,"0.#"),1)=".",TRUE,FALSE)</formula>
    </cfRule>
  </conditionalFormatting>
  <conditionalFormatting sqref="AM107">
    <cfRule type="expression" dxfId="2661" priority="13239">
      <formula>IF(RIGHT(TEXT(AM107,"0.#"),1)=".",FALSE,TRUE)</formula>
    </cfRule>
    <cfRule type="expression" dxfId="2660" priority="13240">
      <formula>IF(RIGHT(TEXT(AM107,"0.#"),1)=".",TRUE,FALSE)</formula>
    </cfRule>
  </conditionalFormatting>
  <conditionalFormatting sqref="AE108">
    <cfRule type="expression" dxfId="2659" priority="13237">
      <formula>IF(RIGHT(TEXT(AE108,"0.#"),1)=".",FALSE,TRUE)</formula>
    </cfRule>
    <cfRule type="expression" dxfId="2658" priority="13238">
      <formula>IF(RIGHT(TEXT(AE108,"0.#"),1)=".",TRUE,FALSE)</formula>
    </cfRule>
  </conditionalFormatting>
  <conditionalFormatting sqref="AI108">
    <cfRule type="expression" dxfId="2657" priority="13235">
      <formula>IF(RIGHT(TEXT(AI108,"0.#"),1)=".",FALSE,TRUE)</formula>
    </cfRule>
    <cfRule type="expression" dxfId="2656" priority="13236">
      <formula>IF(RIGHT(TEXT(AI108,"0.#"),1)=".",TRUE,FALSE)</formula>
    </cfRule>
  </conditionalFormatting>
  <conditionalFormatting sqref="AM108">
    <cfRule type="expression" dxfId="2655" priority="13233">
      <formula>IF(RIGHT(TEXT(AM108,"0.#"),1)=".",FALSE,TRUE)</formula>
    </cfRule>
    <cfRule type="expression" dxfId="2654" priority="13234">
      <formula>IF(RIGHT(TEXT(AM108,"0.#"),1)=".",TRUE,FALSE)</formula>
    </cfRule>
  </conditionalFormatting>
  <conditionalFormatting sqref="AE110">
    <cfRule type="expression" dxfId="2653" priority="13229">
      <formula>IF(RIGHT(TEXT(AE110,"0.#"),1)=".",FALSE,TRUE)</formula>
    </cfRule>
    <cfRule type="expression" dxfId="2652" priority="13230">
      <formula>IF(RIGHT(TEXT(AE110,"0.#"),1)=".",TRUE,FALSE)</formula>
    </cfRule>
  </conditionalFormatting>
  <conditionalFormatting sqref="AI110">
    <cfRule type="expression" dxfId="2651" priority="13227">
      <formula>IF(RIGHT(TEXT(AI110,"0.#"),1)=".",FALSE,TRUE)</formula>
    </cfRule>
    <cfRule type="expression" dxfId="2650" priority="13228">
      <formula>IF(RIGHT(TEXT(AI110,"0.#"),1)=".",TRUE,FALSE)</formula>
    </cfRule>
  </conditionalFormatting>
  <conditionalFormatting sqref="AM110">
    <cfRule type="expression" dxfId="2649" priority="13225">
      <formula>IF(RIGHT(TEXT(AM110,"0.#"),1)=".",FALSE,TRUE)</formula>
    </cfRule>
    <cfRule type="expression" dxfId="2648" priority="13226">
      <formula>IF(RIGHT(TEXT(AM110,"0.#"),1)=".",TRUE,FALSE)</formula>
    </cfRule>
  </conditionalFormatting>
  <conditionalFormatting sqref="AE111">
    <cfRule type="expression" dxfId="2647" priority="13223">
      <formula>IF(RIGHT(TEXT(AE111,"0.#"),1)=".",FALSE,TRUE)</formula>
    </cfRule>
    <cfRule type="expression" dxfId="2646" priority="13224">
      <formula>IF(RIGHT(TEXT(AE111,"0.#"),1)=".",TRUE,FALSE)</formula>
    </cfRule>
  </conditionalFormatting>
  <conditionalFormatting sqref="AI111">
    <cfRule type="expression" dxfId="2645" priority="13221">
      <formula>IF(RIGHT(TEXT(AI111,"0.#"),1)=".",FALSE,TRUE)</formula>
    </cfRule>
    <cfRule type="expression" dxfId="2644" priority="13222">
      <formula>IF(RIGHT(TEXT(AI111,"0.#"),1)=".",TRUE,FALSE)</formula>
    </cfRule>
  </conditionalFormatting>
  <conditionalFormatting sqref="AM111">
    <cfRule type="expression" dxfId="2643" priority="13219">
      <formula>IF(RIGHT(TEXT(AM111,"0.#"),1)=".",FALSE,TRUE)</formula>
    </cfRule>
    <cfRule type="expression" dxfId="2642" priority="13220">
      <formula>IF(RIGHT(TEXT(AM111,"0.#"),1)=".",TRUE,FALSE)</formula>
    </cfRule>
  </conditionalFormatting>
  <conditionalFormatting sqref="AE113">
    <cfRule type="expression" dxfId="2641" priority="13215">
      <formula>IF(RIGHT(TEXT(AE113,"0.#"),1)=".",FALSE,TRUE)</formula>
    </cfRule>
    <cfRule type="expression" dxfId="2640" priority="13216">
      <formula>IF(RIGHT(TEXT(AE113,"0.#"),1)=".",TRUE,FALSE)</formula>
    </cfRule>
  </conditionalFormatting>
  <conditionalFormatting sqref="AI113">
    <cfRule type="expression" dxfId="2639" priority="13213">
      <formula>IF(RIGHT(TEXT(AI113,"0.#"),1)=".",FALSE,TRUE)</formula>
    </cfRule>
    <cfRule type="expression" dxfId="2638" priority="13214">
      <formula>IF(RIGHT(TEXT(AI113,"0.#"),1)=".",TRUE,FALSE)</formula>
    </cfRule>
  </conditionalFormatting>
  <conditionalFormatting sqref="AM113">
    <cfRule type="expression" dxfId="2637" priority="13211">
      <formula>IF(RIGHT(TEXT(AM113,"0.#"),1)=".",FALSE,TRUE)</formula>
    </cfRule>
    <cfRule type="expression" dxfId="2636" priority="13212">
      <formula>IF(RIGHT(TEXT(AM113,"0.#"),1)=".",TRUE,FALSE)</formula>
    </cfRule>
  </conditionalFormatting>
  <conditionalFormatting sqref="AE114">
    <cfRule type="expression" dxfId="2635" priority="13209">
      <formula>IF(RIGHT(TEXT(AE114,"0.#"),1)=".",FALSE,TRUE)</formula>
    </cfRule>
    <cfRule type="expression" dxfId="2634" priority="13210">
      <formula>IF(RIGHT(TEXT(AE114,"0.#"),1)=".",TRUE,FALSE)</formula>
    </cfRule>
  </conditionalFormatting>
  <conditionalFormatting sqref="AI114">
    <cfRule type="expression" dxfId="2633" priority="13207">
      <formula>IF(RIGHT(TEXT(AI114,"0.#"),1)=".",FALSE,TRUE)</formula>
    </cfRule>
    <cfRule type="expression" dxfId="2632" priority="13208">
      <formula>IF(RIGHT(TEXT(AI114,"0.#"),1)=".",TRUE,FALSE)</formula>
    </cfRule>
  </conditionalFormatting>
  <conditionalFormatting sqref="AM114">
    <cfRule type="expression" dxfId="2631" priority="13205">
      <formula>IF(RIGHT(TEXT(AM114,"0.#"),1)=".",FALSE,TRUE)</formula>
    </cfRule>
    <cfRule type="expression" dxfId="2630" priority="13206">
      <formula>IF(RIGHT(TEXT(AM114,"0.#"),1)=".",TRUE,FALSE)</formula>
    </cfRule>
  </conditionalFormatting>
  <conditionalFormatting sqref="AE116 AQ116">
    <cfRule type="expression" dxfId="2629" priority="13201">
      <formula>IF(RIGHT(TEXT(AE116,"0.#"),1)=".",FALSE,TRUE)</formula>
    </cfRule>
    <cfRule type="expression" dxfId="2628" priority="13202">
      <formula>IF(RIGHT(TEXT(AE116,"0.#"),1)=".",TRUE,FALSE)</formula>
    </cfRule>
  </conditionalFormatting>
  <conditionalFormatting sqref="AI116">
    <cfRule type="expression" dxfId="2627" priority="13199">
      <formula>IF(RIGHT(TEXT(AI116,"0.#"),1)=".",FALSE,TRUE)</formula>
    </cfRule>
    <cfRule type="expression" dxfId="2626" priority="13200">
      <formula>IF(RIGHT(TEXT(AI116,"0.#"),1)=".",TRUE,FALSE)</formula>
    </cfRule>
  </conditionalFormatting>
  <conditionalFormatting sqref="AM116">
    <cfRule type="expression" dxfId="2625" priority="13197">
      <formula>IF(RIGHT(TEXT(AM116,"0.#"),1)=".",FALSE,TRUE)</formula>
    </cfRule>
    <cfRule type="expression" dxfId="2624" priority="13198">
      <formula>IF(RIGHT(TEXT(AM116,"0.#"),1)=".",TRUE,FALSE)</formula>
    </cfRule>
  </conditionalFormatting>
  <conditionalFormatting sqref="AE117 AM117">
    <cfRule type="expression" dxfId="2623" priority="13195">
      <formula>IF(RIGHT(TEXT(AE117,"0.#"),1)=".",FALSE,TRUE)</formula>
    </cfRule>
    <cfRule type="expression" dxfId="2622" priority="13196">
      <formula>IF(RIGHT(TEXT(AE117,"0.#"),1)=".",TRUE,FALSE)</formula>
    </cfRule>
  </conditionalFormatting>
  <conditionalFormatting sqref="AI117">
    <cfRule type="expression" dxfId="2621" priority="13193">
      <formula>IF(RIGHT(TEXT(AI117,"0.#"),1)=".",FALSE,TRUE)</formula>
    </cfRule>
    <cfRule type="expression" dxfId="2620" priority="13194">
      <formula>IF(RIGHT(TEXT(AI117,"0.#"),1)=".",TRUE,FALSE)</formula>
    </cfRule>
  </conditionalFormatting>
  <conditionalFormatting sqref="AQ117">
    <cfRule type="expression" dxfId="2619" priority="13189">
      <formula>IF(RIGHT(TEXT(AQ117,"0.#"),1)=".",FALSE,TRUE)</formula>
    </cfRule>
    <cfRule type="expression" dxfId="2618" priority="13190">
      <formula>IF(RIGHT(TEXT(AQ117,"0.#"),1)=".",TRUE,FALSE)</formula>
    </cfRule>
  </conditionalFormatting>
  <conditionalFormatting sqref="AE119 AQ119">
    <cfRule type="expression" dxfId="2617" priority="13187">
      <formula>IF(RIGHT(TEXT(AE119,"0.#"),1)=".",FALSE,TRUE)</formula>
    </cfRule>
    <cfRule type="expression" dxfId="2616" priority="13188">
      <formula>IF(RIGHT(TEXT(AE119,"0.#"),1)=".",TRUE,FALSE)</formula>
    </cfRule>
  </conditionalFormatting>
  <conditionalFormatting sqref="AI119">
    <cfRule type="expression" dxfId="2615" priority="13185">
      <formula>IF(RIGHT(TEXT(AI119,"0.#"),1)=".",FALSE,TRUE)</formula>
    </cfRule>
    <cfRule type="expression" dxfId="2614" priority="13186">
      <formula>IF(RIGHT(TEXT(AI119,"0.#"),1)=".",TRUE,FALSE)</formula>
    </cfRule>
  </conditionalFormatting>
  <conditionalFormatting sqref="AM119">
    <cfRule type="expression" dxfId="2613" priority="13183">
      <formula>IF(RIGHT(TEXT(AM119,"0.#"),1)=".",FALSE,TRUE)</formula>
    </cfRule>
    <cfRule type="expression" dxfId="2612" priority="13184">
      <formula>IF(RIGHT(TEXT(AM119,"0.#"),1)=".",TRUE,FALSE)</formula>
    </cfRule>
  </conditionalFormatting>
  <conditionalFormatting sqref="AQ120">
    <cfRule type="expression" dxfId="2611" priority="13175">
      <formula>IF(RIGHT(TEXT(AQ120,"0.#"),1)=".",FALSE,TRUE)</formula>
    </cfRule>
    <cfRule type="expression" dxfId="2610" priority="13176">
      <formula>IF(RIGHT(TEXT(AQ120,"0.#"),1)=".",TRUE,FALSE)</formula>
    </cfRule>
  </conditionalFormatting>
  <conditionalFormatting sqref="AE122 AQ122">
    <cfRule type="expression" dxfId="2609" priority="13173">
      <formula>IF(RIGHT(TEXT(AE122,"0.#"),1)=".",FALSE,TRUE)</formula>
    </cfRule>
    <cfRule type="expression" dxfId="2608" priority="13174">
      <formula>IF(RIGHT(TEXT(AE122,"0.#"),1)=".",TRUE,FALSE)</formula>
    </cfRule>
  </conditionalFormatting>
  <conditionalFormatting sqref="AI122">
    <cfRule type="expression" dxfId="2607" priority="13171">
      <formula>IF(RIGHT(TEXT(AI122,"0.#"),1)=".",FALSE,TRUE)</formula>
    </cfRule>
    <cfRule type="expression" dxfId="2606" priority="13172">
      <formula>IF(RIGHT(TEXT(AI122,"0.#"),1)=".",TRUE,FALSE)</formula>
    </cfRule>
  </conditionalFormatting>
  <conditionalFormatting sqref="AM122">
    <cfRule type="expression" dxfId="2605" priority="13169">
      <formula>IF(RIGHT(TEXT(AM122,"0.#"),1)=".",FALSE,TRUE)</formula>
    </cfRule>
    <cfRule type="expression" dxfId="2604" priority="13170">
      <formula>IF(RIGHT(TEXT(AM122,"0.#"),1)=".",TRUE,FALSE)</formula>
    </cfRule>
  </conditionalFormatting>
  <conditionalFormatting sqref="AQ123">
    <cfRule type="expression" dxfId="2603" priority="13161">
      <formula>IF(RIGHT(TEXT(AQ123,"0.#"),1)=".",FALSE,TRUE)</formula>
    </cfRule>
    <cfRule type="expression" dxfId="2602" priority="13162">
      <formula>IF(RIGHT(TEXT(AQ123,"0.#"),1)=".",TRUE,FALSE)</formula>
    </cfRule>
  </conditionalFormatting>
  <conditionalFormatting sqref="AE125 AQ125">
    <cfRule type="expression" dxfId="2601" priority="13159">
      <formula>IF(RIGHT(TEXT(AE125,"0.#"),1)=".",FALSE,TRUE)</formula>
    </cfRule>
    <cfRule type="expression" dxfId="2600" priority="13160">
      <formula>IF(RIGHT(TEXT(AE125,"0.#"),1)=".",TRUE,FALSE)</formula>
    </cfRule>
  </conditionalFormatting>
  <conditionalFormatting sqref="AI125">
    <cfRule type="expression" dxfId="2599" priority="13157">
      <formula>IF(RIGHT(TEXT(AI125,"0.#"),1)=".",FALSE,TRUE)</formula>
    </cfRule>
    <cfRule type="expression" dxfId="2598" priority="13158">
      <formula>IF(RIGHT(TEXT(AI125,"0.#"),1)=".",TRUE,FALSE)</formula>
    </cfRule>
  </conditionalFormatting>
  <conditionalFormatting sqref="AM125">
    <cfRule type="expression" dxfId="2597" priority="13155">
      <formula>IF(RIGHT(TEXT(AM125,"0.#"),1)=".",FALSE,TRUE)</formula>
    </cfRule>
    <cfRule type="expression" dxfId="2596" priority="13156">
      <formula>IF(RIGHT(TEXT(AM125,"0.#"),1)=".",TRUE,FALSE)</formula>
    </cfRule>
  </conditionalFormatting>
  <conditionalFormatting sqref="AQ126">
    <cfRule type="expression" dxfId="2595" priority="13147">
      <formula>IF(RIGHT(TEXT(AQ126,"0.#"),1)=".",FALSE,TRUE)</formula>
    </cfRule>
    <cfRule type="expression" dxfId="2594" priority="13148">
      <formula>IF(RIGHT(TEXT(AQ126,"0.#"),1)=".",TRUE,FALSE)</formula>
    </cfRule>
  </conditionalFormatting>
  <conditionalFormatting sqref="AE128 AQ128">
    <cfRule type="expression" dxfId="2593" priority="13145">
      <formula>IF(RIGHT(TEXT(AE128,"0.#"),1)=".",FALSE,TRUE)</formula>
    </cfRule>
    <cfRule type="expression" dxfId="2592" priority="13146">
      <formula>IF(RIGHT(TEXT(AE128,"0.#"),1)=".",TRUE,FALSE)</formula>
    </cfRule>
  </conditionalFormatting>
  <conditionalFormatting sqref="AI128">
    <cfRule type="expression" dxfId="2591" priority="13143">
      <formula>IF(RIGHT(TEXT(AI128,"0.#"),1)=".",FALSE,TRUE)</formula>
    </cfRule>
    <cfRule type="expression" dxfId="2590" priority="13144">
      <formula>IF(RIGHT(TEXT(AI128,"0.#"),1)=".",TRUE,FALSE)</formula>
    </cfRule>
  </conditionalFormatting>
  <conditionalFormatting sqref="AM128">
    <cfRule type="expression" dxfId="2589" priority="13141">
      <formula>IF(RIGHT(TEXT(AM128,"0.#"),1)=".",FALSE,TRUE)</formula>
    </cfRule>
    <cfRule type="expression" dxfId="2588" priority="13142">
      <formula>IF(RIGHT(TEXT(AM128,"0.#"),1)=".",TRUE,FALSE)</formula>
    </cfRule>
  </conditionalFormatting>
  <conditionalFormatting sqref="AQ129">
    <cfRule type="expression" dxfId="2587" priority="13133">
      <formula>IF(RIGHT(TEXT(AQ129,"0.#"),1)=".",FALSE,TRUE)</formula>
    </cfRule>
    <cfRule type="expression" dxfId="2586" priority="13134">
      <formula>IF(RIGHT(TEXT(AQ129,"0.#"),1)=".",TRUE,FALSE)</formula>
    </cfRule>
  </conditionalFormatting>
  <conditionalFormatting sqref="AE75">
    <cfRule type="expression" dxfId="2585" priority="13131">
      <formula>IF(RIGHT(TEXT(AE75,"0.#"),1)=".",FALSE,TRUE)</formula>
    </cfRule>
    <cfRule type="expression" dxfId="2584" priority="13132">
      <formula>IF(RIGHT(TEXT(AE75,"0.#"),1)=".",TRUE,FALSE)</formula>
    </cfRule>
  </conditionalFormatting>
  <conditionalFormatting sqref="AE76">
    <cfRule type="expression" dxfId="2583" priority="13129">
      <formula>IF(RIGHT(TEXT(AE76,"0.#"),1)=".",FALSE,TRUE)</formula>
    </cfRule>
    <cfRule type="expression" dxfId="2582" priority="13130">
      <formula>IF(RIGHT(TEXT(AE76,"0.#"),1)=".",TRUE,FALSE)</formula>
    </cfRule>
  </conditionalFormatting>
  <conditionalFormatting sqref="AE77">
    <cfRule type="expression" dxfId="2581" priority="13127">
      <formula>IF(RIGHT(TEXT(AE77,"0.#"),1)=".",FALSE,TRUE)</formula>
    </cfRule>
    <cfRule type="expression" dxfId="2580" priority="13128">
      <formula>IF(RIGHT(TEXT(AE77,"0.#"),1)=".",TRUE,FALSE)</formula>
    </cfRule>
  </conditionalFormatting>
  <conditionalFormatting sqref="AI77">
    <cfRule type="expression" dxfId="2579" priority="13125">
      <formula>IF(RIGHT(TEXT(AI77,"0.#"),1)=".",FALSE,TRUE)</formula>
    </cfRule>
    <cfRule type="expression" dxfId="2578" priority="13126">
      <formula>IF(RIGHT(TEXT(AI77,"0.#"),1)=".",TRUE,FALSE)</formula>
    </cfRule>
  </conditionalFormatting>
  <conditionalFormatting sqref="AI76">
    <cfRule type="expression" dxfId="2577" priority="13123">
      <formula>IF(RIGHT(TEXT(AI76,"0.#"),1)=".",FALSE,TRUE)</formula>
    </cfRule>
    <cfRule type="expression" dxfId="2576" priority="13124">
      <formula>IF(RIGHT(TEXT(AI76,"0.#"),1)=".",TRUE,FALSE)</formula>
    </cfRule>
  </conditionalFormatting>
  <conditionalFormatting sqref="AI75">
    <cfRule type="expression" dxfId="2575" priority="13121">
      <formula>IF(RIGHT(TEXT(AI75,"0.#"),1)=".",FALSE,TRUE)</formula>
    </cfRule>
    <cfRule type="expression" dxfId="2574" priority="13122">
      <formula>IF(RIGHT(TEXT(AI75,"0.#"),1)=".",TRUE,FALSE)</formula>
    </cfRule>
  </conditionalFormatting>
  <conditionalFormatting sqref="AM75">
    <cfRule type="expression" dxfId="2573" priority="13119">
      <formula>IF(RIGHT(TEXT(AM75,"0.#"),1)=".",FALSE,TRUE)</formula>
    </cfRule>
    <cfRule type="expression" dxfId="2572" priority="13120">
      <formula>IF(RIGHT(TEXT(AM75,"0.#"),1)=".",TRUE,FALSE)</formula>
    </cfRule>
  </conditionalFormatting>
  <conditionalFormatting sqref="AM76">
    <cfRule type="expression" dxfId="2571" priority="13117">
      <formula>IF(RIGHT(TEXT(AM76,"0.#"),1)=".",FALSE,TRUE)</formula>
    </cfRule>
    <cfRule type="expression" dxfId="2570" priority="13118">
      <formula>IF(RIGHT(TEXT(AM76,"0.#"),1)=".",TRUE,FALSE)</formula>
    </cfRule>
  </conditionalFormatting>
  <conditionalFormatting sqref="AM77">
    <cfRule type="expression" dxfId="2569" priority="13115">
      <formula>IF(RIGHT(TEXT(AM77,"0.#"),1)=".",FALSE,TRUE)</formula>
    </cfRule>
    <cfRule type="expression" dxfId="2568" priority="13116">
      <formula>IF(RIGHT(TEXT(AM77,"0.#"),1)=".",TRUE,FALSE)</formula>
    </cfRule>
  </conditionalFormatting>
  <conditionalFormatting sqref="AE134:AE135 AI134:AI135 AM134:AM135 AQ134:AQ135 AU134:AU135">
    <cfRule type="expression" dxfId="2567" priority="13101">
      <formula>IF(RIGHT(TEXT(AE134,"0.#"),1)=".",FALSE,TRUE)</formula>
    </cfRule>
    <cfRule type="expression" dxfId="2566" priority="13102">
      <formula>IF(RIGHT(TEXT(AE134,"0.#"),1)=".",TRUE,FALSE)</formula>
    </cfRule>
  </conditionalFormatting>
  <conditionalFormatting sqref="AE433">
    <cfRule type="expression" dxfId="2565" priority="13071">
      <formula>IF(RIGHT(TEXT(AE433,"0.#"),1)=".",FALSE,TRUE)</formula>
    </cfRule>
    <cfRule type="expression" dxfId="2564" priority="13072">
      <formula>IF(RIGHT(TEXT(AE433,"0.#"),1)=".",TRUE,FALSE)</formula>
    </cfRule>
  </conditionalFormatting>
  <conditionalFormatting sqref="AM435">
    <cfRule type="expression" dxfId="2563" priority="13055">
      <formula>IF(RIGHT(TEXT(AM435,"0.#"),1)=".",FALSE,TRUE)</formula>
    </cfRule>
    <cfRule type="expression" dxfId="2562" priority="13056">
      <formula>IF(RIGHT(TEXT(AM435,"0.#"),1)=".",TRUE,FALSE)</formula>
    </cfRule>
  </conditionalFormatting>
  <conditionalFormatting sqref="AE434">
    <cfRule type="expression" dxfId="2561" priority="13069">
      <formula>IF(RIGHT(TEXT(AE434,"0.#"),1)=".",FALSE,TRUE)</formula>
    </cfRule>
    <cfRule type="expression" dxfId="2560" priority="13070">
      <formula>IF(RIGHT(TEXT(AE434,"0.#"),1)=".",TRUE,FALSE)</formula>
    </cfRule>
  </conditionalFormatting>
  <conditionalFormatting sqref="AE435">
    <cfRule type="expression" dxfId="2559" priority="13067">
      <formula>IF(RIGHT(TEXT(AE435,"0.#"),1)=".",FALSE,TRUE)</formula>
    </cfRule>
    <cfRule type="expression" dxfId="2558" priority="13068">
      <formula>IF(RIGHT(TEXT(AE435,"0.#"),1)=".",TRUE,FALSE)</formula>
    </cfRule>
  </conditionalFormatting>
  <conditionalFormatting sqref="AM433">
    <cfRule type="expression" dxfId="2557" priority="13059">
      <formula>IF(RIGHT(TEXT(AM433,"0.#"),1)=".",FALSE,TRUE)</formula>
    </cfRule>
    <cfRule type="expression" dxfId="2556" priority="13060">
      <formula>IF(RIGHT(TEXT(AM433,"0.#"),1)=".",TRUE,FALSE)</formula>
    </cfRule>
  </conditionalFormatting>
  <conditionalFormatting sqref="AM434">
    <cfRule type="expression" dxfId="2555" priority="13057">
      <formula>IF(RIGHT(TEXT(AM434,"0.#"),1)=".",FALSE,TRUE)</formula>
    </cfRule>
    <cfRule type="expression" dxfId="2554" priority="13058">
      <formula>IF(RIGHT(TEXT(AM434,"0.#"),1)=".",TRUE,FALSE)</formula>
    </cfRule>
  </conditionalFormatting>
  <conditionalFormatting sqref="AU433">
    <cfRule type="expression" dxfId="2553" priority="13047">
      <formula>IF(RIGHT(TEXT(AU433,"0.#"),1)=".",FALSE,TRUE)</formula>
    </cfRule>
    <cfRule type="expression" dxfId="2552" priority="13048">
      <formula>IF(RIGHT(TEXT(AU433,"0.#"),1)=".",TRUE,FALSE)</formula>
    </cfRule>
  </conditionalFormatting>
  <conditionalFormatting sqref="AU434">
    <cfRule type="expression" dxfId="2551" priority="13045">
      <formula>IF(RIGHT(TEXT(AU434,"0.#"),1)=".",FALSE,TRUE)</formula>
    </cfRule>
    <cfRule type="expression" dxfId="2550" priority="13046">
      <formula>IF(RIGHT(TEXT(AU434,"0.#"),1)=".",TRUE,FALSE)</formula>
    </cfRule>
  </conditionalFormatting>
  <conditionalFormatting sqref="AU435">
    <cfRule type="expression" dxfId="2549" priority="13043">
      <formula>IF(RIGHT(TEXT(AU435,"0.#"),1)=".",FALSE,TRUE)</formula>
    </cfRule>
    <cfRule type="expression" dxfId="2548" priority="13044">
      <formula>IF(RIGHT(TEXT(AU435,"0.#"),1)=".",TRUE,FALSE)</formula>
    </cfRule>
  </conditionalFormatting>
  <conditionalFormatting sqref="AI435">
    <cfRule type="expression" dxfId="2547" priority="12977">
      <formula>IF(RIGHT(TEXT(AI435,"0.#"),1)=".",FALSE,TRUE)</formula>
    </cfRule>
    <cfRule type="expression" dxfId="2546" priority="12978">
      <formula>IF(RIGHT(TEXT(AI435,"0.#"),1)=".",TRUE,FALSE)</formula>
    </cfRule>
  </conditionalFormatting>
  <conditionalFormatting sqref="AI433">
    <cfRule type="expression" dxfId="2545" priority="12981">
      <formula>IF(RIGHT(TEXT(AI433,"0.#"),1)=".",FALSE,TRUE)</formula>
    </cfRule>
    <cfRule type="expression" dxfId="2544" priority="12982">
      <formula>IF(RIGHT(TEXT(AI433,"0.#"),1)=".",TRUE,FALSE)</formula>
    </cfRule>
  </conditionalFormatting>
  <conditionalFormatting sqref="AI434">
    <cfRule type="expression" dxfId="2543" priority="12979">
      <formula>IF(RIGHT(TEXT(AI434,"0.#"),1)=".",FALSE,TRUE)</formula>
    </cfRule>
    <cfRule type="expression" dxfId="2542" priority="12980">
      <formula>IF(RIGHT(TEXT(AI434,"0.#"),1)=".",TRUE,FALSE)</formula>
    </cfRule>
  </conditionalFormatting>
  <conditionalFormatting sqref="AQ434">
    <cfRule type="expression" dxfId="2541" priority="12963">
      <formula>IF(RIGHT(TEXT(AQ434,"0.#"),1)=".",FALSE,TRUE)</formula>
    </cfRule>
    <cfRule type="expression" dxfId="2540" priority="12964">
      <formula>IF(RIGHT(TEXT(AQ434,"0.#"),1)=".",TRUE,FALSE)</formula>
    </cfRule>
  </conditionalFormatting>
  <conditionalFormatting sqref="AQ435">
    <cfRule type="expression" dxfId="2539" priority="12949">
      <formula>IF(RIGHT(TEXT(AQ435,"0.#"),1)=".",FALSE,TRUE)</formula>
    </cfRule>
    <cfRule type="expression" dxfId="2538" priority="12950">
      <formula>IF(RIGHT(TEXT(AQ435,"0.#"),1)=".",TRUE,FALSE)</formula>
    </cfRule>
  </conditionalFormatting>
  <conditionalFormatting sqref="AQ433">
    <cfRule type="expression" dxfId="2537" priority="12947">
      <formula>IF(RIGHT(TEXT(AQ433,"0.#"),1)=".",FALSE,TRUE)</formula>
    </cfRule>
    <cfRule type="expression" dxfId="2536" priority="12948">
      <formula>IF(RIGHT(TEXT(AQ433,"0.#"),1)=".",TRUE,FALSE)</formula>
    </cfRule>
  </conditionalFormatting>
  <conditionalFormatting sqref="AL839:AO866">
    <cfRule type="expression" dxfId="2535" priority="6671">
      <formula>IF(AND(AL839&gt;=0, RIGHT(TEXT(AL839,"0.#"),1)&lt;&gt;"."),TRUE,FALSE)</formula>
    </cfRule>
    <cfRule type="expression" dxfId="2534" priority="6672">
      <formula>IF(AND(AL839&gt;=0, RIGHT(TEXT(AL839,"0.#"),1)="."),TRUE,FALSE)</formula>
    </cfRule>
    <cfRule type="expression" dxfId="2533" priority="6673">
      <formula>IF(AND(AL839&lt;0, RIGHT(TEXT(AL839,"0.#"),1)&lt;&gt;"."),TRUE,FALSE)</formula>
    </cfRule>
    <cfRule type="expression" dxfId="2532" priority="6674">
      <formula>IF(AND(AL839&lt;0, RIGHT(TEXT(AL839,"0.#"),1)="."),TRUE,FALSE)</formula>
    </cfRule>
  </conditionalFormatting>
  <conditionalFormatting sqref="AQ53:AQ55">
    <cfRule type="expression" dxfId="2531" priority="4693">
      <formula>IF(RIGHT(TEXT(AQ53,"0.#"),1)=".",FALSE,TRUE)</formula>
    </cfRule>
    <cfRule type="expression" dxfId="2530" priority="4694">
      <formula>IF(RIGHT(TEXT(AQ53,"0.#"),1)=".",TRUE,FALSE)</formula>
    </cfRule>
  </conditionalFormatting>
  <conditionalFormatting sqref="AU53:AU55">
    <cfRule type="expression" dxfId="2529" priority="4691">
      <formula>IF(RIGHT(TEXT(AU53,"0.#"),1)=".",FALSE,TRUE)</formula>
    </cfRule>
    <cfRule type="expression" dxfId="2528" priority="4692">
      <formula>IF(RIGHT(TEXT(AU53,"0.#"),1)=".",TRUE,FALSE)</formula>
    </cfRule>
  </conditionalFormatting>
  <conditionalFormatting sqref="AQ60:AQ62">
    <cfRule type="expression" dxfId="2527" priority="4689">
      <formula>IF(RIGHT(TEXT(AQ60,"0.#"),1)=".",FALSE,TRUE)</formula>
    </cfRule>
    <cfRule type="expression" dxfId="2526" priority="4690">
      <formula>IF(RIGHT(TEXT(AQ60,"0.#"),1)=".",TRUE,FALSE)</formula>
    </cfRule>
  </conditionalFormatting>
  <conditionalFormatting sqref="AU60:AU62">
    <cfRule type="expression" dxfId="2525" priority="4687">
      <formula>IF(RIGHT(TEXT(AU60,"0.#"),1)=".",FALSE,TRUE)</formula>
    </cfRule>
    <cfRule type="expression" dxfId="2524" priority="4688">
      <formula>IF(RIGHT(TEXT(AU60,"0.#"),1)=".",TRUE,FALSE)</formula>
    </cfRule>
  </conditionalFormatting>
  <conditionalFormatting sqref="AQ75:AQ77">
    <cfRule type="expression" dxfId="2523" priority="4685">
      <formula>IF(RIGHT(TEXT(AQ75,"0.#"),1)=".",FALSE,TRUE)</formula>
    </cfRule>
    <cfRule type="expression" dxfId="2522" priority="4686">
      <formula>IF(RIGHT(TEXT(AQ75,"0.#"),1)=".",TRUE,FALSE)</formula>
    </cfRule>
  </conditionalFormatting>
  <conditionalFormatting sqref="AU75:AU77">
    <cfRule type="expression" dxfId="2521" priority="4683">
      <formula>IF(RIGHT(TEXT(AU75,"0.#"),1)=".",FALSE,TRUE)</formula>
    </cfRule>
    <cfRule type="expression" dxfId="2520" priority="4684">
      <formula>IF(RIGHT(TEXT(AU75,"0.#"),1)=".",TRUE,FALSE)</formula>
    </cfRule>
  </conditionalFormatting>
  <conditionalFormatting sqref="AQ87:AQ89">
    <cfRule type="expression" dxfId="2519" priority="4681">
      <formula>IF(RIGHT(TEXT(AQ87,"0.#"),1)=".",FALSE,TRUE)</formula>
    </cfRule>
    <cfRule type="expression" dxfId="2518" priority="4682">
      <formula>IF(RIGHT(TEXT(AQ87,"0.#"),1)=".",TRUE,FALSE)</formula>
    </cfRule>
  </conditionalFormatting>
  <conditionalFormatting sqref="AU87:AU89">
    <cfRule type="expression" dxfId="2517" priority="4679">
      <formula>IF(RIGHT(TEXT(AU87,"0.#"),1)=".",FALSE,TRUE)</formula>
    </cfRule>
    <cfRule type="expression" dxfId="2516" priority="4680">
      <formula>IF(RIGHT(TEXT(AU87,"0.#"),1)=".",TRUE,FALSE)</formula>
    </cfRule>
  </conditionalFormatting>
  <conditionalFormatting sqref="AQ92:AQ94">
    <cfRule type="expression" dxfId="2515" priority="4677">
      <formula>IF(RIGHT(TEXT(AQ92,"0.#"),1)=".",FALSE,TRUE)</formula>
    </cfRule>
    <cfRule type="expression" dxfId="2514" priority="4678">
      <formula>IF(RIGHT(TEXT(AQ92,"0.#"),1)=".",TRUE,FALSE)</formula>
    </cfRule>
  </conditionalFormatting>
  <conditionalFormatting sqref="AU92:AU94">
    <cfRule type="expression" dxfId="2513" priority="4675">
      <formula>IF(RIGHT(TEXT(AU92,"0.#"),1)=".",FALSE,TRUE)</formula>
    </cfRule>
    <cfRule type="expression" dxfId="2512" priority="4676">
      <formula>IF(RIGHT(TEXT(AU92,"0.#"),1)=".",TRUE,FALSE)</formula>
    </cfRule>
  </conditionalFormatting>
  <conditionalFormatting sqref="AQ97:AQ99">
    <cfRule type="expression" dxfId="2511" priority="4673">
      <formula>IF(RIGHT(TEXT(AQ97,"0.#"),1)=".",FALSE,TRUE)</formula>
    </cfRule>
    <cfRule type="expression" dxfId="2510" priority="4674">
      <formula>IF(RIGHT(TEXT(AQ97,"0.#"),1)=".",TRUE,FALSE)</formula>
    </cfRule>
  </conditionalFormatting>
  <conditionalFormatting sqref="AU97:AU99">
    <cfRule type="expression" dxfId="2509" priority="4671">
      <formula>IF(RIGHT(TEXT(AU97,"0.#"),1)=".",FALSE,TRUE)</formula>
    </cfRule>
    <cfRule type="expression" dxfId="2508" priority="4672">
      <formula>IF(RIGHT(TEXT(AU97,"0.#"),1)=".",TRUE,FALSE)</formula>
    </cfRule>
  </conditionalFormatting>
  <conditionalFormatting sqref="AE458">
    <cfRule type="expression" dxfId="2507" priority="4365">
      <formula>IF(RIGHT(TEXT(AE458,"0.#"),1)=".",FALSE,TRUE)</formula>
    </cfRule>
    <cfRule type="expression" dxfId="2506" priority="4366">
      <formula>IF(RIGHT(TEXT(AE458,"0.#"),1)=".",TRUE,FALSE)</formula>
    </cfRule>
  </conditionalFormatting>
  <conditionalFormatting sqref="AM460">
    <cfRule type="expression" dxfId="2505" priority="4355">
      <formula>IF(RIGHT(TEXT(AM460,"0.#"),1)=".",FALSE,TRUE)</formula>
    </cfRule>
    <cfRule type="expression" dxfId="2504" priority="4356">
      <formula>IF(RIGHT(TEXT(AM460,"0.#"),1)=".",TRUE,FALSE)</formula>
    </cfRule>
  </conditionalFormatting>
  <conditionalFormatting sqref="AE459">
    <cfRule type="expression" dxfId="2503" priority="4363">
      <formula>IF(RIGHT(TEXT(AE459,"0.#"),1)=".",FALSE,TRUE)</formula>
    </cfRule>
    <cfRule type="expression" dxfId="2502" priority="4364">
      <formula>IF(RIGHT(TEXT(AE459,"0.#"),1)=".",TRUE,FALSE)</formula>
    </cfRule>
  </conditionalFormatting>
  <conditionalFormatting sqref="AE460">
    <cfRule type="expression" dxfId="2501" priority="4361">
      <formula>IF(RIGHT(TEXT(AE460,"0.#"),1)=".",FALSE,TRUE)</formula>
    </cfRule>
    <cfRule type="expression" dxfId="2500" priority="4362">
      <formula>IF(RIGHT(TEXT(AE460,"0.#"),1)=".",TRUE,FALSE)</formula>
    </cfRule>
  </conditionalFormatting>
  <conditionalFormatting sqref="AM458">
    <cfRule type="expression" dxfId="2499" priority="4359">
      <formula>IF(RIGHT(TEXT(AM458,"0.#"),1)=".",FALSE,TRUE)</formula>
    </cfRule>
    <cfRule type="expression" dxfId="2498" priority="4360">
      <formula>IF(RIGHT(TEXT(AM458,"0.#"),1)=".",TRUE,FALSE)</formula>
    </cfRule>
  </conditionalFormatting>
  <conditionalFormatting sqref="AM459">
    <cfRule type="expression" dxfId="2497" priority="4357">
      <formula>IF(RIGHT(TEXT(AM459,"0.#"),1)=".",FALSE,TRUE)</formula>
    </cfRule>
    <cfRule type="expression" dxfId="2496" priority="4358">
      <formula>IF(RIGHT(TEXT(AM459,"0.#"),1)=".",TRUE,FALSE)</formula>
    </cfRule>
  </conditionalFormatting>
  <conditionalFormatting sqref="AU458">
    <cfRule type="expression" dxfId="2495" priority="4353">
      <formula>IF(RIGHT(TEXT(AU458,"0.#"),1)=".",FALSE,TRUE)</formula>
    </cfRule>
    <cfRule type="expression" dxfId="2494" priority="4354">
      <formula>IF(RIGHT(TEXT(AU458,"0.#"),1)=".",TRUE,FALSE)</formula>
    </cfRule>
  </conditionalFormatting>
  <conditionalFormatting sqref="AU459">
    <cfRule type="expression" dxfId="2493" priority="4351">
      <formula>IF(RIGHT(TEXT(AU459,"0.#"),1)=".",FALSE,TRUE)</formula>
    </cfRule>
    <cfRule type="expression" dxfId="2492" priority="4352">
      <formula>IF(RIGHT(TEXT(AU459,"0.#"),1)=".",TRUE,FALSE)</formula>
    </cfRule>
  </conditionalFormatting>
  <conditionalFormatting sqref="AU460">
    <cfRule type="expression" dxfId="2491" priority="4349">
      <formula>IF(RIGHT(TEXT(AU460,"0.#"),1)=".",FALSE,TRUE)</formula>
    </cfRule>
    <cfRule type="expression" dxfId="2490" priority="4350">
      <formula>IF(RIGHT(TEXT(AU460,"0.#"),1)=".",TRUE,FALSE)</formula>
    </cfRule>
  </conditionalFormatting>
  <conditionalFormatting sqref="AI460">
    <cfRule type="expression" dxfId="2489" priority="4343">
      <formula>IF(RIGHT(TEXT(AI460,"0.#"),1)=".",FALSE,TRUE)</formula>
    </cfRule>
    <cfRule type="expression" dxfId="2488" priority="4344">
      <formula>IF(RIGHT(TEXT(AI460,"0.#"),1)=".",TRUE,FALSE)</formula>
    </cfRule>
  </conditionalFormatting>
  <conditionalFormatting sqref="AI458">
    <cfRule type="expression" dxfId="2487" priority="4347">
      <formula>IF(RIGHT(TEXT(AI458,"0.#"),1)=".",FALSE,TRUE)</formula>
    </cfRule>
    <cfRule type="expression" dxfId="2486" priority="4348">
      <formula>IF(RIGHT(TEXT(AI458,"0.#"),1)=".",TRUE,FALSE)</formula>
    </cfRule>
  </conditionalFormatting>
  <conditionalFormatting sqref="AI459">
    <cfRule type="expression" dxfId="2485" priority="4345">
      <formula>IF(RIGHT(TEXT(AI459,"0.#"),1)=".",FALSE,TRUE)</formula>
    </cfRule>
    <cfRule type="expression" dxfId="2484" priority="4346">
      <formula>IF(RIGHT(TEXT(AI459,"0.#"),1)=".",TRUE,FALSE)</formula>
    </cfRule>
  </conditionalFormatting>
  <conditionalFormatting sqref="AQ459">
    <cfRule type="expression" dxfId="2483" priority="4341">
      <formula>IF(RIGHT(TEXT(AQ459,"0.#"),1)=".",FALSE,TRUE)</formula>
    </cfRule>
    <cfRule type="expression" dxfId="2482" priority="4342">
      <formula>IF(RIGHT(TEXT(AQ459,"0.#"),1)=".",TRUE,FALSE)</formula>
    </cfRule>
  </conditionalFormatting>
  <conditionalFormatting sqref="AQ460">
    <cfRule type="expression" dxfId="2481" priority="4339">
      <formula>IF(RIGHT(TEXT(AQ460,"0.#"),1)=".",FALSE,TRUE)</formula>
    </cfRule>
    <cfRule type="expression" dxfId="2480" priority="4340">
      <formula>IF(RIGHT(TEXT(AQ460,"0.#"),1)=".",TRUE,FALSE)</formula>
    </cfRule>
  </conditionalFormatting>
  <conditionalFormatting sqref="AQ458">
    <cfRule type="expression" dxfId="2479" priority="4337">
      <formula>IF(RIGHT(TEXT(AQ458,"0.#"),1)=".",FALSE,TRUE)</formula>
    </cfRule>
    <cfRule type="expression" dxfId="2478" priority="4338">
      <formula>IF(RIGHT(TEXT(AQ458,"0.#"),1)=".",TRUE,FALSE)</formula>
    </cfRule>
  </conditionalFormatting>
  <conditionalFormatting sqref="AE120 AM120">
    <cfRule type="expression" dxfId="2477" priority="3015">
      <formula>IF(RIGHT(TEXT(AE120,"0.#"),1)=".",FALSE,TRUE)</formula>
    </cfRule>
    <cfRule type="expression" dxfId="2476" priority="3016">
      <formula>IF(RIGHT(TEXT(AE120,"0.#"),1)=".",TRUE,FALSE)</formula>
    </cfRule>
  </conditionalFormatting>
  <conditionalFormatting sqref="AI126">
    <cfRule type="expression" dxfId="2475" priority="3005">
      <formula>IF(RIGHT(TEXT(AI126,"0.#"),1)=".",FALSE,TRUE)</formula>
    </cfRule>
    <cfRule type="expression" dxfId="2474" priority="3006">
      <formula>IF(RIGHT(TEXT(AI126,"0.#"),1)=".",TRUE,FALSE)</formula>
    </cfRule>
  </conditionalFormatting>
  <conditionalFormatting sqref="AI120">
    <cfRule type="expression" dxfId="2473" priority="3013">
      <formula>IF(RIGHT(TEXT(AI120,"0.#"),1)=".",FALSE,TRUE)</formula>
    </cfRule>
    <cfRule type="expression" dxfId="2472" priority="3014">
      <formula>IF(RIGHT(TEXT(AI120,"0.#"),1)=".",TRUE,FALSE)</formula>
    </cfRule>
  </conditionalFormatting>
  <conditionalFormatting sqref="AE123 AM123">
    <cfRule type="expression" dxfId="2471" priority="3011">
      <formula>IF(RIGHT(TEXT(AE123,"0.#"),1)=".",FALSE,TRUE)</formula>
    </cfRule>
    <cfRule type="expression" dxfId="2470" priority="3012">
      <formula>IF(RIGHT(TEXT(AE123,"0.#"),1)=".",TRUE,FALSE)</formula>
    </cfRule>
  </conditionalFormatting>
  <conditionalFormatting sqref="AI123">
    <cfRule type="expression" dxfId="2469" priority="3009">
      <formula>IF(RIGHT(TEXT(AI123,"0.#"),1)=".",FALSE,TRUE)</formula>
    </cfRule>
    <cfRule type="expression" dxfId="2468" priority="3010">
      <formula>IF(RIGHT(TEXT(AI123,"0.#"),1)=".",TRUE,FALSE)</formula>
    </cfRule>
  </conditionalFormatting>
  <conditionalFormatting sqref="AE126 AM126">
    <cfRule type="expression" dxfId="2467" priority="3007">
      <formula>IF(RIGHT(TEXT(AE126,"0.#"),1)=".",FALSE,TRUE)</formula>
    </cfRule>
    <cfRule type="expression" dxfId="2466" priority="3008">
      <formula>IF(RIGHT(TEXT(AE126,"0.#"),1)=".",TRUE,FALSE)</formula>
    </cfRule>
  </conditionalFormatting>
  <conditionalFormatting sqref="AE129 AM129">
    <cfRule type="expression" dxfId="2465" priority="3003">
      <formula>IF(RIGHT(TEXT(AE129,"0.#"),1)=".",FALSE,TRUE)</formula>
    </cfRule>
    <cfRule type="expression" dxfId="2464" priority="3004">
      <formula>IF(RIGHT(TEXT(AE129,"0.#"),1)=".",TRUE,FALSE)</formula>
    </cfRule>
  </conditionalFormatting>
  <conditionalFormatting sqref="AI129">
    <cfRule type="expression" dxfId="2463" priority="3001">
      <formula>IF(RIGHT(TEXT(AI129,"0.#"),1)=".",FALSE,TRUE)</formula>
    </cfRule>
    <cfRule type="expression" dxfId="2462" priority="3002">
      <formula>IF(RIGHT(TEXT(AI129,"0.#"),1)=".",TRUE,FALSE)</formula>
    </cfRule>
  </conditionalFormatting>
  <conditionalFormatting sqref="Y839:Y866">
    <cfRule type="expression" dxfId="2461" priority="2999">
      <formula>IF(RIGHT(TEXT(Y839,"0.#"),1)=".",FALSE,TRUE)</formula>
    </cfRule>
    <cfRule type="expression" dxfId="2460" priority="3000">
      <formula>IF(RIGHT(TEXT(Y839,"0.#"),1)=".",TRUE,FALSE)</formula>
    </cfRule>
  </conditionalFormatting>
  <conditionalFormatting sqref="AU518">
    <cfRule type="expression" dxfId="2459" priority="1509">
      <formula>IF(RIGHT(TEXT(AU518,"0.#"),1)=".",FALSE,TRUE)</formula>
    </cfRule>
    <cfRule type="expression" dxfId="2458" priority="1510">
      <formula>IF(RIGHT(TEXT(AU518,"0.#"),1)=".",TRUE,FALSE)</formula>
    </cfRule>
  </conditionalFormatting>
  <conditionalFormatting sqref="AQ551">
    <cfRule type="expression" dxfId="2457" priority="1285">
      <formula>IF(RIGHT(TEXT(AQ551,"0.#"),1)=".",FALSE,TRUE)</formula>
    </cfRule>
    <cfRule type="expression" dxfId="2456" priority="1286">
      <formula>IF(RIGHT(TEXT(AQ551,"0.#"),1)=".",TRUE,FALSE)</formula>
    </cfRule>
  </conditionalFormatting>
  <conditionalFormatting sqref="AE556">
    <cfRule type="expression" dxfId="2455" priority="1283">
      <formula>IF(RIGHT(TEXT(AE556,"0.#"),1)=".",FALSE,TRUE)</formula>
    </cfRule>
    <cfRule type="expression" dxfId="2454" priority="1284">
      <formula>IF(RIGHT(TEXT(AE556,"0.#"),1)=".",TRUE,FALSE)</formula>
    </cfRule>
  </conditionalFormatting>
  <conditionalFormatting sqref="AE557">
    <cfRule type="expression" dxfId="2453" priority="1281">
      <formula>IF(RIGHT(TEXT(AE557,"0.#"),1)=".",FALSE,TRUE)</formula>
    </cfRule>
    <cfRule type="expression" dxfId="2452" priority="1282">
      <formula>IF(RIGHT(TEXT(AE557,"0.#"),1)=".",TRUE,FALSE)</formula>
    </cfRule>
  </conditionalFormatting>
  <conditionalFormatting sqref="AE558">
    <cfRule type="expression" dxfId="2451" priority="1279">
      <formula>IF(RIGHT(TEXT(AE558,"0.#"),1)=".",FALSE,TRUE)</formula>
    </cfRule>
    <cfRule type="expression" dxfId="2450" priority="1280">
      <formula>IF(RIGHT(TEXT(AE558,"0.#"),1)=".",TRUE,FALSE)</formula>
    </cfRule>
  </conditionalFormatting>
  <conditionalFormatting sqref="AU556">
    <cfRule type="expression" dxfId="2449" priority="1271">
      <formula>IF(RIGHT(TEXT(AU556,"0.#"),1)=".",FALSE,TRUE)</formula>
    </cfRule>
    <cfRule type="expression" dxfId="2448" priority="1272">
      <formula>IF(RIGHT(TEXT(AU556,"0.#"),1)=".",TRUE,FALSE)</formula>
    </cfRule>
  </conditionalFormatting>
  <conditionalFormatting sqref="AU557">
    <cfRule type="expression" dxfId="2447" priority="1269">
      <formula>IF(RIGHT(TEXT(AU557,"0.#"),1)=".",FALSE,TRUE)</formula>
    </cfRule>
    <cfRule type="expression" dxfId="2446" priority="1270">
      <formula>IF(RIGHT(TEXT(AU557,"0.#"),1)=".",TRUE,FALSE)</formula>
    </cfRule>
  </conditionalFormatting>
  <conditionalFormatting sqref="AU558">
    <cfRule type="expression" dxfId="2445" priority="1267">
      <formula>IF(RIGHT(TEXT(AU558,"0.#"),1)=".",FALSE,TRUE)</formula>
    </cfRule>
    <cfRule type="expression" dxfId="2444" priority="1268">
      <formula>IF(RIGHT(TEXT(AU558,"0.#"),1)=".",TRUE,FALSE)</formula>
    </cfRule>
  </conditionalFormatting>
  <conditionalFormatting sqref="AQ557">
    <cfRule type="expression" dxfId="2443" priority="1259">
      <formula>IF(RIGHT(TEXT(AQ557,"0.#"),1)=".",FALSE,TRUE)</formula>
    </cfRule>
    <cfRule type="expression" dxfId="2442" priority="1260">
      <formula>IF(RIGHT(TEXT(AQ557,"0.#"),1)=".",TRUE,FALSE)</formula>
    </cfRule>
  </conditionalFormatting>
  <conditionalFormatting sqref="AQ558">
    <cfRule type="expression" dxfId="2441" priority="1257">
      <formula>IF(RIGHT(TEXT(AQ558,"0.#"),1)=".",FALSE,TRUE)</formula>
    </cfRule>
    <cfRule type="expression" dxfId="2440" priority="1258">
      <formula>IF(RIGHT(TEXT(AQ558,"0.#"),1)=".",TRUE,FALSE)</formula>
    </cfRule>
  </conditionalFormatting>
  <conditionalFormatting sqref="AQ556">
    <cfRule type="expression" dxfId="2439" priority="1255">
      <formula>IF(RIGHT(TEXT(AQ556,"0.#"),1)=".",FALSE,TRUE)</formula>
    </cfRule>
    <cfRule type="expression" dxfId="2438" priority="1256">
      <formula>IF(RIGHT(TEXT(AQ556,"0.#"),1)=".",TRUE,FALSE)</formula>
    </cfRule>
  </conditionalFormatting>
  <conditionalFormatting sqref="AE561">
    <cfRule type="expression" dxfId="2437" priority="1253">
      <formula>IF(RIGHT(TEXT(AE561,"0.#"),1)=".",FALSE,TRUE)</formula>
    </cfRule>
    <cfRule type="expression" dxfId="2436" priority="1254">
      <formula>IF(RIGHT(TEXT(AE561,"0.#"),1)=".",TRUE,FALSE)</formula>
    </cfRule>
  </conditionalFormatting>
  <conditionalFormatting sqref="AE562">
    <cfRule type="expression" dxfId="2435" priority="1251">
      <formula>IF(RIGHT(TEXT(AE562,"0.#"),1)=".",FALSE,TRUE)</formula>
    </cfRule>
    <cfRule type="expression" dxfId="2434" priority="1252">
      <formula>IF(RIGHT(TEXT(AE562,"0.#"),1)=".",TRUE,FALSE)</formula>
    </cfRule>
  </conditionalFormatting>
  <conditionalFormatting sqref="AE563">
    <cfRule type="expression" dxfId="2433" priority="1249">
      <formula>IF(RIGHT(TEXT(AE563,"0.#"),1)=".",FALSE,TRUE)</formula>
    </cfRule>
    <cfRule type="expression" dxfId="2432" priority="1250">
      <formula>IF(RIGHT(TEXT(AE563,"0.#"),1)=".",TRUE,FALSE)</formula>
    </cfRule>
  </conditionalFormatting>
  <conditionalFormatting sqref="AL1102:AO1131">
    <cfRule type="expression" dxfId="2431" priority="2905">
      <formula>IF(AND(AL1102&gt;=0, RIGHT(TEXT(AL1102,"0.#"),1)&lt;&gt;"."),TRUE,FALSE)</formula>
    </cfRule>
    <cfRule type="expression" dxfId="2430" priority="2906">
      <formula>IF(AND(AL1102&gt;=0, RIGHT(TEXT(AL1102,"0.#"),1)="."),TRUE,FALSE)</formula>
    </cfRule>
    <cfRule type="expression" dxfId="2429" priority="2907">
      <formula>IF(AND(AL1102&lt;0, RIGHT(TEXT(AL1102,"0.#"),1)&lt;&gt;"."),TRUE,FALSE)</formula>
    </cfRule>
    <cfRule type="expression" dxfId="2428" priority="2908">
      <formula>IF(AND(AL1102&lt;0, RIGHT(TEXT(AL1102,"0.#"),1)="."),TRUE,FALSE)</formula>
    </cfRule>
  </conditionalFormatting>
  <conditionalFormatting sqref="Y1102:Y1131">
    <cfRule type="expression" dxfId="2427" priority="2903">
      <formula>IF(RIGHT(TEXT(Y1102,"0.#"),1)=".",FALSE,TRUE)</formula>
    </cfRule>
    <cfRule type="expression" dxfId="2426" priority="2904">
      <formula>IF(RIGHT(TEXT(Y1102,"0.#"),1)=".",TRUE,FALSE)</formula>
    </cfRule>
  </conditionalFormatting>
  <conditionalFormatting sqref="AQ553">
    <cfRule type="expression" dxfId="2425" priority="1287">
      <formula>IF(RIGHT(TEXT(AQ553,"0.#"),1)=".",FALSE,TRUE)</formula>
    </cfRule>
    <cfRule type="expression" dxfId="2424" priority="1288">
      <formula>IF(RIGHT(TEXT(AQ553,"0.#"),1)=".",TRUE,FALSE)</formula>
    </cfRule>
  </conditionalFormatting>
  <conditionalFormatting sqref="AU552">
    <cfRule type="expression" dxfId="2423" priority="1299">
      <formula>IF(RIGHT(TEXT(AU552,"0.#"),1)=".",FALSE,TRUE)</formula>
    </cfRule>
    <cfRule type="expression" dxfId="2422" priority="1300">
      <formula>IF(RIGHT(TEXT(AU552,"0.#"),1)=".",TRUE,FALSE)</formula>
    </cfRule>
  </conditionalFormatting>
  <conditionalFormatting sqref="AE552">
    <cfRule type="expression" dxfId="2421" priority="1311">
      <formula>IF(RIGHT(TEXT(AE552,"0.#"),1)=".",FALSE,TRUE)</formula>
    </cfRule>
    <cfRule type="expression" dxfId="2420" priority="1312">
      <formula>IF(RIGHT(TEXT(AE552,"0.#"),1)=".",TRUE,FALSE)</formula>
    </cfRule>
  </conditionalFormatting>
  <conditionalFormatting sqref="AQ548">
    <cfRule type="expression" dxfId="2419" priority="1317">
      <formula>IF(RIGHT(TEXT(AQ548,"0.#"),1)=".",FALSE,TRUE)</formula>
    </cfRule>
    <cfRule type="expression" dxfId="2418" priority="1318">
      <formula>IF(RIGHT(TEXT(AQ548,"0.#"),1)=".",TRUE,FALSE)</formula>
    </cfRule>
  </conditionalFormatting>
  <conditionalFormatting sqref="AL838:AO838">
    <cfRule type="expression" dxfId="2417" priority="2857">
      <formula>IF(AND(AL838&gt;=0, RIGHT(TEXT(AL838,"0.#"),1)&lt;&gt;"."),TRUE,FALSE)</formula>
    </cfRule>
    <cfRule type="expression" dxfId="2416" priority="2858">
      <formula>IF(AND(AL838&gt;=0, RIGHT(TEXT(AL838,"0.#"),1)="."),TRUE,FALSE)</formula>
    </cfRule>
    <cfRule type="expression" dxfId="2415" priority="2859">
      <formula>IF(AND(AL838&lt;0, RIGHT(TEXT(AL838,"0.#"),1)&lt;&gt;"."),TRUE,FALSE)</formula>
    </cfRule>
    <cfRule type="expression" dxfId="2414" priority="2860">
      <formula>IF(AND(AL838&lt;0, RIGHT(TEXT(AL838,"0.#"),1)="."),TRUE,FALSE)</formula>
    </cfRule>
  </conditionalFormatting>
  <conditionalFormatting sqref="Y838">
    <cfRule type="expression" dxfId="2413" priority="2855">
      <formula>IF(RIGHT(TEXT(Y838,"0.#"),1)=".",FALSE,TRUE)</formula>
    </cfRule>
    <cfRule type="expression" dxfId="2412" priority="2856">
      <formula>IF(RIGHT(TEXT(Y838,"0.#"),1)=".",TRUE,FALSE)</formula>
    </cfRule>
  </conditionalFormatting>
  <conditionalFormatting sqref="AE492">
    <cfRule type="expression" dxfId="2411" priority="1643">
      <formula>IF(RIGHT(TEXT(AE492,"0.#"),1)=".",FALSE,TRUE)</formula>
    </cfRule>
    <cfRule type="expression" dxfId="2410" priority="1644">
      <formula>IF(RIGHT(TEXT(AE492,"0.#"),1)=".",TRUE,FALSE)</formula>
    </cfRule>
  </conditionalFormatting>
  <conditionalFormatting sqref="AE493">
    <cfRule type="expression" dxfId="2409" priority="1641">
      <formula>IF(RIGHT(TEXT(AE493,"0.#"),1)=".",FALSE,TRUE)</formula>
    </cfRule>
    <cfRule type="expression" dxfId="2408" priority="1642">
      <formula>IF(RIGHT(TEXT(AE493,"0.#"),1)=".",TRUE,FALSE)</formula>
    </cfRule>
  </conditionalFormatting>
  <conditionalFormatting sqref="AE494">
    <cfRule type="expression" dxfId="2407" priority="1639">
      <formula>IF(RIGHT(TEXT(AE494,"0.#"),1)=".",FALSE,TRUE)</formula>
    </cfRule>
    <cfRule type="expression" dxfId="2406" priority="1640">
      <formula>IF(RIGHT(TEXT(AE494,"0.#"),1)=".",TRUE,FALSE)</formula>
    </cfRule>
  </conditionalFormatting>
  <conditionalFormatting sqref="AQ493">
    <cfRule type="expression" dxfId="2405" priority="1619">
      <formula>IF(RIGHT(TEXT(AQ493,"0.#"),1)=".",FALSE,TRUE)</formula>
    </cfRule>
    <cfRule type="expression" dxfId="2404" priority="1620">
      <formula>IF(RIGHT(TEXT(AQ493,"0.#"),1)=".",TRUE,FALSE)</formula>
    </cfRule>
  </conditionalFormatting>
  <conditionalFormatting sqref="AQ494">
    <cfRule type="expression" dxfId="2403" priority="1617">
      <formula>IF(RIGHT(TEXT(AQ494,"0.#"),1)=".",FALSE,TRUE)</formula>
    </cfRule>
    <cfRule type="expression" dxfId="2402" priority="1618">
      <formula>IF(RIGHT(TEXT(AQ494,"0.#"),1)=".",TRUE,FALSE)</formula>
    </cfRule>
  </conditionalFormatting>
  <conditionalFormatting sqref="AQ492">
    <cfRule type="expression" dxfId="2401" priority="1615">
      <formula>IF(RIGHT(TEXT(AQ492,"0.#"),1)=".",FALSE,TRUE)</formula>
    </cfRule>
    <cfRule type="expression" dxfId="2400" priority="1616">
      <formula>IF(RIGHT(TEXT(AQ492,"0.#"),1)=".",TRUE,FALSE)</formula>
    </cfRule>
  </conditionalFormatting>
  <conditionalFormatting sqref="AU494">
    <cfRule type="expression" dxfId="2399" priority="1627">
      <formula>IF(RIGHT(TEXT(AU494,"0.#"),1)=".",FALSE,TRUE)</formula>
    </cfRule>
    <cfRule type="expression" dxfId="2398" priority="1628">
      <formula>IF(RIGHT(TEXT(AU494,"0.#"),1)=".",TRUE,FALSE)</formula>
    </cfRule>
  </conditionalFormatting>
  <conditionalFormatting sqref="AU492">
    <cfRule type="expression" dxfId="2397" priority="1631">
      <formula>IF(RIGHT(TEXT(AU492,"0.#"),1)=".",FALSE,TRUE)</formula>
    </cfRule>
    <cfRule type="expression" dxfId="2396" priority="1632">
      <formula>IF(RIGHT(TEXT(AU492,"0.#"),1)=".",TRUE,FALSE)</formula>
    </cfRule>
  </conditionalFormatting>
  <conditionalFormatting sqref="AU493">
    <cfRule type="expression" dxfId="2395" priority="1629">
      <formula>IF(RIGHT(TEXT(AU493,"0.#"),1)=".",FALSE,TRUE)</formula>
    </cfRule>
    <cfRule type="expression" dxfId="2394" priority="1630">
      <formula>IF(RIGHT(TEXT(AU493,"0.#"),1)=".",TRUE,FALSE)</formula>
    </cfRule>
  </conditionalFormatting>
  <conditionalFormatting sqref="AU583">
    <cfRule type="expression" dxfId="2393" priority="1147">
      <formula>IF(RIGHT(TEXT(AU583,"0.#"),1)=".",FALSE,TRUE)</formula>
    </cfRule>
    <cfRule type="expression" dxfId="2392" priority="1148">
      <formula>IF(RIGHT(TEXT(AU583,"0.#"),1)=".",TRUE,FALSE)</formula>
    </cfRule>
  </conditionalFormatting>
  <conditionalFormatting sqref="AU582">
    <cfRule type="expression" dxfId="2391" priority="1149">
      <formula>IF(RIGHT(TEXT(AU582,"0.#"),1)=".",FALSE,TRUE)</formula>
    </cfRule>
    <cfRule type="expression" dxfId="2390" priority="1150">
      <formula>IF(RIGHT(TEXT(AU582,"0.#"),1)=".",TRUE,FALSE)</formula>
    </cfRule>
  </conditionalFormatting>
  <conditionalFormatting sqref="AE499">
    <cfRule type="expression" dxfId="2389" priority="1609">
      <formula>IF(RIGHT(TEXT(AE499,"0.#"),1)=".",FALSE,TRUE)</formula>
    </cfRule>
    <cfRule type="expression" dxfId="2388" priority="1610">
      <formula>IF(RIGHT(TEXT(AE499,"0.#"),1)=".",TRUE,FALSE)</formula>
    </cfRule>
  </conditionalFormatting>
  <conditionalFormatting sqref="AE497">
    <cfRule type="expression" dxfId="2387" priority="1613">
      <formula>IF(RIGHT(TEXT(AE497,"0.#"),1)=".",FALSE,TRUE)</formula>
    </cfRule>
    <cfRule type="expression" dxfId="2386" priority="1614">
      <formula>IF(RIGHT(TEXT(AE497,"0.#"),1)=".",TRUE,FALSE)</formula>
    </cfRule>
  </conditionalFormatting>
  <conditionalFormatting sqref="AE498">
    <cfRule type="expression" dxfId="2385" priority="1611">
      <formula>IF(RIGHT(TEXT(AE498,"0.#"),1)=".",FALSE,TRUE)</formula>
    </cfRule>
    <cfRule type="expression" dxfId="2384" priority="1612">
      <formula>IF(RIGHT(TEXT(AE498,"0.#"),1)=".",TRUE,FALSE)</formula>
    </cfRule>
  </conditionalFormatting>
  <conditionalFormatting sqref="AU499">
    <cfRule type="expression" dxfId="2383" priority="1597">
      <formula>IF(RIGHT(TEXT(AU499,"0.#"),1)=".",FALSE,TRUE)</formula>
    </cfRule>
    <cfRule type="expression" dxfId="2382" priority="1598">
      <formula>IF(RIGHT(TEXT(AU499,"0.#"),1)=".",TRUE,FALSE)</formula>
    </cfRule>
  </conditionalFormatting>
  <conditionalFormatting sqref="AU497">
    <cfRule type="expression" dxfId="2381" priority="1601">
      <formula>IF(RIGHT(TEXT(AU497,"0.#"),1)=".",FALSE,TRUE)</formula>
    </cfRule>
    <cfRule type="expression" dxfId="2380" priority="1602">
      <formula>IF(RIGHT(TEXT(AU497,"0.#"),1)=".",TRUE,FALSE)</formula>
    </cfRule>
  </conditionalFormatting>
  <conditionalFormatting sqref="AU498">
    <cfRule type="expression" dxfId="2379" priority="1599">
      <formula>IF(RIGHT(TEXT(AU498,"0.#"),1)=".",FALSE,TRUE)</formula>
    </cfRule>
    <cfRule type="expression" dxfId="2378" priority="1600">
      <formula>IF(RIGHT(TEXT(AU498,"0.#"),1)=".",TRUE,FALSE)</formula>
    </cfRule>
  </conditionalFormatting>
  <conditionalFormatting sqref="AQ497">
    <cfRule type="expression" dxfId="2377" priority="1585">
      <formula>IF(RIGHT(TEXT(AQ497,"0.#"),1)=".",FALSE,TRUE)</formula>
    </cfRule>
    <cfRule type="expression" dxfId="2376" priority="1586">
      <formula>IF(RIGHT(TEXT(AQ497,"0.#"),1)=".",TRUE,FALSE)</formula>
    </cfRule>
  </conditionalFormatting>
  <conditionalFormatting sqref="AQ498">
    <cfRule type="expression" dxfId="2375" priority="1589">
      <formula>IF(RIGHT(TEXT(AQ498,"0.#"),1)=".",FALSE,TRUE)</formula>
    </cfRule>
    <cfRule type="expression" dxfId="2374" priority="1590">
      <formula>IF(RIGHT(TEXT(AQ498,"0.#"),1)=".",TRUE,FALSE)</formula>
    </cfRule>
  </conditionalFormatting>
  <conditionalFormatting sqref="AQ499">
    <cfRule type="expression" dxfId="2373" priority="1587">
      <formula>IF(RIGHT(TEXT(AQ499,"0.#"),1)=".",FALSE,TRUE)</formula>
    </cfRule>
    <cfRule type="expression" dxfId="2372" priority="1588">
      <formula>IF(RIGHT(TEXT(AQ499,"0.#"),1)=".",TRUE,FALSE)</formula>
    </cfRule>
  </conditionalFormatting>
  <conditionalFormatting sqref="AE504">
    <cfRule type="expression" dxfId="2371" priority="1579">
      <formula>IF(RIGHT(TEXT(AE504,"0.#"),1)=".",FALSE,TRUE)</formula>
    </cfRule>
    <cfRule type="expression" dxfId="2370" priority="1580">
      <formula>IF(RIGHT(TEXT(AE504,"0.#"),1)=".",TRUE,FALSE)</formula>
    </cfRule>
  </conditionalFormatting>
  <conditionalFormatting sqref="AE502">
    <cfRule type="expression" dxfId="2369" priority="1583">
      <formula>IF(RIGHT(TEXT(AE502,"0.#"),1)=".",FALSE,TRUE)</formula>
    </cfRule>
    <cfRule type="expression" dxfId="2368" priority="1584">
      <formula>IF(RIGHT(TEXT(AE502,"0.#"),1)=".",TRUE,FALSE)</formula>
    </cfRule>
  </conditionalFormatting>
  <conditionalFormatting sqref="AE503">
    <cfRule type="expression" dxfId="2367" priority="1581">
      <formula>IF(RIGHT(TEXT(AE503,"0.#"),1)=".",FALSE,TRUE)</formula>
    </cfRule>
    <cfRule type="expression" dxfId="2366" priority="1582">
      <formula>IF(RIGHT(TEXT(AE503,"0.#"),1)=".",TRUE,FALSE)</formula>
    </cfRule>
  </conditionalFormatting>
  <conditionalFormatting sqref="AU504">
    <cfRule type="expression" dxfId="2365" priority="1567">
      <formula>IF(RIGHT(TEXT(AU504,"0.#"),1)=".",FALSE,TRUE)</formula>
    </cfRule>
    <cfRule type="expression" dxfId="2364" priority="1568">
      <formula>IF(RIGHT(TEXT(AU504,"0.#"),1)=".",TRUE,FALSE)</formula>
    </cfRule>
  </conditionalFormatting>
  <conditionalFormatting sqref="AU502">
    <cfRule type="expression" dxfId="2363" priority="1571">
      <formula>IF(RIGHT(TEXT(AU502,"0.#"),1)=".",FALSE,TRUE)</formula>
    </cfRule>
    <cfRule type="expression" dxfId="2362" priority="1572">
      <formula>IF(RIGHT(TEXT(AU502,"0.#"),1)=".",TRUE,FALSE)</formula>
    </cfRule>
  </conditionalFormatting>
  <conditionalFormatting sqref="AU503">
    <cfRule type="expression" dxfId="2361" priority="1569">
      <formula>IF(RIGHT(TEXT(AU503,"0.#"),1)=".",FALSE,TRUE)</formula>
    </cfRule>
    <cfRule type="expression" dxfId="2360" priority="1570">
      <formula>IF(RIGHT(TEXT(AU503,"0.#"),1)=".",TRUE,FALSE)</formula>
    </cfRule>
  </conditionalFormatting>
  <conditionalFormatting sqref="AQ502">
    <cfRule type="expression" dxfId="2359" priority="1555">
      <formula>IF(RIGHT(TEXT(AQ502,"0.#"),1)=".",FALSE,TRUE)</formula>
    </cfRule>
    <cfRule type="expression" dxfId="2358" priority="1556">
      <formula>IF(RIGHT(TEXT(AQ502,"0.#"),1)=".",TRUE,FALSE)</formula>
    </cfRule>
  </conditionalFormatting>
  <conditionalFormatting sqref="AQ503">
    <cfRule type="expression" dxfId="2357" priority="1559">
      <formula>IF(RIGHT(TEXT(AQ503,"0.#"),1)=".",FALSE,TRUE)</formula>
    </cfRule>
    <cfRule type="expression" dxfId="2356" priority="1560">
      <formula>IF(RIGHT(TEXT(AQ503,"0.#"),1)=".",TRUE,FALSE)</formula>
    </cfRule>
  </conditionalFormatting>
  <conditionalFormatting sqref="AQ504">
    <cfRule type="expression" dxfId="2355" priority="1557">
      <formula>IF(RIGHT(TEXT(AQ504,"0.#"),1)=".",FALSE,TRUE)</formula>
    </cfRule>
    <cfRule type="expression" dxfId="2354" priority="1558">
      <formula>IF(RIGHT(TEXT(AQ504,"0.#"),1)=".",TRUE,FALSE)</formula>
    </cfRule>
  </conditionalFormatting>
  <conditionalFormatting sqref="AE509">
    <cfRule type="expression" dxfId="2353" priority="1549">
      <formula>IF(RIGHT(TEXT(AE509,"0.#"),1)=".",FALSE,TRUE)</formula>
    </cfRule>
    <cfRule type="expression" dxfId="2352" priority="1550">
      <formula>IF(RIGHT(TEXT(AE509,"0.#"),1)=".",TRUE,FALSE)</formula>
    </cfRule>
  </conditionalFormatting>
  <conditionalFormatting sqref="AE507">
    <cfRule type="expression" dxfId="2351" priority="1553">
      <formula>IF(RIGHT(TEXT(AE507,"0.#"),1)=".",FALSE,TRUE)</formula>
    </cfRule>
    <cfRule type="expression" dxfId="2350" priority="1554">
      <formula>IF(RIGHT(TEXT(AE507,"0.#"),1)=".",TRUE,FALSE)</formula>
    </cfRule>
  </conditionalFormatting>
  <conditionalFormatting sqref="AE508">
    <cfRule type="expression" dxfId="2349" priority="1551">
      <formula>IF(RIGHT(TEXT(AE508,"0.#"),1)=".",FALSE,TRUE)</formula>
    </cfRule>
    <cfRule type="expression" dxfId="2348" priority="1552">
      <formula>IF(RIGHT(TEXT(AE508,"0.#"),1)=".",TRUE,FALSE)</formula>
    </cfRule>
  </conditionalFormatting>
  <conditionalFormatting sqref="AU509">
    <cfRule type="expression" dxfId="2347" priority="1537">
      <formula>IF(RIGHT(TEXT(AU509,"0.#"),1)=".",FALSE,TRUE)</formula>
    </cfRule>
    <cfRule type="expression" dxfId="2346" priority="1538">
      <formula>IF(RIGHT(TEXT(AU509,"0.#"),1)=".",TRUE,FALSE)</formula>
    </cfRule>
  </conditionalFormatting>
  <conditionalFormatting sqref="AU507">
    <cfRule type="expression" dxfId="2345" priority="1541">
      <formula>IF(RIGHT(TEXT(AU507,"0.#"),1)=".",FALSE,TRUE)</formula>
    </cfRule>
    <cfRule type="expression" dxfId="2344" priority="1542">
      <formula>IF(RIGHT(TEXT(AU507,"0.#"),1)=".",TRUE,FALSE)</formula>
    </cfRule>
  </conditionalFormatting>
  <conditionalFormatting sqref="AU508">
    <cfRule type="expression" dxfId="2343" priority="1539">
      <formula>IF(RIGHT(TEXT(AU508,"0.#"),1)=".",FALSE,TRUE)</formula>
    </cfRule>
    <cfRule type="expression" dxfId="2342" priority="1540">
      <formula>IF(RIGHT(TEXT(AU508,"0.#"),1)=".",TRUE,FALSE)</formula>
    </cfRule>
  </conditionalFormatting>
  <conditionalFormatting sqref="AQ507">
    <cfRule type="expression" dxfId="2341" priority="1525">
      <formula>IF(RIGHT(TEXT(AQ507,"0.#"),1)=".",FALSE,TRUE)</formula>
    </cfRule>
    <cfRule type="expression" dxfId="2340" priority="1526">
      <formula>IF(RIGHT(TEXT(AQ507,"0.#"),1)=".",TRUE,FALSE)</formula>
    </cfRule>
  </conditionalFormatting>
  <conditionalFormatting sqref="AQ508">
    <cfRule type="expression" dxfId="2339" priority="1529">
      <formula>IF(RIGHT(TEXT(AQ508,"0.#"),1)=".",FALSE,TRUE)</formula>
    </cfRule>
    <cfRule type="expression" dxfId="2338" priority="1530">
      <formula>IF(RIGHT(TEXT(AQ508,"0.#"),1)=".",TRUE,FALSE)</formula>
    </cfRule>
  </conditionalFormatting>
  <conditionalFormatting sqref="AQ509">
    <cfRule type="expression" dxfId="2337" priority="1527">
      <formula>IF(RIGHT(TEXT(AQ509,"0.#"),1)=".",FALSE,TRUE)</formula>
    </cfRule>
    <cfRule type="expression" dxfId="2336" priority="1528">
      <formula>IF(RIGHT(TEXT(AQ509,"0.#"),1)=".",TRUE,FALSE)</formula>
    </cfRule>
  </conditionalFormatting>
  <conditionalFormatting sqref="AE465">
    <cfRule type="expression" dxfId="2335" priority="1819">
      <formula>IF(RIGHT(TEXT(AE465,"0.#"),1)=".",FALSE,TRUE)</formula>
    </cfRule>
    <cfRule type="expression" dxfId="2334" priority="1820">
      <formula>IF(RIGHT(TEXT(AE465,"0.#"),1)=".",TRUE,FALSE)</formula>
    </cfRule>
  </conditionalFormatting>
  <conditionalFormatting sqref="AE463">
    <cfRule type="expression" dxfId="2333" priority="1823">
      <formula>IF(RIGHT(TEXT(AE463,"0.#"),1)=".",FALSE,TRUE)</formula>
    </cfRule>
    <cfRule type="expression" dxfId="2332" priority="1824">
      <formula>IF(RIGHT(TEXT(AE463,"0.#"),1)=".",TRUE,FALSE)</formula>
    </cfRule>
  </conditionalFormatting>
  <conditionalFormatting sqref="AE464">
    <cfRule type="expression" dxfId="2331" priority="1821">
      <formula>IF(RIGHT(TEXT(AE464,"0.#"),1)=".",FALSE,TRUE)</formula>
    </cfRule>
    <cfRule type="expression" dxfId="2330" priority="1822">
      <formula>IF(RIGHT(TEXT(AE464,"0.#"),1)=".",TRUE,FALSE)</formula>
    </cfRule>
  </conditionalFormatting>
  <conditionalFormatting sqref="AM465">
    <cfRule type="expression" dxfId="2329" priority="1813">
      <formula>IF(RIGHT(TEXT(AM465,"0.#"),1)=".",FALSE,TRUE)</formula>
    </cfRule>
    <cfRule type="expression" dxfId="2328" priority="1814">
      <formula>IF(RIGHT(TEXT(AM465,"0.#"),1)=".",TRUE,FALSE)</formula>
    </cfRule>
  </conditionalFormatting>
  <conditionalFormatting sqref="AM463">
    <cfRule type="expression" dxfId="2327" priority="1817">
      <formula>IF(RIGHT(TEXT(AM463,"0.#"),1)=".",FALSE,TRUE)</formula>
    </cfRule>
    <cfRule type="expression" dxfId="2326" priority="1818">
      <formula>IF(RIGHT(TEXT(AM463,"0.#"),1)=".",TRUE,FALSE)</formula>
    </cfRule>
  </conditionalFormatting>
  <conditionalFormatting sqref="AM464">
    <cfRule type="expression" dxfId="2325" priority="1815">
      <formula>IF(RIGHT(TEXT(AM464,"0.#"),1)=".",FALSE,TRUE)</formula>
    </cfRule>
    <cfRule type="expression" dxfId="2324" priority="1816">
      <formula>IF(RIGHT(TEXT(AM464,"0.#"),1)=".",TRUE,FALSE)</formula>
    </cfRule>
  </conditionalFormatting>
  <conditionalFormatting sqref="AU465">
    <cfRule type="expression" dxfId="2323" priority="1807">
      <formula>IF(RIGHT(TEXT(AU465,"0.#"),1)=".",FALSE,TRUE)</formula>
    </cfRule>
    <cfRule type="expression" dxfId="2322" priority="1808">
      <formula>IF(RIGHT(TEXT(AU465,"0.#"),1)=".",TRUE,FALSE)</formula>
    </cfRule>
  </conditionalFormatting>
  <conditionalFormatting sqref="AU463">
    <cfRule type="expression" dxfId="2321" priority="1811">
      <formula>IF(RIGHT(TEXT(AU463,"0.#"),1)=".",FALSE,TRUE)</formula>
    </cfRule>
    <cfRule type="expression" dxfId="2320" priority="1812">
      <formula>IF(RIGHT(TEXT(AU463,"0.#"),1)=".",TRUE,FALSE)</formula>
    </cfRule>
  </conditionalFormatting>
  <conditionalFormatting sqref="AU464">
    <cfRule type="expression" dxfId="2319" priority="1809">
      <formula>IF(RIGHT(TEXT(AU464,"0.#"),1)=".",FALSE,TRUE)</formula>
    </cfRule>
    <cfRule type="expression" dxfId="2318" priority="1810">
      <formula>IF(RIGHT(TEXT(AU464,"0.#"),1)=".",TRUE,FALSE)</formula>
    </cfRule>
  </conditionalFormatting>
  <conditionalFormatting sqref="AI465">
    <cfRule type="expression" dxfId="2317" priority="1801">
      <formula>IF(RIGHT(TEXT(AI465,"0.#"),1)=".",FALSE,TRUE)</formula>
    </cfRule>
    <cfRule type="expression" dxfId="2316" priority="1802">
      <formula>IF(RIGHT(TEXT(AI465,"0.#"),1)=".",TRUE,FALSE)</formula>
    </cfRule>
  </conditionalFormatting>
  <conditionalFormatting sqref="AI463">
    <cfRule type="expression" dxfId="2315" priority="1805">
      <formula>IF(RIGHT(TEXT(AI463,"0.#"),1)=".",FALSE,TRUE)</formula>
    </cfRule>
    <cfRule type="expression" dxfId="2314" priority="1806">
      <formula>IF(RIGHT(TEXT(AI463,"0.#"),1)=".",TRUE,FALSE)</formula>
    </cfRule>
  </conditionalFormatting>
  <conditionalFormatting sqref="AI464">
    <cfRule type="expression" dxfId="2313" priority="1803">
      <formula>IF(RIGHT(TEXT(AI464,"0.#"),1)=".",FALSE,TRUE)</formula>
    </cfRule>
    <cfRule type="expression" dxfId="2312" priority="1804">
      <formula>IF(RIGHT(TEXT(AI464,"0.#"),1)=".",TRUE,FALSE)</formula>
    </cfRule>
  </conditionalFormatting>
  <conditionalFormatting sqref="AQ463">
    <cfRule type="expression" dxfId="2311" priority="1795">
      <formula>IF(RIGHT(TEXT(AQ463,"0.#"),1)=".",FALSE,TRUE)</formula>
    </cfRule>
    <cfRule type="expression" dxfId="2310" priority="1796">
      <formula>IF(RIGHT(TEXT(AQ463,"0.#"),1)=".",TRUE,FALSE)</formula>
    </cfRule>
  </conditionalFormatting>
  <conditionalFormatting sqref="AQ464">
    <cfRule type="expression" dxfId="2309" priority="1799">
      <formula>IF(RIGHT(TEXT(AQ464,"0.#"),1)=".",FALSE,TRUE)</formula>
    </cfRule>
    <cfRule type="expression" dxfId="2308" priority="1800">
      <formula>IF(RIGHT(TEXT(AQ464,"0.#"),1)=".",TRUE,FALSE)</formula>
    </cfRule>
  </conditionalFormatting>
  <conditionalFormatting sqref="AQ465">
    <cfRule type="expression" dxfId="2307" priority="1797">
      <formula>IF(RIGHT(TEXT(AQ465,"0.#"),1)=".",FALSE,TRUE)</formula>
    </cfRule>
    <cfRule type="expression" dxfId="2306" priority="1798">
      <formula>IF(RIGHT(TEXT(AQ465,"0.#"),1)=".",TRUE,FALSE)</formula>
    </cfRule>
  </conditionalFormatting>
  <conditionalFormatting sqref="AE470">
    <cfRule type="expression" dxfId="2305" priority="1789">
      <formula>IF(RIGHT(TEXT(AE470,"0.#"),1)=".",FALSE,TRUE)</formula>
    </cfRule>
    <cfRule type="expression" dxfId="2304" priority="1790">
      <formula>IF(RIGHT(TEXT(AE470,"0.#"),1)=".",TRUE,FALSE)</formula>
    </cfRule>
  </conditionalFormatting>
  <conditionalFormatting sqref="AE468">
    <cfRule type="expression" dxfId="2303" priority="1793">
      <formula>IF(RIGHT(TEXT(AE468,"0.#"),1)=".",FALSE,TRUE)</formula>
    </cfRule>
    <cfRule type="expression" dxfId="2302" priority="1794">
      <formula>IF(RIGHT(TEXT(AE468,"0.#"),1)=".",TRUE,FALSE)</formula>
    </cfRule>
  </conditionalFormatting>
  <conditionalFormatting sqref="AE469">
    <cfRule type="expression" dxfId="2301" priority="1791">
      <formula>IF(RIGHT(TEXT(AE469,"0.#"),1)=".",FALSE,TRUE)</formula>
    </cfRule>
    <cfRule type="expression" dxfId="2300" priority="1792">
      <formula>IF(RIGHT(TEXT(AE469,"0.#"),1)=".",TRUE,FALSE)</formula>
    </cfRule>
  </conditionalFormatting>
  <conditionalFormatting sqref="AM470">
    <cfRule type="expression" dxfId="2299" priority="1783">
      <formula>IF(RIGHT(TEXT(AM470,"0.#"),1)=".",FALSE,TRUE)</formula>
    </cfRule>
    <cfRule type="expression" dxfId="2298" priority="1784">
      <formula>IF(RIGHT(TEXT(AM470,"0.#"),1)=".",TRUE,FALSE)</formula>
    </cfRule>
  </conditionalFormatting>
  <conditionalFormatting sqref="AM468">
    <cfRule type="expression" dxfId="2297" priority="1787">
      <formula>IF(RIGHT(TEXT(AM468,"0.#"),1)=".",FALSE,TRUE)</formula>
    </cfRule>
    <cfRule type="expression" dxfId="2296" priority="1788">
      <formula>IF(RIGHT(TEXT(AM468,"0.#"),1)=".",TRUE,FALSE)</formula>
    </cfRule>
  </conditionalFormatting>
  <conditionalFormatting sqref="AM469">
    <cfRule type="expression" dxfId="2295" priority="1785">
      <formula>IF(RIGHT(TEXT(AM469,"0.#"),1)=".",FALSE,TRUE)</formula>
    </cfRule>
    <cfRule type="expression" dxfId="2294" priority="1786">
      <formula>IF(RIGHT(TEXT(AM469,"0.#"),1)=".",TRUE,FALSE)</formula>
    </cfRule>
  </conditionalFormatting>
  <conditionalFormatting sqref="AU470">
    <cfRule type="expression" dxfId="2293" priority="1777">
      <formula>IF(RIGHT(TEXT(AU470,"0.#"),1)=".",FALSE,TRUE)</formula>
    </cfRule>
    <cfRule type="expression" dxfId="2292" priority="1778">
      <formula>IF(RIGHT(TEXT(AU470,"0.#"),1)=".",TRUE,FALSE)</formula>
    </cfRule>
  </conditionalFormatting>
  <conditionalFormatting sqref="AU468">
    <cfRule type="expression" dxfId="2291" priority="1781">
      <formula>IF(RIGHT(TEXT(AU468,"0.#"),1)=".",FALSE,TRUE)</formula>
    </cfRule>
    <cfRule type="expression" dxfId="2290" priority="1782">
      <formula>IF(RIGHT(TEXT(AU468,"0.#"),1)=".",TRUE,FALSE)</formula>
    </cfRule>
  </conditionalFormatting>
  <conditionalFormatting sqref="AU469">
    <cfRule type="expression" dxfId="2289" priority="1779">
      <formula>IF(RIGHT(TEXT(AU469,"0.#"),1)=".",FALSE,TRUE)</formula>
    </cfRule>
    <cfRule type="expression" dxfId="2288" priority="1780">
      <formula>IF(RIGHT(TEXT(AU469,"0.#"),1)=".",TRUE,FALSE)</formula>
    </cfRule>
  </conditionalFormatting>
  <conditionalFormatting sqref="AI470">
    <cfRule type="expression" dxfId="2287" priority="1771">
      <formula>IF(RIGHT(TEXT(AI470,"0.#"),1)=".",FALSE,TRUE)</formula>
    </cfRule>
    <cfRule type="expression" dxfId="2286" priority="1772">
      <formula>IF(RIGHT(TEXT(AI470,"0.#"),1)=".",TRUE,FALSE)</formula>
    </cfRule>
  </conditionalFormatting>
  <conditionalFormatting sqref="AI468">
    <cfRule type="expression" dxfId="2285" priority="1775">
      <formula>IF(RIGHT(TEXT(AI468,"0.#"),1)=".",FALSE,TRUE)</formula>
    </cfRule>
    <cfRule type="expression" dxfId="2284" priority="1776">
      <formula>IF(RIGHT(TEXT(AI468,"0.#"),1)=".",TRUE,FALSE)</formula>
    </cfRule>
  </conditionalFormatting>
  <conditionalFormatting sqref="AI469">
    <cfRule type="expression" dxfId="2283" priority="1773">
      <formula>IF(RIGHT(TEXT(AI469,"0.#"),1)=".",FALSE,TRUE)</formula>
    </cfRule>
    <cfRule type="expression" dxfId="2282" priority="1774">
      <formula>IF(RIGHT(TEXT(AI469,"0.#"),1)=".",TRUE,FALSE)</formula>
    </cfRule>
  </conditionalFormatting>
  <conditionalFormatting sqref="AQ468">
    <cfRule type="expression" dxfId="2281" priority="1765">
      <formula>IF(RIGHT(TEXT(AQ468,"0.#"),1)=".",FALSE,TRUE)</formula>
    </cfRule>
    <cfRule type="expression" dxfId="2280" priority="1766">
      <formula>IF(RIGHT(TEXT(AQ468,"0.#"),1)=".",TRUE,FALSE)</formula>
    </cfRule>
  </conditionalFormatting>
  <conditionalFormatting sqref="AQ469">
    <cfRule type="expression" dxfId="2279" priority="1769">
      <formula>IF(RIGHT(TEXT(AQ469,"0.#"),1)=".",FALSE,TRUE)</formula>
    </cfRule>
    <cfRule type="expression" dxfId="2278" priority="1770">
      <formula>IF(RIGHT(TEXT(AQ469,"0.#"),1)=".",TRUE,FALSE)</formula>
    </cfRule>
  </conditionalFormatting>
  <conditionalFormatting sqref="AQ470">
    <cfRule type="expression" dxfId="2277" priority="1767">
      <formula>IF(RIGHT(TEXT(AQ470,"0.#"),1)=".",FALSE,TRUE)</formula>
    </cfRule>
    <cfRule type="expression" dxfId="2276" priority="1768">
      <formula>IF(RIGHT(TEXT(AQ470,"0.#"),1)=".",TRUE,FALSE)</formula>
    </cfRule>
  </conditionalFormatting>
  <conditionalFormatting sqref="AE475">
    <cfRule type="expression" dxfId="2275" priority="1759">
      <formula>IF(RIGHT(TEXT(AE475,"0.#"),1)=".",FALSE,TRUE)</formula>
    </cfRule>
    <cfRule type="expression" dxfId="2274" priority="1760">
      <formula>IF(RIGHT(TEXT(AE475,"0.#"),1)=".",TRUE,FALSE)</formula>
    </cfRule>
  </conditionalFormatting>
  <conditionalFormatting sqref="AE473">
    <cfRule type="expression" dxfId="2273" priority="1763">
      <formula>IF(RIGHT(TEXT(AE473,"0.#"),1)=".",FALSE,TRUE)</formula>
    </cfRule>
    <cfRule type="expression" dxfId="2272" priority="1764">
      <formula>IF(RIGHT(TEXT(AE473,"0.#"),1)=".",TRUE,FALSE)</formula>
    </cfRule>
  </conditionalFormatting>
  <conditionalFormatting sqref="AE474">
    <cfRule type="expression" dxfId="2271" priority="1761">
      <formula>IF(RIGHT(TEXT(AE474,"0.#"),1)=".",FALSE,TRUE)</formula>
    </cfRule>
    <cfRule type="expression" dxfId="2270" priority="1762">
      <formula>IF(RIGHT(TEXT(AE474,"0.#"),1)=".",TRUE,FALSE)</formula>
    </cfRule>
  </conditionalFormatting>
  <conditionalFormatting sqref="AM475">
    <cfRule type="expression" dxfId="2269" priority="1753">
      <formula>IF(RIGHT(TEXT(AM475,"0.#"),1)=".",FALSE,TRUE)</formula>
    </cfRule>
    <cfRule type="expression" dxfId="2268" priority="1754">
      <formula>IF(RIGHT(TEXT(AM475,"0.#"),1)=".",TRUE,FALSE)</formula>
    </cfRule>
  </conditionalFormatting>
  <conditionalFormatting sqref="AM473">
    <cfRule type="expression" dxfId="2267" priority="1757">
      <formula>IF(RIGHT(TEXT(AM473,"0.#"),1)=".",FALSE,TRUE)</formula>
    </cfRule>
    <cfRule type="expression" dxfId="2266" priority="1758">
      <formula>IF(RIGHT(TEXT(AM473,"0.#"),1)=".",TRUE,FALSE)</formula>
    </cfRule>
  </conditionalFormatting>
  <conditionalFormatting sqref="AM474">
    <cfRule type="expression" dxfId="2265" priority="1755">
      <formula>IF(RIGHT(TEXT(AM474,"0.#"),1)=".",FALSE,TRUE)</formula>
    </cfRule>
    <cfRule type="expression" dxfId="2264" priority="1756">
      <formula>IF(RIGHT(TEXT(AM474,"0.#"),1)=".",TRUE,FALSE)</formula>
    </cfRule>
  </conditionalFormatting>
  <conditionalFormatting sqref="AU475">
    <cfRule type="expression" dxfId="2263" priority="1747">
      <formula>IF(RIGHT(TEXT(AU475,"0.#"),1)=".",FALSE,TRUE)</formula>
    </cfRule>
    <cfRule type="expression" dxfId="2262" priority="1748">
      <formula>IF(RIGHT(TEXT(AU475,"0.#"),1)=".",TRUE,FALSE)</formula>
    </cfRule>
  </conditionalFormatting>
  <conditionalFormatting sqref="AU473">
    <cfRule type="expression" dxfId="2261" priority="1751">
      <formula>IF(RIGHT(TEXT(AU473,"0.#"),1)=".",FALSE,TRUE)</formula>
    </cfRule>
    <cfRule type="expression" dxfId="2260" priority="1752">
      <formula>IF(RIGHT(TEXT(AU473,"0.#"),1)=".",TRUE,FALSE)</formula>
    </cfRule>
  </conditionalFormatting>
  <conditionalFormatting sqref="AU474">
    <cfRule type="expression" dxfId="2259" priority="1749">
      <formula>IF(RIGHT(TEXT(AU474,"0.#"),1)=".",FALSE,TRUE)</formula>
    </cfRule>
    <cfRule type="expression" dxfId="2258" priority="1750">
      <formula>IF(RIGHT(TEXT(AU474,"0.#"),1)=".",TRUE,FALSE)</formula>
    </cfRule>
  </conditionalFormatting>
  <conditionalFormatting sqref="AI475">
    <cfRule type="expression" dxfId="2257" priority="1741">
      <formula>IF(RIGHT(TEXT(AI475,"0.#"),1)=".",FALSE,TRUE)</formula>
    </cfRule>
    <cfRule type="expression" dxfId="2256" priority="1742">
      <formula>IF(RIGHT(TEXT(AI475,"0.#"),1)=".",TRUE,FALSE)</formula>
    </cfRule>
  </conditionalFormatting>
  <conditionalFormatting sqref="AI473">
    <cfRule type="expression" dxfId="2255" priority="1745">
      <formula>IF(RIGHT(TEXT(AI473,"0.#"),1)=".",FALSE,TRUE)</formula>
    </cfRule>
    <cfRule type="expression" dxfId="2254" priority="1746">
      <formula>IF(RIGHT(TEXT(AI473,"0.#"),1)=".",TRUE,FALSE)</formula>
    </cfRule>
  </conditionalFormatting>
  <conditionalFormatting sqref="AI474">
    <cfRule type="expression" dxfId="2253" priority="1743">
      <formula>IF(RIGHT(TEXT(AI474,"0.#"),1)=".",FALSE,TRUE)</formula>
    </cfRule>
    <cfRule type="expression" dxfId="2252" priority="1744">
      <formula>IF(RIGHT(TEXT(AI474,"0.#"),1)=".",TRUE,FALSE)</formula>
    </cfRule>
  </conditionalFormatting>
  <conditionalFormatting sqref="AQ473">
    <cfRule type="expression" dxfId="2251" priority="1735">
      <formula>IF(RIGHT(TEXT(AQ473,"0.#"),1)=".",FALSE,TRUE)</formula>
    </cfRule>
    <cfRule type="expression" dxfId="2250" priority="1736">
      <formula>IF(RIGHT(TEXT(AQ473,"0.#"),1)=".",TRUE,FALSE)</formula>
    </cfRule>
  </conditionalFormatting>
  <conditionalFormatting sqref="AQ474">
    <cfRule type="expression" dxfId="2249" priority="1739">
      <formula>IF(RIGHT(TEXT(AQ474,"0.#"),1)=".",FALSE,TRUE)</formula>
    </cfRule>
    <cfRule type="expression" dxfId="2248" priority="1740">
      <formula>IF(RIGHT(TEXT(AQ474,"0.#"),1)=".",TRUE,FALSE)</formula>
    </cfRule>
  </conditionalFormatting>
  <conditionalFormatting sqref="AQ475">
    <cfRule type="expression" dxfId="2247" priority="1737">
      <formula>IF(RIGHT(TEXT(AQ475,"0.#"),1)=".",FALSE,TRUE)</formula>
    </cfRule>
    <cfRule type="expression" dxfId="2246" priority="1738">
      <formula>IF(RIGHT(TEXT(AQ475,"0.#"),1)=".",TRUE,FALSE)</formula>
    </cfRule>
  </conditionalFormatting>
  <conditionalFormatting sqref="AE480">
    <cfRule type="expression" dxfId="2245" priority="1729">
      <formula>IF(RIGHT(TEXT(AE480,"0.#"),1)=".",FALSE,TRUE)</formula>
    </cfRule>
    <cfRule type="expression" dxfId="2244" priority="1730">
      <formula>IF(RIGHT(TEXT(AE480,"0.#"),1)=".",TRUE,FALSE)</formula>
    </cfRule>
  </conditionalFormatting>
  <conditionalFormatting sqref="AE478">
    <cfRule type="expression" dxfId="2243" priority="1733">
      <formula>IF(RIGHT(TEXT(AE478,"0.#"),1)=".",FALSE,TRUE)</formula>
    </cfRule>
    <cfRule type="expression" dxfId="2242" priority="1734">
      <formula>IF(RIGHT(TEXT(AE478,"0.#"),1)=".",TRUE,FALSE)</formula>
    </cfRule>
  </conditionalFormatting>
  <conditionalFormatting sqref="AE479">
    <cfRule type="expression" dxfId="2241" priority="1731">
      <formula>IF(RIGHT(TEXT(AE479,"0.#"),1)=".",FALSE,TRUE)</formula>
    </cfRule>
    <cfRule type="expression" dxfId="2240" priority="1732">
      <formula>IF(RIGHT(TEXT(AE479,"0.#"),1)=".",TRUE,FALSE)</formula>
    </cfRule>
  </conditionalFormatting>
  <conditionalFormatting sqref="AM480">
    <cfRule type="expression" dxfId="2239" priority="1723">
      <formula>IF(RIGHT(TEXT(AM480,"0.#"),1)=".",FALSE,TRUE)</formula>
    </cfRule>
    <cfRule type="expression" dxfId="2238" priority="1724">
      <formula>IF(RIGHT(TEXT(AM480,"0.#"),1)=".",TRUE,FALSE)</formula>
    </cfRule>
  </conditionalFormatting>
  <conditionalFormatting sqref="AM478">
    <cfRule type="expression" dxfId="2237" priority="1727">
      <formula>IF(RIGHT(TEXT(AM478,"0.#"),1)=".",FALSE,TRUE)</formula>
    </cfRule>
    <cfRule type="expression" dxfId="2236" priority="1728">
      <formula>IF(RIGHT(TEXT(AM478,"0.#"),1)=".",TRUE,FALSE)</formula>
    </cfRule>
  </conditionalFormatting>
  <conditionalFormatting sqref="AM479">
    <cfRule type="expression" dxfId="2235" priority="1725">
      <formula>IF(RIGHT(TEXT(AM479,"0.#"),1)=".",FALSE,TRUE)</formula>
    </cfRule>
    <cfRule type="expression" dxfId="2234" priority="1726">
      <formula>IF(RIGHT(TEXT(AM479,"0.#"),1)=".",TRUE,FALSE)</formula>
    </cfRule>
  </conditionalFormatting>
  <conditionalFormatting sqref="AU480">
    <cfRule type="expression" dxfId="2233" priority="1717">
      <formula>IF(RIGHT(TEXT(AU480,"0.#"),1)=".",FALSE,TRUE)</formula>
    </cfRule>
    <cfRule type="expression" dxfId="2232" priority="1718">
      <formula>IF(RIGHT(TEXT(AU480,"0.#"),1)=".",TRUE,FALSE)</formula>
    </cfRule>
  </conditionalFormatting>
  <conditionalFormatting sqref="AU478">
    <cfRule type="expression" dxfId="2231" priority="1721">
      <formula>IF(RIGHT(TEXT(AU478,"0.#"),1)=".",FALSE,TRUE)</formula>
    </cfRule>
    <cfRule type="expression" dxfId="2230" priority="1722">
      <formula>IF(RIGHT(TEXT(AU478,"0.#"),1)=".",TRUE,FALSE)</formula>
    </cfRule>
  </conditionalFormatting>
  <conditionalFormatting sqref="AU479">
    <cfRule type="expression" dxfId="2229" priority="1719">
      <formula>IF(RIGHT(TEXT(AU479,"0.#"),1)=".",FALSE,TRUE)</formula>
    </cfRule>
    <cfRule type="expression" dxfId="2228" priority="1720">
      <formula>IF(RIGHT(TEXT(AU479,"0.#"),1)=".",TRUE,FALSE)</formula>
    </cfRule>
  </conditionalFormatting>
  <conditionalFormatting sqref="AI480">
    <cfRule type="expression" dxfId="2227" priority="1711">
      <formula>IF(RIGHT(TEXT(AI480,"0.#"),1)=".",FALSE,TRUE)</formula>
    </cfRule>
    <cfRule type="expression" dxfId="2226" priority="1712">
      <formula>IF(RIGHT(TEXT(AI480,"0.#"),1)=".",TRUE,FALSE)</formula>
    </cfRule>
  </conditionalFormatting>
  <conditionalFormatting sqref="AI478">
    <cfRule type="expression" dxfId="2225" priority="1715">
      <formula>IF(RIGHT(TEXT(AI478,"0.#"),1)=".",FALSE,TRUE)</formula>
    </cfRule>
    <cfRule type="expression" dxfId="2224" priority="1716">
      <formula>IF(RIGHT(TEXT(AI478,"0.#"),1)=".",TRUE,FALSE)</formula>
    </cfRule>
  </conditionalFormatting>
  <conditionalFormatting sqref="AI479">
    <cfRule type="expression" dxfId="2223" priority="1713">
      <formula>IF(RIGHT(TEXT(AI479,"0.#"),1)=".",FALSE,TRUE)</formula>
    </cfRule>
    <cfRule type="expression" dxfId="2222" priority="1714">
      <formula>IF(RIGHT(TEXT(AI479,"0.#"),1)=".",TRUE,FALSE)</formula>
    </cfRule>
  </conditionalFormatting>
  <conditionalFormatting sqref="AQ478">
    <cfRule type="expression" dxfId="2221" priority="1705">
      <formula>IF(RIGHT(TEXT(AQ478,"0.#"),1)=".",FALSE,TRUE)</formula>
    </cfRule>
    <cfRule type="expression" dxfId="2220" priority="1706">
      <formula>IF(RIGHT(TEXT(AQ478,"0.#"),1)=".",TRUE,FALSE)</formula>
    </cfRule>
  </conditionalFormatting>
  <conditionalFormatting sqref="AQ479">
    <cfRule type="expression" dxfId="2219" priority="1709">
      <formula>IF(RIGHT(TEXT(AQ479,"0.#"),1)=".",FALSE,TRUE)</formula>
    </cfRule>
    <cfRule type="expression" dxfId="2218" priority="1710">
      <formula>IF(RIGHT(TEXT(AQ479,"0.#"),1)=".",TRUE,FALSE)</formula>
    </cfRule>
  </conditionalFormatting>
  <conditionalFormatting sqref="AQ480">
    <cfRule type="expression" dxfId="2217" priority="1707">
      <formula>IF(RIGHT(TEXT(AQ480,"0.#"),1)=".",FALSE,TRUE)</formula>
    </cfRule>
    <cfRule type="expression" dxfId="2216" priority="1708">
      <formula>IF(RIGHT(TEXT(AQ480,"0.#"),1)=".",TRUE,FALSE)</formula>
    </cfRule>
  </conditionalFormatting>
  <conditionalFormatting sqref="AM47">
    <cfRule type="expression" dxfId="2215" priority="1999">
      <formula>IF(RIGHT(TEXT(AM47,"0.#"),1)=".",FALSE,TRUE)</formula>
    </cfRule>
    <cfRule type="expression" dxfId="2214" priority="2000">
      <formula>IF(RIGHT(TEXT(AM47,"0.#"),1)=".",TRUE,FALSE)</formula>
    </cfRule>
  </conditionalFormatting>
  <conditionalFormatting sqref="AI46">
    <cfRule type="expression" dxfId="2213" priority="2003">
      <formula>IF(RIGHT(TEXT(AI46,"0.#"),1)=".",FALSE,TRUE)</formula>
    </cfRule>
    <cfRule type="expression" dxfId="2212" priority="2004">
      <formula>IF(RIGHT(TEXT(AI46,"0.#"),1)=".",TRUE,FALSE)</formula>
    </cfRule>
  </conditionalFormatting>
  <conditionalFormatting sqref="AM46">
    <cfRule type="expression" dxfId="2211" priority="2001">
      <formula>IF(RIGHT(TEXT(AM46,"0.#"),1)=".",FALSE,TRUE)</formula>
    </cfRule>
    <cfRule type="expression" dxfId="2210" priority="2002">
      <formula>IF(RIGHT(TEXT(AM46,"0.#"),1)=".",TRUE,FALSE)</formula>
    </cfRule>
  </conditionalFormatting>
  <conditionalFormatting sqref="AU46:AU48">
    <cfRule type="expression" dxfId="2209" priority="1993">
      <formula>IF(RIGHT(TEXT(AU46,"0.#"),1)=".",FALSE,TRUE)</formula>
    </cfRule>
    <cfRule type="expression" dxfId="2208" priority="1994">
      <formula>IF(RIGHT(TEXT(AU46,"0.#"),1)=".",TRUE,FALSE)</formula>
    </cfRule>
  </conditionalFormatting>
  <conditionalFormatting sqref="AM48">
    <cfRule type="expression" dxfId="2207" priority="1997">
      <formula>IF(RIGHT(TEXT(AM48,"0.#"),1)=".",FALSE,TRUE)</formula>
    </cfRule>
    <cfRule type="expression" dxfId="2206" priority="1998">
      <formula>IF(RIGHT(TEXT(AM48,"0.#"),1)=".",TRUE,FALSE)</formula>
    </cfRule>
  </conditionalFormatting>
  <conditionalFormatting sqref="AQ46:AQ48">
    <cfRule type="expression" dxfId="2205" priority="1995">
      <formula>IF(RIGHT(TEXT(AQ46,"0.#"),1)=".",FALSE,TRUE)</formula>
    </cfRule>
    <cfRule type="expression" dxfId="2204" priority="1996">
      <formula>IF(RIGHT(TEXT(AQ46,"0.#"),1)=".",TRUE,FALSE)</formula>
    </cfRule>
  </conditionalFormatting>
  <conditionalFormatting sqref="AE146:AE147 AI146:AI147 AM146:AM147 AQ146:AQ147 AU146:AU147">
    <cfRule type="expression" dxfId="2203" priority="1987">
      <formula>IF(RIGHT(TEXT(AE146,"0.#"),1)=".",FALSE,TRUE)</formula>
    </cfRule>
    <cfRule type="expression" dxfId="2202" priority="1988">
      <formula>IF(RIGHT(TEXT(AE146,"0.#"),1)=".",TRUE,FALSE)</formula>
    </cfRule>
  </conditionalFormatting>
  <conditionalFormatting sqref="AE138:AE139 AI138:AI139 AM138 AQ138:AQ139 AU138:AU139">
    <cfRule type="expression" dxfId="2201" priority="1991">
      <formula>IF(RIGHT(TEXT(AE138,"0.#"),1)=".",FALSE,TRUE)</formula>
    </cfRule>
    <cfRule type="expression" dxfId="2200" priority="1992">
      <formula>IF(RIGHT(TEXT(AE138,"0.#"),1)=".",TRUE,FALSE)</formula>
    </cfRule>
  </conditionalFormatting>
  <conditionalFormatting sqref="AE142:AE143 AI142:AI143 AM142:AM143 AQ142:AQ143 AU142:AU143">
    <cfRule type="expression" dxfId="2199" priority="1989">
      <formula>IF(RIGHT(TEXT(AE142,"0.#"),1)=".",FALSE,TRUE)</formula>
    </cfRule>
    <cfRule type="expression" dxfId="2198" priority="1990">
      <formula>IF(RIGHT(TEXT(AE142,"0.#"),1)=".",TRUE,FALSE)</formula>
    </cfRule>
  </conditionalFormatting>
  <conditionalFormatting sqref="AE198:AE199 AI198:AI199 AM198:AM199 AQ198:AQ199 AU198:AU199">
    <cfRule type="expression" dxfId="2197" priority="1981">
      <formula>IF(RIGHT(TEXT(AE198,"0.#"),1)=".",FALSE,TRUE)</formula>
    </cfRule>
    <cfRule type="expression" dxfId="2196" priority="1982">
      <formula>IF(RIGHT(TEXT(AE198,"0.#"),1)=".",TRUE,FALSE)</formula>
    </cfRule>
  </conditionalFormatting>
  <conditionalFormatting sqref="AE150:AE151 AI150:AI151 AM150:AM151 AQ150:AQ151 AU150:AU151">
    <cfRule type="expression" dxfId="2195" priority="1985">
      <formula>IF(RIGHT(TEXT(AE150,"0.#"),1)=".",FALSE,TRUE)</formula>
    </cfRule>
    <cfRule type="expression" dxfId="2194" priority="1986">
      <formula>IF(RIGHT(TEXT(AE150,"0.#"),1)=".",TRUE,FALSE)</formula>
    </cfRule>
  </conditionalFormatting>
  <conditionalFormatting sqref="AE194:AE195 AI194:AI195 AM194:AM195 AQ194:AQ195 AU194:AU195">
    <cfRule type="expression" dxfId="2193" priority="1983">
      <formula>IF(RIGHT(TEXT(AE194,"0.#"),1)=".",FALSE,TRUE)</formula>
    </cfRule>
    <cfRule type="expression" dxfId="2192" priority="1984">
      <formula>IF(RIGHT(TEXT(AE194,"0.#"),1)=".",TRUE,FALSE)</formula>
    </cfRule>
  </conditionalFormatting>
  <conditionalFormatting sqref="AE210:AE211 AI210:AI211 AM210:AM211 AQ210:AQ211 AU210:AU211">
    <cfRule type="expression" dxfId="2191" priority="1975">
      <formula>IF(RIGHT(TEXT(AE210,"0.#"),1)=".",FALSE,TRUE)</formula>
    </cfRule>
    <cfRule type="expression" dxfId="2190" priority="1976">
      <formula>IF(RIGHT(TEXT(AE210,"0.#"),1)=".",TRUE,FALSE)</formula>
    </cfRule>
  </conditionalFormatting>
  <conditionalFormatting sqref="AE202:AE203 AI202:AI203 AM202:AM203 AQ202:AQ203 AU202:AU203">
    <cfRule type="expression" dxfId="2189" priority="1979">
      <formula>IF(RIGHT(TEXT(AE202,"0.#"),1)=".",FALSE,TRUE)</formula>
    </cfRule>
    <cfRule type="expression" dxfId="2188" priority="1980">
      <formula>IF(RIGHT(TEXT(AE202,"0.#"),1)=".",TRUE,FALSE)</formula>
    </cfRule>
  </conditionalFormatting>
  <conditionalFormatting sqref="AE206:AE207 AI206:AI207 AM206:AM207 AQ206:AQ207 AU206:AU207">
    <cfRule type="expression" dxfId="2187" priority="1977">
      <formula>IF(RIGHT(TEXT(AE206,"0.#"),1)=".",FALSE,TRUE)</formula>
    </cfRule>
    <cfRule type="expression" dxfId="2186" priority="1978">
      <formula>IF(RIGHT(TEXT(AE206,"0.#"),1)=".",TRUE,FALSE)</formula>
    </cfRule>
  </conditionalFormatting>
  <conditionalFormatting sqref="AE262:AE263 AI262:AI263 AM262:AM263 AQ262:AQ263 AU262:AU263">
    <cfRule type="expression" dxfId="2185" priority="1969">
      <formula>IF(RIGHT(TEXT(AE262,"0.#"),1)=".",FALSE,TRUE)</formula>
    </cfRule>
    <cfRule type="expression" dxfId="2184" priority="1970">
      <formula>IF(RIGHT(TEXT(AE262,"0.#"),1)=".",TRUE,FALSE)</formula>
    </cfRule>
  </conditionalFormatting>
  <conditionalFormatting sqref="AE254:AE255 AI254:AI255 AM254:AM255 AQ254:AQ255 AU254:AU255">
    <cfRule type="expression" dxfId="2183" priority="1973">
      <formula>IF(RIGHT(TEXT(AE254,"0.#"),1)=".",FALSE,TRUE)</formula>
    </cfRule>
    <cfRule type="expression" dxfId="2182" priority="1974">
      <formula>IF(RIGHT(TEXT(AE254,"0.#"),1)=".",TRUE,FALSE)</formula>
    </cfRule>
  </conditionalFormatting>
  <conditionalFormatting sqref="AE258:AE259 AI258:AI259 AM258:AM259 AQ258:AQ259 AU258:AU259">
    <cfRule type="expression" dxfId="2181" priority="1971">
      <formula>IF(RIGHT(TEXT(AE258,"0.#"),1)=".",FALSE,TRUE)</formula>
    </cfRule>
    <cfRule type="expression" dxfId="2180" priority="1972">
      <formula>IF(RIGHT(TEXT(AE258,"0.#"),1)=".",TRUE,FALSE)</formula>
    </cfRule>
  </conditionalFormatting>
  <conditionalFormatting sqref="AE314:AE315 AI314:AI315 AM314:AM315 AQ314:AQ315 AU314:AU315">
    <cfRule type="expression" dxfId="2179" priority="1963">
      <formula>IF(RIGHT(TEXT(AE314,"0.#"),1)=".",FALSE,TRUE)</formula>
    </cfRule>
    <cfRule type="expression" dxfId="2178" priority="1964">
      <formula>IF(RIGHT(TEXT(AE314,"0.#"),1)=".",TRUE,FALSE)</formula>
    </cfRule>
  </conditionalFormatting>
  <conditionalFormatting sqref="AE266:AE267 AI266:AI267 AM266:AM267 AQ266:AQ267 AU266:AU267">
    <cfRule type="expression" dxfId="2177" priority="1967">
      <formula>IF(RIGHT(TEXT(AE266,"0.#"),1)=".",FALSE,TRUE)</formula>
    </cfRule>
    <cfRule type="expression" dxfId="2176" priority="1968">
      <formula>IF(RIGHT(TEXT(AE266,"0.#"),1)=".",TRUE,FALSE)</formula>
    </cfRule>
  </conditionalFormatting>
  <conditionalFormatting sqref="AE270:AE271 AI270:AI271 AM270:AM271 AQ270:AQ271 AU270:AU271">
    <cfRule type="expression" dxfId="2175" priority="1965">
      <formula>IF(RIGHT(TEXT(AE270,"0.#"),1)=".",FALSE,TRUE)</formula>
    </cfRule>
    <cfRule type="expression" dxfId="2174" priority="1966">
      <formula>IF(RIGHT(TEXT(AE270,"0.#"),1)=".",TRUE,FALSE)</formula>
    </cfRule>
  </conditionalFormatting>
  <conditionalFormatting sqref="AE326:AE327 AI326:AI327 AM326:AM327 AQ326:AQ327 AU326:AU327">
    <cfRule type="expression" dxfId="2173" priority="1957">
      <formula>IF(RIGHT(TEXT(AE326,"0.#"),1)=".",FALSE,TRUE)</formula>
    </cfRule>
    <cfRule type="expression" dxfId="2172" priority="1958">
      <formula>IF(RIGHT(TEXT(AE326,"0.#"),1)=".",TRUE,FALSE)</formula>
    </cfRule>
  </conditionalFormatting>
  <conditionalFormatting sqref="AE318:AE319 AI318:AI319 AM318:AM319 AQ318:AQ319 AU318:AU319">
    <cfRule type="expression" dxfId="2171" priority="1961">
      <formula>IF(RIGHT(TEXT(AE318,"0.#"),1)=".",FALSE,TRUE)</formula>
    </cfRule>
    <cfRule type="expression" dxfId="2170" priority="1962">
      <formula>IF(RIGHT(TEXT(AE318,"0.#"),1)=".",TRUE,FALSE)</formula>
    </cfRule>
  </conditionalFormatting>
  <conditionalFormatting sqref="AE322:AE323 AI322:AI323 AM322:AM323 AQ322:AQ323 AU322:AU323">
    <cfRule type="expression" dxfId="2169" priority="1959">
      <formula>IF(RIGHT(TEXT(AE322,"0.#"),1)=".",FALSE,TRUE)</formula>
    </cfRule>
    <cfRule type="expression" dxfId="2168" priority="1960">
      <formula>IF(RIGHT(TEXT(AE322,"0.#"),1)=".",TRUE,FALSE)</formula>
    </cfRule>
  </conditionalFormatting>
  <conditionalFormatting sqref="AE378:AE379 AI378:AI379 AM378:AM379 AQ378:AQ379 AU378:AU379">
    <cfRule type="expression" dxfId="2167" priority="1951">
      <formula>IF(RIGHT(TEXT(AE378,"0.#"),1)=".",FALSE,TRUE)</formula>
    </cfRule>
    <cfRule type="expression" dxfId="2166" priority="1952">
      <formula>IF(RIGHT(TEXT(AE378,"0.#"),1)=".",TRUE,FALSE)</formula>
    </cfRule>
  </conditionalFormatting>
  <conditionalFormatting sqref="AE330:AE331 AI330:AI331 AM330:AM331 AQ330:AQ331 AU330:AU331">
    <cfRule type="expression" dxfId="2165" priority="1955">
      <formula>IF(RIGHT(TEXT(AE330,"0.#"),1)=".",FALSE,TRUE)</formula>
    </cfRule>
    <cfRule type="expression" dxfId="2164" priority="1956">
      <formula>IF(RIGHT(TEXT(AE330,"0.#"),1)=".",TRUE,FALSE)</formula>
    </cfRule>
  </conditionalFormatting>
  <conditionalFormatting sqref="AE374:AE375 AI374:AI375 AM374:AM375 AQ374:AQ375 AU374:AU375">
    <cfRule type="expression" dxfId="2163" priority="1953">
      <formula>IF(RIGHT(TEXT(AE374,"0.#"),1)=".",FALSE,TRUE)</formula>
    </cfRule>
    <cfRule type="expression" dxfId="2162" priority="1954">
      <formula>IF(RIGHT(TEXT(AE374,"0.#"),1)=".",TRUE,FALSE)</formula>
    </cfRule>
  </conditionalFormatting>
  <conditionalFormatting sqref="AE390:AE391 AI390:AI391 AM390:AM391 AQ390:AQ391 AU390:AU391">
    <cfRule type="expression" dxfId="2161" priority="1945">
      <formula>IF(RIGHT(TEXT(AE390,"0.#"),1)=".",FALSE,TRUE)</formula>
    </cfRule>
    <cfRule type="expression" dxfId="2160" priority="1946">
      <formula>IF(RIGHT(TEXT(AE390,"0.#"),1)=".",TRUE,FALSE)</formula>
    </cfRule>
  </conditionalFormatting>
  <conditionalFormatting sqref="AE382:AE383 AI382:AI383 AM382:AM383 AQ382:AQ383 AU382:AU383">
    <cfRule type="expression" dxfId="2159" priority="1949">
      <formula>IF(RIGHT(TEXT(AE382,"0.#"),1)=".",FALSE,TRUE)</formula>
    </cfRule>
    <cfRule type="expression" dxfId="2158" priority="1950">
      <formula>IF(RIGHT(TEXT(AE382,"0.#"),1)=".",TRUE,FALSE)</formula>
    </cfRule>
  </conditionalFormatting>
  <conditionalFormatting sqref="AE386:AE387 AI386:AI387 AM386:AM387 AQ386:AQ387 AU386:AU387">
    <cfRule type="expression" dxfId="2157" priority="1947">
      <formula>IF(RIGHT(TEXT(AE386,"0.#"),1)=".",FALSE,TRUE)</formula>
    </cfRule>
    <cfRule type="expression" dxfId="2156" priority="1948">
      <formula>IF(RIGHT(TEXT(AE386,"0.#"),1)=".",TRUE,FALSE)</formula>
    </cfRule>
  </conditionalFormatting>
  <conditionalFormatting sqref="AE440">
    <cfRule type="expression" dxfId="2155" priority="1939">
      <formula>IF(RIGHT(TEXT(AE440,"0.#"),1)=".",FALSE,TRUE)</formula>
    </cfRule>
    <cfRule type="expression" dxfId="2154" priority="1940">
      <formula>IF(RIGHT(TEXT(AE440,"0.#"),1)=".",TRUE,FALSE)</formula>
    </cfRule>
  </conditionalFormatting>
  <conditionalFormatting sqref="AE438">
    <cfRule type="expression" dxfId="2153" priority="1943">
      <formula>IF(RIGHT(TEXT(AE438,"0.#"),1)=".",FALSE,TRUE)</formula>
    </cfRule>
    <cfRule type="expression" dxfId="2152" priority="1944">
      <formula>IF(RIGHT(TEXT(AE438,"0.#"),1)=".",TRUE,FALSE)</formula>
    </cfRule>
  </conditionalFormatting>
  <conditionalFormatting sqref="AE439">
    <cfRule type="expression" dxfId="2151" priority="1941">
      <formula>IF(RIGHT(TEXT(AE439,"0.#"),1)=".",FALSE,TRUE)</formula>
    </cfRule>
    <cfRule type="expression" dxfId="2150" priority="1942">
      <formula>IF(RIGHT(TEXT(AE439,"0.#"),1)=".",TRUE,FALSE)</formula>
    </cfRule>
  </conditionalFormatting>
  <conditionalFormatting sqref="AM440">
    <cfRule type="expression" dxfId="2149" priority="1933">
      <formula>IF(RIGHT(TEXT(AM440,"0.#"),1)=".",FALSE,TRUE)</formula>
    </cfRule>
    <cfRule type="expression" dxfId="2148" priority="1934">
      <formula>IF(RIGHT(TEXT(AM440,"0.#"),1)=".",TRUE,FALSE)</formula>
    </cfRule>
  </conditionalFormatting>
  <conditionalFormatting sqref="AM438">
    <cfRule type="expression" dxfId="2147" priority="1937">
      <formula>IF(RIGHT(TEXT(AM438,"0.#"),1)=".",FALSE,TRUE)</formula>
    </cfRule>
    <cfRule type="expression" dxfId="2146" priority="1938">
      <formula>IF(RIGHT(TEXT(AM438,"0.#"),1)=".",TRUE,FALSE)</formula>
    </cfRule>
  </conditionalFormatting>
  <conditionalFormatting sqref="AM439">
    <cfRule type="expression" dxfId="2145" priority="1935">
      <formula>IF(RIGHT(TEXT(AM439,"0.#"),1)=".",FALSE,TRUE)</formula>
    </cfRule>
    <cfRule type="expression" dxfId="2144" priority="1936">
      <formula>IF(RIGHT(TEXT(AM439,"0.#"),1)=".",TRUE,FALSE)</formula>
    </cfRule>
  </conditionalFormatting>
  <conditionalFormatting sqref="AU440">
    <cfRule type="expression" dxfId="2143" priority="1927">
      <formula>IF(RIGHT(TEXT(AU440,"0.#"),1)=".",FALSE,TRUE)</formula>
    </cfRule>
    <cfRule type="expression" dxfId="2142" priority="1928">
      <formula>IF(RIGHT(TEXT(AU440,"0.#"),1)=".",TRUE,FALSE)</formula>
    </cfRule>
  </conditionalFormatting>
  <conditionalFormatting sqref="AU438">
    <cfRule type="expression" dxfId="2141" priority="1931">
      <formula>IF(RIGHT(TEXT(AU438,"0.#"),1)=".",FALSE,TRUE)</formula>
    </cfRule>
    <cfRule type="expression" dxfId="2140" priority="1932">
      <formula>IF(RIGHT(TEXT(AU438,"0.#"),1)=".",TRUE,FALSE)</formula>
    </cfRule>
  </conditionalFormatting>
  <conditionalFormatting sqref="AU439">
    <cfRule type="expression" dxfId="2139" priority="1929">
      <formula>IF(RIGHT(TEXT(AU439,"0.#"),1)=".",FALSE,TRUE)</formula>
    </cfRule>
    <cfRule type="expression" dxfId="2138" priority="1930">
      <formula>IF(RIGHT(TEXT(AU439,"0.#"),1)=".",TRUE,FALSE)</formula>
    </cfRule>
  </conditionalFormatting>
  <conditionalFormatting sqref="AI440">
    <cfRule type="expression" dxfId="2137" priority="1921">
      <formula>IF(RIGHT(TEXT(AI440,"0.#"),1)=".",FALSE,TRUE)</formula>
    </cfRule>
    <cfRule type="expression" dxfId="2136" priority="1922">
      <formula>IF(RIGHT(TEXT(AI440,"0.#"),1)=".",TRUE,FALSE)</formula>
    </cfRule>
  </conditionalFormatting>
  <conditionalFormatting sqref="AI438">
    <cfRule type="expression" dxfId="2135" priority="1925">
      <formula>IF(RIGHT(TEXT(AI438,"0.#"),1)=".",FALSE,TRUE)</formula>
    </cfRule>
    <cfRule type="expression" dxfId="2134" priority="1926">
      <formula>IF(RIGHT(TEXT(AI438,"0.#"),1)=".",TRUE,FALSE)</formula>
    </cfRule>
  </conditionalFormatting>
  <conditionalFormatting sqref="AI439">
    <cfRule type="expression" dxfId="2133" priority="1923">
      <formula>IF(RIGHT(TEXT(AI439,"0.#"),1)=".",FALSE,TRUE)</formula>
    </cfRule>
    <cfRule type="expression" dxfId="2132" priority="1924">
      <formula>IF(RIGHT(TEXT(AI439,"0.#"),1)=".",TRUE,FALSE)</formula>
    </cfRule>
  </conditionalFormatting>
  <conditionalFormatting sqref="AQ438">
    <cfRule type="expression" dxfId="2131" priority="1915">
      <formula>IF(RIGHT(TEXT(AQ438,"0.#"),1)=".",FALSE,TRUE)</formula>
    </cfRule>
    <cfRule type="expression" dxfId="2130" priority="1916">
      <formula>IF(RIGHT(TEXT(AQ438,"0.#"),1)=".",TRUE,FALSE)</formula>
    </cfRule>
  </conditionalFormatting>
  <conditionalFormatting sqref="AQ439">
    <cfRule type="expression" dxfId="2129" priority="1919">
      <formula>IF(RIGHT(TEXT(AQ439,"0.#"),1)=".",FALSE,TRUE)</formula>
    </cfRule>
    <cfRule type="expression" dxfId="2128" priority="1920">
      <formula>IF(RIGHT(TEXT(AQ439,"0.#"),1)=".",TRUE,FALSE)</formula>
    </cfRule>
  </conditionalFormatting>
  <conditionalFormatting sqref="AQ440">
    <cfRule type="expression" dxfId="2127" priority="1917">
      <formula>IF(RIGHT(TEXT(AQ440,"0.#"),1)=".",FALSE,TRUE)</formula>
    </cfRule>
    <cfRule type="expression" dxfId="2126" priority="1918">
      <formula>IF(RIGHT(TEXT(AQ440,"0.#"),1)=".",TRUE,FALSE)</formula>
    </cfRule>
  </conditionalFormatting>
  <conditionalFormatting sqref="AE445">
    <cfRule type="expression" dxfId="2125" priority="1909">
      <formula>IF(RIGHT(TEXT(AE445,"0.#"),1)=".",FALSE,TRUE)</formula>
    </cfRule>
    <cfRule type="expression" dxfId="2124" priority="1910">
      <formula>IF(RIGHT(TEXT(AE445,"0.#"),1)=".",TRUE,FALSE)</formula>
    </cfRule>
  </conditionalFormatting>
  <conditionalFormatting sqref="AE443">
    <cfRule type="expression" dxfId="2123" priority="1913">
      <formula>IF(RIGHT(TEXT(AE443,"0.#"),1)=".",FALSE,TRUE)</formula>
    </cfRule>
    <cfRule type="expression" dxfId="2122" priority="1914">
      <formula>IF(RIGHT(TEXT(AE443,"0.#"),1)=".",TRUE,FALSE)</formula>
    </cfRule>
  </conditionalFormatting>
  <conditionalFormatting sqref="AE444">
    <cfRule type="expression" dxfId="2121" priority="1911">
      <formula>IF(RIGHT(TEXT(AE444,"0.#"),1)=".",FALSE,TRUE)</formula>
    </cfRule>
    <cfRule type="expression" dxfId="2120" priority="1912">
      <formula>IF(RIGHT(TEXT(AE444,"0.#"),1)=".",TRUE,FALSE)</formula>
    </cfRule>
  </conditionalFormatting>
  <conditionalFormatting sqref="AM445">
    <cfRule type="expression" dxfId="2119" priority="1903">
      <formula>IF(RIGHT(TEXT(AM445,"0.#"),1)=".",FALSE,TRUE)</formula>
    </cfRule>
    <cfRule type="expression" dxfId="2118" priority="1904">
      <formula>IF(RIGHT(TEXT(AM445,"0.#"),1)=".",TRUE,FALSE)</formula>
    </cfRule>
  </conditionalFormatting>
  <conditionalFormatting sqref="AM443">
    <cfRule type="expression" dxfId="2117" priority="1907">
      <formula>IF(RIGHT(TEXT(AM443,"0.#"),1)=".",FALSE,TRUE)</formula>
    </cfRule>
    <cfRule type="expression" dxfId="2116" priority="1908">
      <formula>IF(RIGHT(TEXT(AM443,"0.#"),1)=".",TRUE,FALSE)</formula>
    </cfRule>
  </conditionalFormatting>
  <conditionalFormatting sqref="AM444">
    <cfRule type="expression" dxfId="2115" priority="1905">
      <formula>IF(RIGHT(TEXT(AM444,"0.#"),1)=".",FALSE,TRUE)</formula>
    </cfRule>
    <cfRule type="expression" dxfId="2114" priority="1906">
      <formula>IF(RIGHT(TEXT(AM444,"0.#"),1)=".",TRUE,FALSE)</formula>
    </cfRule>
  </conditionalFormatting>
  <conditionalFormatting sqref="AU445">
    <cfRule type="expression" dxfId="2113" priority="1897">
      <formula>IF(RIGHT(TEXT(AU445,"0.#"),1)=".",FALSE,TRUE)</formula>
    </cfRule>
    <cfRule type="expression" dxfId="2112" priority="1898">
      <formula>IF(RIGHT(TEXT(AU445,"0.#"),1)=".",TRUE,FALSE)</formula>
    </cfRule>
  </conditionalFormatting>
  <conditionalFormatting sqref="AU443">
    <cfRule type="expression" dxfId="2111" priority="1901">
      <formula>IF(RIGHT(TEXT(AU443,"0.#"),1)=".",FALSE,TRUE)</formula>
    </cfRule>
    <cfRule type="expression" dxfId="2110" priority="1902">
      <formula>IF(RIGHT(TEXT(AU443,"0.#"),1)=".",TRUE,FALSE)</formula>
    </cfRule>
  </conditionalFormatting>
  <conditionalFormatting sqref="AU444">
    <cfRule type="expression" dxfId="2109" priority="1899">
      <formula>IF(RIGHT(TEXT(AU444,"0.#"),1)=".",FALSE,TRUE)</formula>
    </cfRule>
    <cfRule type="expression" dxfId="2108" priority="1900">
      <formula>IF(RIGHT(TEXT(AU444,"0.#"),1)=".",TRUE,FALSE)</formula>
    </cfRule>
  </conditionalFormatting>
  <conditionalFormatting sqref="AI445">
    <cfRule type="expression" dxfId="2107" priority="1891">
      <formula>IF(RIGHT(TEXT(AI445,"0.#"),1)=".",FALSE,TRUE)</formula>
    </cfRule>
    <cfRule type="expression" dxfId="2106" priority="1892">
      <formula>IF(RIGHT(TEXT(AI445,"0.#"),1)=".",TRUE,FALSE)</formula>
    </cfRule>
  </conditionalFormatting>
  <conditionalFormatting sqref="AI443">
    <cfRule type="expression" dxfId="2105" priority="1895">
      <formula>IF(RIGHT(TEXT(AI443,"0.#"),1)=".",FALSE,TRUE)</formula>
    </cfRule>
    <cfRule type="expression" dxfId="2104" priority="1896">
      <formula>IF(RIGHT(TEXT(AI443,"0.#"),1)=".",TRUE,FALSE)</formula>
    </cfRule>
  </conditionalFormatting>
  <conditionalFormatting sqref="AI444">
    <cfRule type="expression" dxfId="2103" priority="1893">
      <formula>IF(RIGHT(TEXT(AI444,"0.#"),1)=".",FALSE,TRUE)</formula>
    </cfRule>
    <cfRule type="expression" dxfId="2102" priority="1894">
      <formula>IF(RIGHT(TEXT(AI444,"0.#"),1)=".",TRUE,FALSE)</formula>
    </cfRule>
  </conditionalFormatting>
  <conditionalFormatting sqref="AQ443">
    <cfRule type="expression" dxfId="2101" priority="1885">
      <formula>IF(RIGHT(TEXT(AQ443,"0.#"),1)=".",FALSE,TRUE)</formula>
    </cfRule>
    <cfRule type="expression" dxfId="2100" priority="1886">
      <formula>IF(RIGHT(TEXT(AQ443,"0.#"),1)=".",TRUE,FALSE)</formula>
    </cfRule>
  </conditionalFormatting>
  <conditionalFormatting sqref="AQ444">
    <cfRule type="expression" dxfId="2099" priority="1889">
      <formula>IF(RIGHT(TEXT(AQ444,"0.#"),1)=".",FALSE,TRUE)</formula>
    </cfRule>
    <cfRule type="expression" dxfId="2098" priority="1890">
      <formula>IF(RIGHT(TEXT(AQ444,"0.#"),1)=".",TRUE,FALSE)</formula>
    </cfRule>
  </conditionalFormatting>
  <conditionalFormatting sqref="AQ445">
    <cfRule type="expression" dxfId="2097" priority="1887">
      <formula>IF(RIGHT(TEXT(AQ445,"0.#"),1)=".",FALSE,TRUE)</formula>
    </cfRule>
    <cfRule type="expression" dxfId="2096" priority="1888">
      <formula>IF(RIGHT(TEXT(AQ445,"0.#"),1)=".",TRUE,FALSE)</formula>
    </cfRule>
  </conditionalFormatting>
  <conditionalFormatting sqref="Y895:Y899">
    <cfRule type="expression" dxfId="2095" priority="2115">
      <formula>IF(RIGHT(TEXT(Y895,"0.#"),1)=".",FALSE,TRUE)</formula>
    </cfRule>
    <cfRule type="expression" dxfId="2094" priority="2116">
      <formula>IF(RIGHT(TEXT(Y895,"0.#"),1)=".",TRUE,FALSE)</formula>
    </cfRule>
  </conditionalFormatting>
  <conditionalFormatting sqref="Y905:Y932">
    <cfRule type="expression" dxfId="2093" priority="2103">
      <formula>IF(RIGHT(TEXT(Y905,"0.#"),1)=".",FALSE,TRUE)</formula>
    </cfRule>
    <cfRule type="expression" dxfId="2092" priority="2104">
      <formula>IF(RIGHT(TEXT(Y905,"0.#"),1)=".",TRUE,FALSE)</formula>
    </cfRule>
  </conditionalFormatting>
  <conditionalFormatting sqref="Y903:Y904">
    <cfRule type="expression" dxfId="2091" priority="2097">
      <formula>IF(RIGHT(TEXT(Y903,"0.#"),1)=".",FALSE,TRUE)</formula>
    </cfRule>
    <cfRule type="expression" dxfId="2090" priority="2098">
      <formula>IF(RIGHT(TEXT(Y903,"0.#"),1)=".",TRUE,FALSE)</formula>
    </cfRule>
  </conditionalFormatting>
  <conditionalFormatting sqref="Y938:Y965">
    <cfRule type="expression" dxfId="2089" priority="2091">
      <formula>IF(RIGHT(TEXT(Y938,"0.#"),1)=".",FALSE,TRUE)</formula>
    </cfRule>
    <cfRule type="expression" dxfId="2088" priority="2092">
      <formula>IF(RIGHT(TEXT(Y938,"0.#"),1)=".",TRUE,FALSE)</formula>
    </cfRule>
  </conditionalFormatting>
  <conditionalFormatting sqref="Y936:Y937">
    <cfRule type="expression" dxfId="2087" priority="2085">
      <formula>IF(RIGHT(TEXT(Y936,"0.#"),1)=".",FALSE,TRUE)</formula>
    </cfRule>
    <cfRule type="expression" dxfId="2086" priority="2086">
      <formula>IF(RIGHT(TEXT(Y936,"0.#"),1)=".",TRUE,FALSE)</formula>
    </cfRule>
  </conditionalFormatting>
  <conditionalFormatting sqref="Y971:Y998">
    <cfRule type="expression" dxfId="2085" priority="2079">
      <formula>IF(RIGHT(TEXT(Y971,"0.#"),1)=".",FALSE,TRUE)</formula>
    </cfRule>
    <cfRule type="expression" dxfId="2084" priority="2080">
      <formula>IF(RIGHT(TEXT(Y971,"0.#"),1)=".",TRUE,FALSE)</formula>
    </cfRule>
  </conditionalFormatting>
  <conditionalFormatting sqref="Y969:Y970">
    <cfRule type="expression" dxfId="2083" priority="2073">
      <formula>IF(RIGHT(TEXT(Y969,"0.#"),1)=".",FALSE,TRUE)</formula>
    </cfRule>
    <cfRule type="expression" dxfId="2082" priority="2074">
      <formula>IF(RIGHT(TEXT(Y969,"0.#"),1)=".",TRUE,FALSE)</formula>
    </cfRule>
  </conditionalFormatting>
  <conditionalFormatting sqref="Y1004:Y1031">
    <cfRule type="expression" dxfId="2081" priority="2067">
      <formula>IF(RIGHT(TEXT(Y1004,"0.#"),1)=".",FALSE,TRUE)</formula>
    </cfRule>
    <cfRule type="expression" dxfId="2080" priority="2068">
      <formula>IF(RIGHT(TEXT(Y1004,"0.#"),1)=".",TRUE,FALSE)</formula>
    </cfRule>
  </conditionalFormatting>
  <conditionalFormatting sqref="W23">
    <cfRule type="expression" dxfId="2079" priority="2351">
      <formula>IF(RIGHT(TEXT(W23,"0.#"),1)=".",FALSE,TRUE)</formula>
    </cfRule>
    <cfRule type="expression" dxfId="2078" priority="2352">
      <formula>IF(RIGHT(TEXT(W23,"0.#"),1)=".",TRUE,FALSE)</formula>
    </cfRule>
  </conditionalFormatting>
  <conditionalFormatting sqref="W24:W27">
    <cfRule type="expression" dxfId="2077" priority="2349">
      <formula>IF(RIGHT(TEXT(W24,"0.#"),1)=".",FALSE,TRUE)</formula>
    </cfRule>
    <cfRule type="expression" dxfId="2076" priority="2350">
      <formula>IF(RIGHT(TEXT(W24,"0.#"),1)=".",TRUE,FALSE)</formula>
    </cfRule>
  </conditionalFormatting>
  <conditionalFormatting sqref="W28">
    <cfRule type="expression" dxfId="2075" priority="2341">
      <formula>IF(RIGHT(TEXT(W28,"0.#"),1)=".",FALSE,TRUE)</formula>
    </cfRule>
    <cfRule type="expression" dxfId="2074" priority="2342">
      <formula>IF(RIGHT(TEXT(W28,"0.#"),1)=".",TRUE,FALSE)</formula>
    </cfRule>
  </conditionalFormatting>
  <conditionalFormatting sqref="P23">
    <cfRule type="expression" dxfId="2073" priority="2339">
      <formula>IF(RIGHT(TEXT(P23,"0.#"),1)=".",FALSE,TRUE)</formula>
    </cfRule>
    <cfRule type="expression" dxfId="2072" priority="2340">
      <formula>IF(RIGHT(TEXT(P23,"0.#"),1)=".",TRUE,FALSE)</formula>
    </cfRule>
  </conditionalFormatting>
  <conditionalFormatting sqref="P24:P27">
    <cfRule type="expression" dxfId="2071" priority="2337">
      <formula>IF(RIGHT(TEXT(P24,"0.#"),1)=".",FALSE,TRUE)</formula>
    </cfRule>
    <cfRule type="expression" dxfId="2070" priority="2338">
      <formula>IF(RIGHT(TEXT(P24,"0.#"),1)=".",TRUE,FALSE)</formula>
    </cfRule>
  </conditionalFormatting>
  <conditionalFormatting sqref="P28">
    <cfRule type="expression" dxfId="2069" priority="2335">
      <formula>IF(RIGHT(TEXT(P28,"0.#"),1)=".",FALSE,TRUE)</formula>
    </cfRule>
    <cfRule type="expression" dxfId="2068" priority="2336">
      <formula>IF(RIGHT(TEXT(P28,"0.#"),1)=".",TRUE,FALSE)</formula>
    </cfRule>
  </conditionalFormatting>
  <conditionalFormatting sqref="AQ114">
    <cfRule type="expression" dxfId="2067" priority="2319">
      <formula>IF(RIGHT(TEXT(AQ114,"0.#"),1)=".",FALSE,TRUE)</formula>
    </cfRule>
    <cfRule type="expression" dxfId="2066" priority="2320">
      <formula>IF(RIGHT(TEXT(AQ114,"0.#"),1)=".",TRUE,FALSE)</formula>
    </cfRule>
  </conditionalFormatting>
  <conditionalFormatting sqref="AQ104">
    <cfRule type="expression" dxfId="2065" priority="2333">
      <formula>IF(RIGHT(TEXT(AQ104,"0.#"),1)=".",FALSE,TRUE)</formula>
    </cfRule>
    <cfRule type="expression" dxfId="2064" priority="2334">
      <formula>IF(RIGHT(TEXT(AQ104,"0.#"),1)=".",TRUE,FALSE)</formula>
    </cfRule>
  </conditionalFormatting>
  <conditionalFormatting sqref="AQ105">
    <cfRule type="expression" dxfId="2063" priority="2331">
      <formula>IF(RIGHT(TEXT(AQ105,"0.#"),1)=".",FALSE,TRUE)</formula>
    </cfRule>
    <cfRule type="expression" dxfId="2062" priority="2332">
      <formula>IF(RIGHT(TEXT(AQ105,"0.#"),1)=".",TRUE,FALSE)</formula>
    </cfRule>
  </conditionalFormatting>
  <conditionalFormatting sqref="AQ107">
    <cfRule type="expression" dxfId="2061" priority="2329">
      <formula>IF(RIGHT(TEXT(AQ107,"0.#"),1)=".",FALSE,TRUE)</formula>
    </cfRule>
    <cfRule type="expression" dxfId="2060" priority="2330">
      <formula>IF(RIGHT(TEXT(AQ107,"0.#"),1)=".",TRUE,FALSE)</formula>
    </cfRule>
  </conditionalFormatting>
  <conditionalFormatting sqref="AQ108">
    <cfRule type="expression" dxfId="2059" priority="2327">
      <formula>IF(RIGHT(TEXT(AQ108,"0.#"),1)=".",FALSE,TRUE)</formula>
    </cfRule>
    <cfRule type="expression" dxfId="2058" priority="2328">
      <formula>IF(RIGHT(TEXT(AQ108,"0.#"),1)=".",TRUE,FALSE)</formula>
    </cfRule>
  </conditionalFormatting>
  <conditionalFormatting sqref="AQ110">
    <cfRule type="expression" dxfId="2057" priority="2325">
      <formula>IF(RIGHT(TEXT(AQ110,"0.#"),1)=".",FALSE,TRUE)</formula>
    </cfRule>
    <cfRule type="expression" dxfId="2056" priority="2326">
      <formula>IF(RIGHT(TEXT(AQ110,"0.#"),1)=".",TRUE,FALSE)</formula>
    </cfRule>
  </conditionalFormatting>
  <conditionalFormatting sqref="AQ111">
    <cfRule type="expression" dxfId="2055" priority="2323">
      <formula>IF(RIGHT(TEXT(AQ111,"0.#"),1)=".",FALSE,TRUE)</formula>
    </cfRule>
    <cfRule type="expression" dxfId="2054" priority="2324">
      <formula>IF(RIGHT(TEXT(AQ111,"0.#"),1)=".",TRUE,FALSE)</formula>
    </cfRule>
  </conditionalFormatting>
  <conditionalFormatting sqref="AQ113">
    <cfRule type="expression" dxfId="2053" priority="2321">
      <formula>IF(RIGHT(TEXT(AQ113,"0.#"),1)=".",FALSE,TRUE)</formula>
    </cfRule>
    <cfRule type="expression" dxfId="2052" priority="2322">
      <formula>IF(RIGHT(TEXT(AQ113,"0.#"),1)=".",TRUE,FALSE)</formula>
    </cfRule>
  </conditionalFormatting>
  <conditionalFormatting sqref="AE67">
    <cfRule type="expression" dxfId="2051" priority="2251">
      <formula>IF(RIGHT(TEXT(AE67,"0.#"),1)=".",FALSE,TRUE)</formula>
    </cfRule>
    <cfRule type="expression" dxfId="2050" priority="2252">
      <formula>IF(RIGHT(TEXT(AE67,"0.#"),1)=".",TRUE,FALSE)</formula>
    </cfRule>
  </conditionalFormatting>
  <conditionalFormatting sqref="AE68">
    <cfRule type="expression" dxfId="2049" priority="2249">
      <formula>IF(RIGHT(TEXT(AE68,"0.#"),1)=".",FALSE,TRUE)</formula>
    </cfRule>
    <cfRule type="expression" dxfId="2048" priority="2250">
      <formula>IF(RIGHT(TEXT(AE68,"0.#"),1)=".",TRUE,FALSE)</formula>
    </cfRule>
  </conditionalFormatting>
  <conditionalFormatting sqref="AE69">
    <cfRule type="expression" dxfId="2047" priority="2247">
      <formula>IF(RIGHT(TEXT(AE69,"0.#"),1)=".",FALSE,TRUE)</formula>
    </cfRule>
    <cfRule type="expression" dxfId="2046" priority="2248">
      <formula>IF(RIGHT(TEXT(AE69,"0.#"),1)=".",TRUE,FALSE)</formula>
    </cfRule>
  </conditionalFormatting>
  <conditionalFormatting sqref="AI69">
    <cfRule type="expression" dxfId="2045" priority="2245">
      <formula>IF(RIGHT(TEXT(AI69,"0.#"),1)=".",FALSE,TRUE)</formula>
    </cfRule>
    <cfRule type="expression" dxfId="2044" priority="2246">
      <formula>IF(RIGHT(TEXT(AI69,"0.#"),1)=".",TRUE,FALSE)</formula>
    </cfRule>
  </conditionalFormatting>
  <conditionalFormatting sqref="AI68">
    <cfRule type="expression" dxfId="2043" priority="2243">
      <formula>IF(RIGHT(TEXT(AI68,"0.#"),1)=".",FALSE,TRUE)</formula>
    </cfRule>
    <cfRule type="expression" dxfId="2042" priority="2244">
      <formula>IF(RIGHT(TEXT(AI68,"0.#"),1)=".",TRUE,FALSE)</formula>
    </cfRule>
  </conditionalFormatting>
  <conditionalFormatting sqref="AI67">
    <cfRule type="expression" dxfId="2041" priority="2241">
      <formula>IF(RIGHT(TEXT(AI67,"0.#"),1)=".",FALSE,TRUE)</formula>
    </cfRule>
    <cfRule type="expression" dxfId="2040" priority="2242">
      <formula>IF(RIGHT(TEXT(AI67,"0.#"),1)=".",TRUE,FALSE)</formula>
    </cfRule>
  </conditionalFormatting>
  <conditionalFormatting sqref="AM67">
    <cfRule type="expression" dxfId="2039" priority="2239">
      <formula>IF(RIGHT(TEXT(AM67,"0.#"),1)=".",FALSE,TRUE)</formula>
    </cfRule>
    <cfRule type="expression" dxfId="2038" priority="2240">
      <formula>IF(RIGHT(TEXT(AM67,"0.#"),1)=".",TRUE,FALSE)</formula>
    </cfRule>
  </conditionalFormatting>
  <conditionalFormatting sqref="AM68">
    <cfRule type="expression" dxfId="2037" priority="2237">
      <formula>IF(RIGHT(TEXT(AM68,"0.#"),1)=".",FALSE,TRUE)</formula>
    </cfRule>
    <cfRule type="expression" dxfId="2036" priority="2238">
      <formula>IF(RIGHT(TEXT(AM68,"0.#"),1)=".",TRUE,FALSE)</formula>
    </cfRule>
  </conditionalFormatting>
  <conditionalFormatting sqref="AM69">
    <cfRule type="expression" dxfId="2035" priority="2235">
      <formula>IF(RIGHT(TEXT(AM69,"0.#"),1)=".",FALSE,TRUE)</formula>
    </cfRule>
    <cfRule type="expression" dxfId="2034" priority="2236">
      <formula>IF(RIGHT(TEXT(AM69,"0.#"),1)=".",TRUE,FALSE)</formula>
    </cfRule>
  </conditionalFormatting>
  <conditionalFormatting sqref="AQ67:AQ69">
    <cfRule type="expression" dxfId="2033" priority="2233">
      <formula>IF(RIGHT(TEXT(AQ67,"0.#"),1)=".",FALSE,TRUE)</formula>
    </cfRule>
    <cfRule type="expression" dxfId="2032" priority="2234">
      <formula>IF(RIGHT(TEXT(AQ67,"0.#"),1)=".",TRUE,FALSE)</formula>
    </cfRule>
  </conditionalFormatting>
  <conditionalFormatting sqref="AU67:AU69">
    <cfRule type="expression" dxfId="2031" priority="2231">
      <formula>IF(RIGHT(TEXT(AU67,"0.#"),1)=".",FALSE,TRUE)</formula>
    </cfRule>
    <cfRule type="expression" dxfId="2030" priority="2232">
      <formula>IF(RIGHT(TEXT(AU67,"0.#"),1)=".",TRUE,FALSE)</formula>
    </cfRule>
  </conditionalFormatting>
  <conditionalFormatting sqref="AE70">
    <cfRule type="expression" dxfId="2029" priority="2229">
      <formula>IF(RIGHT(TEXT(AE70,"0.#"),1)=".",FALSE,TRUE)</formula>
    </cfRule>
    <cfRule type="expression" dxfId="2028" priority="2230">
      <formula>IF(RIGHT(TEXT(AE70,"0.#"),1)=".",TRUE,FALSE)</formula>
    </cfRule>
  </conditionalFormatting>
  <conditionalFormatting sqref="AE71">
    <cfRule type="expression" dxfId="2027" priority="2227">
      <formula>IF(RIGHT(TEXT(AE71,"0.#"),1)=".",FALSE,TRUE)</formula>
    </cfRule>
    <cfRule type="expression" dxfId="2026" priority="2228">
      <formula>IF(RIGHT(TEXT(AE71,"0.#"),1)=".",TRUE,FALSE)</formula>
    </cfRule>
  </conditionalFormatting>
  <conditionalFormatting sqref="AE72">
    <cfRule type="expression" dxfId="2025" priority="2225">
      <formula>IF(RIGHT(TEXT(AE72,"0.#"),1)=".",FALSE,TRUE)</formula>
    </cfRule>
    <cfRule type="expression" dxfId="2024" priority="2226">
      <formula>IF(RIGHT(TEXT(AE72,"0.#"),1)=".",TRUE,FALSE)</formula>
    </cfRule>
  </conditionalFormatting>
  <conditionalFormatting sqref="AI72">
    <cfRule type="expression" dxfId="2023" priority="2223">
      <formula>IF(RIGHT(TEXT(AI72,"0.#"),1)=".",FALSE,TRUE)</formula>
    </cfRule>
    <cfRule type="expression" dxfId="2022" priority="2224">
      <formula>IF(RIGHT(TEXT(AI72,"0.#"),1)=".",TRUE,FALSE)</formula>
    </cfRule>
  </conditionalFormatting>
  <conditionalFormatting sqref="AI71">
    <cfRule type="expression" dxfId="2021" priority="2221">
      <formula>IF(RIGHT(TEXT(AI71,"0.#"),1)=".",FALSE,TRUE)</formula>
    </cfRule>
    <cfRule type="expression" dxfId="2020" priority="2222">
      <formula>IF(RIGHT(TEXT(AI71,"0.#"),1)=".",TRUE,FALSE)</formula>
    </cfRule>
  </conditionalFormatting>
  <conditionalFormatting sqref="AI70">
    <cfRule type="expression" dxfId="2019" priority="2219">
      <formula>IF(RIGHT(TEXT(AI70,"0.#"),1)=".",FALSE,TRUE)</formula>
    </cfRule>
    <cfRule type="expression" dxfId="2018" priority="2220">
      <formula>IF(RIGHT(TEXT(AI70,"0.#"),1)=".",TRUE,FALSE)</formula>
    </cfRule>
  </conditionalFormatting>
  <conditionalFormatting sqref="AM70">
    <cfRule type="expression" dxfId="2017" priority="2217">
      <formula>IF(RIGHT(TEXT(AM70,"0.#"),1)=".",FALSE,TRUE)</formula>
    </cfRule>
    <cfRule type="expression" dxfId="2016" priority="2218">
      <formula>IF(RIGHT(TEXT(AM70,"0.#"),1)=".",TRUE,FALSE)</formula>
    </cfRule>
  </conditionalFormatting>
  <conditionalFormatting sqref="AM71">
    <cfRule type="expression" dxfId="2015" priority="2215">
      <formula>IF(RIGHT(TEXT(AM71,"0.#"),1)=".",FALSE,TRUE)</formula>
    </cfRule>
    <cfRule type="expression" dxfId="2014" priority="2216">
      <formula>IF(RIGHT(TEXT(AM71,"0.#"),1)=".",TRUE,FALSE)</formula>
    </cfRule>
  </conditionalFormatting>
  <conditionalFormatting sqref="AM72">
    <cfRule type="expression" dxfId="2013" priority="2213">
      <formula>IF(RIGHT(TEXT(AM72,"0.#"),1)=".",FALSE,TRUE)</formula>
    </cfRule>
    <cfRule type="expression" dxfId="2012" priority="2214">
      <formula>IF(RIGHT(TEXT(AM72,"0.#"),1)=".",TRUE,FALSE)</formula>
    </cfRule>
  </conditionalFormatting>
  <conditionalFormatting sqref="AQ70:AQ72">
    <cfRule type="expression" dxfId="2011" priority="2211">
      <formula>IF(RIGHT(TEXT(AQ70,"0.#"),1)=".",FALSE,TRUE)</formula>
    </cfRule>
    <cfRule type="expression" dxfId="2010" priority="2212">
      <formula>IF(RIGHT(TEXT(AQ70,"0.#"),1)=".",TRUE,FALSE)</formula>
    </cfRule>
  </conditionalFormatting>
  <conditionalFormatting sqref="AU70:AU72">
    <cfRule type="expression" dxfId="2009" priority="2209">
      <formula>IF(RIGHT(TEXT(AU70,"0.#"),1)=".",FALSE,TRUE)</formula>
    </cfRule>
    <cfRule type="expression" dxfId="2008" priority="2210">
      <formula>IF(RIGHT(TEXT(AU70,"0.#"),1)=".",TRUE,FALSE)</formula>
    </cfRule>
  </conditionalFormatting>
  <conditionalFormatting sqref="AU656">
    <cfRule type="expression" dxfId="2007" priority="727">
      <formula>IF(RIGHT(TEXT(AU656,"0.#"),1)=".",FALSE,TRUE)</formula>
    </cfRule>
    <cfRule type="expression" dxfId="2006" priority="728">
      <formula>IF(RIGHT(TEXT(AU656,"0.#"),1)=".",TRUE,FALSE)</formula>
    </cfRule>
  </conditionalFormatting>
  <conditionalFormatting sqref="AQ655">
    <cfRule type="expression" dxfId="2005" priority="719">
      <formula>IF(RIGHT(TEXT(AQ655,"0.#"),1)=".",FALSE,TRUE)</formula>
    </cfRule>
    <cfRule type="expression" dxfId="2004" priority="720">
      <formula>IF(RIGHT(TEXT(AQ655,"0.#"),1)=".",TRUE,FALSE)</formula>
    </cfRule>
  </conditionalFormatting>
  <conditionalFormatting sqref="AI696">
    <cfRule type="expression" dxfId="2003" priority="511">
      <formula>IF(RIGHT(TEXT(AI696,"0.#"),1)=".",FALSE,TRUE)</formula>
    </cfRule>
    <cfRule type="expression" dxfId="2002" priority="512">
      <formula>IF(RIGHT(TEXT(AI696,"0.#"),1)=".",TRUE,FALSE)</formula>
    </cfRule>
  </conditionalFormatting>
  <conditionalFormatting sqref="AQ694">
    <cfRule type="expression" dxfId="2001" priority="505">
      <formula>IF(RIGHT(TEXT(AQ694,"0.#"),1)=".",FALSE,TRUE)</formula>
    </cfRule>
    <cfRule type="expression" dxfId="2000" priority="506">
      <formula>IF(RIGHT(TEXT(AQ694,"0.#"),1)=".",TRUE,FALSE)</formula>
    </cfRule>
  </conditionalFormatting>
  <conditionalFormatting sqref="AL895:AO899">
    <cfRule type="expression" dxfId="1999" priority="2117">
      <formula>IF(AND(AL895&gt;=0, RIGHT(TEXT(AL895,"0.#"),1)&lt;&gt;"."),TRUE,FALSE)</formula>
    </cfRule>
    <cfRule type="expression" dxfId="1998" priority="2118">
      <formula>IF(AND(AL895&gt;=0, RIGHT(TEXT(AL895,"0.#"),1)="."),TRUE,FALSE)</formula>
    </cfRule>
    <cfRule type="expression" dxfId="1997" priority="2119">
      <formula>IF(AND(AL895&lt;0, RIGHT(TEXT(AL895,"0.#"),1)&lt;&gt;"."),TRUE,FALSE)</formula>
    </cfRule>
    <cfRule type="expression" dxfId="1996" priority="2120">
      <formula>IF(AND(AL895&lt;0, RIGHT(TEXT(AL895,"0.#"),1)="."),TRUE,FALSE)</formula>
    </cfRule>
  </conditionalFormatting>
  <conditionalFormatting sqref="AL905:AO932">
    <cfRule type="expression" dxfId="1995" priority="2105">
      <formula>IF(AND(AL905&gt;=0, RIGHT(TEXT(AL905,"0.#"),1)&lt;&gt;"."),TRUE,FALSE)</formula>
    </cfRule>
    <cfRule type="expression" dxfId="1994" priority="2106">
      <formula>IF(AND(AL905&gt;=0, RIGHT(TEXT(AL905,"0.#"),1)="."),TRUE,FALSE)</formula>
    </cfRule>
    <cfRule type="expression" dxfId="1993" priority="2107">
      <formula>IF(AND(AL905&lt;0, RIGHT(TEXT(AL905,"0.#"),1)&lt;&gt;"."),TRUE,FALSE)</formula>
    </cfRule>
    <cfRule type="expression" dxfId="1992" priority="2108">
      <formula>IF(AND(AL905&lt;0, RIGHT(TEXT(AL905,"0.#"),1)="."),TRUE,FALSE)</formula>
    </cfRule>
  </conditionalFormatting>
  <conditionalFormatting sqref="AL903:AO904">
    <cfRule type="expression" dxfId="1991" priority="2099">
      <formula>IF(AND(AL903&gt;=0, RIGHT(TEXT(AL903,"0.#"),1)&lt;&gt;"."),TRUE,FALSE)</formula>
    </cfRule>
    <cfRule type="expression" dxfId="1990" priority="2100">
      <formula>IF(AND(AL903&gt;=0, RIGHT(TEXT(AL903,"0.#"),1)="."),TRUE,FALSE)</formula>
    </cfRule>
    <cfRule type="expression" dxfId="1989" priority="2101">
      <formula>IF(AND(AL903&lt;0, RIGHT(TEXT(AL903,"0.#"),1)&lt;&gt;"."),TRUE,FALSE)</formula>
    </cfRule>
    <cfRule type="expression" dxfId="1988" priority="2102">
      <formula>IF(AND(AL903&lt;0, RIGHT(TEXT(AL903,"0.#"),1)="."),TRUE,FALSE)</formula>
    </cfRule>
  </conditionalFormatting>
  <conditionalFormatting sqref="AL938:AO965">
    <cfRule type="expression" dxfId="1987" priority="2093">
      <formula>IF(AND(AL938&gt;=0, RIGHT(TEXT(AL938,"0.#"),1)&lt;&gt;"."),TRUE,FALSE)</formula>
    </cfRule>
    <cfRule type="expression" dxfId="1986" priority="2094">
      <formula>IF(AND(AL938&gt;=0, RIGHT(TEXT(AL938,"0.#"),1)="."),TRUE,FALSE)</formula>
    </cfRule>
    <cfRule type="expression" dxfId="1985" priority="2095">
      <formula>IF(AND(AL938&lt;0, RIGHT(TEXT(AL938,"0.#"),1)&lt;&gt;"."),TRUE,FALSE)</formula>
    </cfRule>
    <cfRule type="expression" dxfId="1984" priority="2096">
      <formula>IF(AND(AL938&lt;0, RIGHT(TEXT(AL938,"0.#"),1)="."),TRUE,FALSE)</formula>
    </cfRule>
  </conditionalFormatting>
  <conditionalFormatting sqref="AL936:AO937">
    <cfRule type="expression" dxfId="1983" priority="2087">
      <formula>IF(AND(AL936&gt;=0, RIGHT(TEXT(AL936,"0.#"),1)&lt;&gt;"."),TRUE,FALSE)</formula>
    </cfRule>
    <cfRule type="expression" dxfId="1982" priority="2088">
      <formula>IF(AND(AL936&gt;=0, RIGHT(TEXT(AL936,"0.#"),1)="."),TRUE,FALSE)</formula>
    </cfRule>
    <cfRule type="expression" dxfId="1981" priority="2089">
      <formula>IF(AND(AL936&lt;0, RIGHT(TEXT(AL936,"0.#"),1)&lt;&gt;"."),TRUE,FALSE)</formula>
    </cfRule>
    <cfRule type="expression" dxfId="1980" priority="2090">
      <formula>IF(AND(AL936&lt;0, RIGHT(TEXT(AL936,"0.#"),1)="."),TRUE,FALSE)</formula>
    </cfRule>
  </conditionalFormatting>
  <conditionalFormatting sqref="AL971:AO998">
    <cfRule type="expression" dxfId="1979" priority="2081">
      <formula>IF(AND(AL971&gt;=0, RIGHT(TEXT(AL971,"0.#"),1)&lt;&gt;"."),TRUE,FALSE)</formula>
    </cfRule>
    <cfRule type="expression" dxfId="1978" priority="2082">
      <formula>IF(AND(AL971&gt;=0, RIGHT(TEXT(AL971,"0.#"),1)="."),TRUE,FALSE)</formula>
    </cfRule>
    <cfRule type="expression" dxfId="1977" priority="2083">
      <formula>IF(AND(AL971&lt;0, RIGHT(TEXT(AL971,"0.#"),1)&lt;&gt;"."),TRUE,FALSE)</formula>
    </cfRule>
    <cfRule type="expression" dxfId="1976" priority="2084">
      <formula>IF(AND(AL971&lt;0, RIGHT(TEXT(AL971,"0.#"),1)="."),TRUE,FALSE)</formula>
    </cfRule>
  </conditionalFormatting>
  <conditionalFormatting sqref="AL969:AO970">
    <cfRule type="expression" dxfId="1975" priority="2075">
      <formula>IF(AND(AL969&gt;=0, RIGHT(TEXT(AL969,"0.#"),1)&lt;&gt;"."),TRUE,FALSE)</formula>
    </cfRule>
    <cfRule type="expression" dxfId="1974" priority="2076">
      <formula>IF(AND(AL969&gt;=0, RIGHT(TEXT(AL969,"0.#"),1)="."),TRUE,FALSE)</formula>
    </cfRule>
    <cfRule type="expression" dxfId="1973" priority="2077">
      <formula>IF(AND(AL969&lt;0, RIGHT(TEXT(AL969,"0.#"),1)&lt;&gt;"."),TRUE,FALSE)</formula>
    </cfRule>
    <cfRule type="expression" dxfId="1972" priority="2078">
      <formula>IF(AND(AL969&lt;0, RIGHT(TEXT(AL969,"0.#"),1)="."),TRUE,FALSE)</formula>
    </cfRule>
  </conditionalFormatting>
  <conditionalFormatting sqref="AL1004:AO1031">
    <cfRule type="expression" dxfId="1971" priority="2069">
      <formula>IF(AND(AL1004&gt;=0, RIGHT(TEXT(AL1004,"0.#"),1)&lt;&gt;"."),TRUE,FALSE)</formula>
    </cfRule>
    <cfRule type="expression" dxfId="1970" priority="2070">
      <formula>IF(AND(AL1004&gt;=0, RIGHT(TEXT(AL1004,"0.#"),1)="."),TRUE,FALSE)</formula>
    </cfRule>
    <cfRule type="expression" dxfId="1969" priority="2071">
      <formula>IF(AND(AL1004&lt;0, RIGHT(TEXT(AL1004,"0.#"),1)&lt;&gt;"."),TRUE,FALSE)</formula>
    </cfRule>
    <cfRule type="expression" dxfId="1968" priority="2072">
      <formula>IF(AND(AL1004&lt;0, RIGHT(TEXT(AL1004,"0.#"),1)="."),TRUE,FALSE)</formula>
    </cfRule>
  </conditionalFormatting>
  <conditionalFormatting sqref="AL1002:AO1003">
    <cfRule type="expression" dxfId="1967" priority="2063">
      <formula>IF(AND(AL1002&gt;=0, RIGHT(TEXT(AL1002,"0.#"),1)&lt;&gt;"."),TRUE,FALSE)</formula>
    </cfRule>
    <cfRule type="expression" dxfId="1966" priority="2064">
      <formula>IF(AND(AL1002&gt;=0, RIGHT(TEXT(AL1002,"0.#"),1)="."),TRUE,FALSE)</formula>
    </cfRule>
    <cfRule type="expression" dxfId="1965" priority="2065">
      <formula>IF(AND(AL1002&lt;0, RIGHT(TEXT(AL1002,"0.#"),1)&lt;&gt;"."),TRUE,FALSE)</formula>
    </cfRule>
    <cfRule type="expression" dxfId="1964" priority="2066">
      <formula>IF(AND(AL1002&lt;0, RIGHT(TEXT(AL1002,"0.#"),1)="."),TRUE,FALSE)</formula>
    </cfRule>
  </conditionalFormatting>
  <conditionalFormatting sqref="Y1002:Y1003">
    <cfRule type="expression" dxfId="1963" priority="2061">
      <formula>IF(RIGHT(TEXT(Y1002,"0.#"),1)=".",FALSE,TRUE)</formula>
    </cfRule>
    <cfRule type="expression" dxfId="1962" priority="2062">
      <formula>IF(RIGHT(TEXT(Y1002,"0.#"),1)=".",TRUE,FALSE)</formula>
    </cfRule>
  </conditionalFormatting>
  <conditionalFormatting sqref="AL1037:AO1064">
    <cfRule type="expression" dxfId="1961" priority="2057">
      <formula>IF(AND(AL1037&gt;=0, RIGHT(TEXT(AL1037,"0.#"),1)&lt;&gt;"."),TRUE,FALSE)</formula>
    </cfRule>
    <cfRule type="expression" dxfId="1960" priority="2058">
      <formula>IF(AND(AL1037&gt;=0, RIGHT(TEXT(AL1037,"0.#"),1)="."),TRUE,FALSE)</formula>
    </cfRule>
    <cfRule type="expression" dxfId="1959" priority="2059">
      <formula>IF(AND(AL1037&lt;0, RIGHT(TEXT(AL1037,"0.#"),1)&lt;&gt;"."),TRUE,FALSE)</formula>
    </cfRule>
    <cfRule type="expression" dxfId="1958" priority="2060">
      <formula>IF(AND(AL1037&lt;0, RIGHT(TEXT(AL1037,"0.#"),1)="."),TRUE,FALSE)</formula>
    </cfRule>
  </conditionalFormatting>
  <conditionalFormatting sqref="Y1037:Y1064">
    <cfRule type="expression" dxfId="1957" priority="2055">
      <formula>IF(RIGHT(TEXT(Y1037,"0.#"),1)=".",FALSE,TRUE)</formula>
    </cfRule>
    <cfRule type="expression" dxfId="1956" priority="2056">
      <formula>IF(RIGHT(TEXT(Y1037,"0.#"),1)=".",TRUE,FALSE)</formula>
    </cfRule>
  </conditionalFormatting>
  <conditionalFormatting sqref="AL1035:AO1036">
    <cfRule type="expression" dxfId="1955" priority="2051">
      <formula>IF(AND(AL1035&gt;=0, RIGHT(TEXT(AL1035,"0.#"),1)&lt;&gt;"."),TRUE,FALSE)</formula>
    </cfRule>
    <cfRule type="expression" dxfId="1954" priority="2052">
      <formula>IF(AND(AL1035&gt;=0, RIGHT(TEXT(AL1035,"0.#"),1)="."),TRUE,FALSE)</formula>
    </cfRule>
    <cfRule type="expression" dxfId="1953" priority="2053">
      <formula>IF(AND(AL1035&lt;0, RIGHT(TEXT(AL1035,"0.#"),1)&lt;&gt;"."),TRUE,FALSE)</formula>
    </cfRule>
    <cfRule type="expression" dxfId="1952" priority="2054">
      <formula>IF(AND(AL1035&lt;0, RIGHT(TEXT(AL1035,"0.#"),1)="."),TRUE,FALSE)</formula>
    </cfRule>
  </conditionalFormatting>
  <conditionalFormatting sqref="Y1035:Y1036">
    <cfRule type="expression" dxfId="1951" priority="2049">
      <formula>IF(RIGHT(TEXT(Y1035,"0.#"),1)=".",FALSE,TRUE)</formula>
    </cfRule>
    <cfRule type="expression" dxfId="1950" priority="2050">
      <formula>IF(RIGHT(TEXT(Y1035,"0.#"),1)=".",TRUE,FALSE)</formula>
    </cfRule>
  </conditionalFormatting>
  <conditionalFormatting sqref="AL1070:AO1097">
    <cfRule type="expression" dxfId="1949" priority="2045">
      <formula>IF(AND(AL1070&gt;=0, RIGHT(TEXT(AL1070,"0.#"),1)&lt;&gt;"."),TRUE,FALSE)</formula>
    </cfRule>
    <cfRule type="expression" dxfId="1948" priority="2046">
      <formula>IF(AND(AL1070&gt;=0, RIGHT(TEXT(AL1070,"0.#"),1)="."),TRUE,FALSE)</formula>
    </cfRule>
    <cfRule type="expression" dxfId="1947" priority="2047">
      <formula>IF(AND(AL1070&lt;0, RIGHT(TEXT(AL1070,"0.#"),1)&lt;&gt;"."),TRUE,FALSE)</formula>
    </cfRule>
    <cfRule type="expression" dxfId="1946" priority="2048">
      <formula>IF(AND(AL1070&lt;0, RIGHT(TEXT(AL1070,"0.#"),1)="."),TRUE,FALSE)</formula>
    </cfRule>
  </conditionalFormatting>
  <conditionalFormatting sqref="Y1070:Y1097">
    <cfRule type="expression" dxfId="1945" priority="2043">
      <formula>IF(RIGHT(TEXT(Y1070,"0.#"),1)=".",FALSE,TRUE)</formula>
    </cfRule>
    <cfRule type="expression" dxfId="1944" priority="2044">
      <formula>IF(RIGHT(TEXT(Y1070,"0.#"),1)=".",TRUE,FALSE)</formula>
    </cfRule>
  </conditionalFormatting>
  <conditionalFormatting sqref="AL1068:AO1069">
    <cfRule type="expression" dxfId="1943" priority="2039">
      <formula>IF(AND(AL1068&gt;=0, RIGHT(TEXT(AL1068,"0.#"),1)&lt;&gt;"."),TRUE,FALSE)</formula>
    </cfRule>
    <cfRule type="expression" dxfId="1942" priority="2040">
      <formula>IF(AND(AL1068&gt;=0, RIGHT(TEXT(AL1068,"0.#"),1)="."),TRUE,FALSE)</formula>
    </cfRule>
    <cfRule type="expression" dxfId="1941" priority="2041">
      <formula>IF(AND(AL1068&lt;0, RIGHT(TEXT(AL1068,"0.#"),1)&lt;&gt;"."),TRUE,FALSE)</formula>
    </cfRule>
    <cfRule type="expression" dxfId="1940" priority="2042">
      <formula>IF(AND(AL1068&lt;0, RIGHT(TEXT(AL1068,"0.#"),1)="."),TRUE,FALSE)</formula>
    </cfRule>
  </conditionalFormatting>
  <conditionalFormatting sqref="Y1068:Y1069">
    <cfRule type="expression" dxfId="1939" priority="2037">
      <formula>IF(RIGHT(TEXT(Y1068,"0.#"),1)=".",FALSE,TRUE)</formula>
    </cfRule>
    <cfRule type="expression" dxfId="1938" priority="2038">
      <formula>IF(RIGHT(TEXT(Y1068,"0.#"),1)=".",TRUE,FALSE)</formula>
    </cfRule>
  </conditionalFormatting>
  <conditionalFormatting sqref="AE39">
    <cfRule type="expression" dxfId="1937" priority="2035">
      <formula>IF(RIGHT(TEXT(AE39,"0.#"),1)=".",FALSE,TRUE)</formula>
    </cfRule>
    <cfRule type="expression" dxfId="1936" priority="2036">
      <formula>IF(RIGHT(TEXT(AE39,"0.#"),1)=".",TRUE,FALSE)</formula>
    </cfRule>
  </conditionalFormatting>
  <conditionalFormatting sqref="AM41">
    <cfRule type="expression" dxfId="1935" priority="2019">
      <formula>IF(RIGHT(TEXT(AM41,"0.#"),1)=".",FALSE,TRUE)</formula>
    </cfRule>
    <cfRule type="expression" dxfId="1934" priority="2020">
      <formula>IF(RIGHT(TEXT(AM41,"0.#"),1)=".",TRUE,FALSE)</formula>
    </cfRule>
  </conditionalFormatting>
  <conditionalFormatting sqref="AE40">
    <cfRule type="expression" dxfId="1933" priority="2033">
      <formula>IF(RIGHT(TEXT(AE40,"0.#"),1)=".",FALSE,TRUE)</formula>
    </cfRule>
    <cfRule type="expression" dxfId="1932" priority="2034">
      <formula>IF(RIGHT(TEXT(AE40,"0.#"),1)=".",TRUE,FALSE)</formula>
    </cfRule>
  </conditionalFormatting>
  <conditionalFormatting sqref="AE41">
    <cfRule type="expression" dxfId="1931" priority="2031">
      <formula>IF(RIGHT(TEXT(AE41,"0.#"),1)=".",FALSE,TRUE)</formula>
    </cfRule>
    <cfRule type="expression" dxfId="1930" priority="2032">
      <formula>IF(RIGHT(TEXT(AE41,"0.#"),1)=".",TRUE,FALSE)</formula>
    </cfRule>
  </conditionalFormatting>
  <conditionalFormatting sqref="AI41">
    <cfRule type="expression" dxfId="1929" priority="2029">
      <formula>IF(RIGHT(TEXT(AI41,"0.#"),1)=".",FALSE,TRUE)</formula>
    </cfRule>
    <cfRule type="expression" dxfId="1928" priority="2030">
      <formula>IF(RIGHT(TEXT(AI41,"0.#"),1)=".",TRUE,FALSE)</formula>
    </cfRule>
  </conditionalFormatting>
  <conditionalFormatting sqref="AI40">
    <cfRule type="expression" dxfId="1927" priority="2027">
      <formula>IF(RIGHT(TEXT(AI40,"0.#"),1)=".",FALSE,TRUE)</formula>
    </cfRule>
    <cfRule type="expression" dxfId="1926" priority="2028">
      <formula>IF(RIGHT(TEXT(AI40,"0.#"),1)=".",TRUE,FALSE)</formula>
    </cfRule>
  </conditionalFormatting>
  <conditionalFormatting sqref="AI39">
    <cfRule type="expression" dxfId="1925" priority="2025">
      <formula>IF(RIGHT(TEXT(AI39,"0.#"),1)=".",FALSE,TRUE)</formula>
    </cfRule>
    <cfRule type="expression" dxfId="1924" priority="2026">
      <formula>IF(RIGHT(TEXT(AI39,"0.#"),1)=".",TRUE,FALSE)</formula>
    </cfRule>
  </conditionalFormatting>
  <conditionalFormatting sqref="AM39">
    <cfRule type="expression" dxfId="1923" priority="2023">
      <formula>IF(RIGHT(TEXT(AM39,"0.#"),1)=".",FALSE,TRUE)</formula>
    </cfRule>
    <cfRule type="expression" dxfId="1922" priority="2024">
      <formula>IF(RIGHT(TEXT(AM39,"0.#"),1)=".",TRUE,FALSE)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M40">
    <cfRule type="expression" dxfId="745" priority="45">
      <formula>IF(RIGHT(TEXT(AM40,"0.#"),1)=".",FALSE,TRUE)</formula>
    </cfRule>
    <cfRule type="expression" dxfId="744" priority="46">
      <formula>IF(RIGHT(TEXT(AM40,"0.#"),1)=".",TRUE,FALSE)</formula>
    </cfRule>
  </conditionalFormatting>
  <conditionalFormatting sqref="AM139">
    <cfRule type="expression" dxfId="743" priority="43">
      <formula>IF(RIGHT(TEXT(AM139,"0.#"),1)=".",FALSE,TRUE)</formula>
    </cfRule>
    <cfRule type="expression" dxfId="742" priority="44">
      <formula>IF(RIGHT(TEXT(AM139,"0.#"),1)=".",TRUE,FALSE)</formula>
    </cfRule>
  </conditionalFormatting>
  <conditionalFormatting sqref="Y782">
    <cfRule type="expression" dxfId="741" priority="41">
      <formula>IF(RIGHT(TEXT(Y782,"0.#"),1)=".",FALSE,TRUE)</formula>
    </cfRule>
    <cfRule type="expression" dxfId="740" priority="42">
      <formula>IF(RIGHT(TEXT(Y782,"0.#"),1)=".",TRUE,FALSE)</formula>
    </cfRule>
  </conditionalFormatting>
  <conditionalFormatting sqref="Y783 Y781">
    <cfRule type="expression" dxfId="739" priority="39">
      <formula>IF(RIGHT(TEXT(Y781,"0.#"),1)=".",FALSE,TRUE)</formula>
    </cfRule>
    <cfRule type="expression" dxfId="738" priority="40">
      <formula>IF(RIGHT(TEXT(Y781,"0.#"),1)=".",TRUE,FALSE)</formula>
    </cfRule>
  </conditionalFormatting>
  <conditionalFormatting sqref="AU782">
    <cfRule type="expression" dxfId="737" priority="37">
      <formula>IF(RIGHT(TEXT(AU782,"0.#"),1)=".",FALSE,TRUE)</formula>
    </cfRule>
    <cfRule type="expression" dxfId="736" priority="38">
      <formula>IF(RIGHT(TEXT(AU782,"0.#"),1)=".",TRUE,FALSE)</formula>
    </cfRule>
  </conditionalFormatting>
  <conditionalFormatting sqref="AU783 AU781">
    <cfRule type="expression" dxfId="735" priority="35">
      <formula>IF(RIGHT(TEXT(AU781,"0.#"),1)=".",FALSE,TRUE)</formula>
    </cfRule>
    <cfRule type="expression" dxfId="734" priority="36">
      <formula>IF(RIGHT(TEXT(AU781,"0.#"),1)=".",TRUE,FALSE)</formula>
    </cfRule>
  </conditionalFormatting>
  <conditionalFormatting sqref="AL837:AO837">
    <cfRule type="expression" dxfId="733" priority="31">
      <formula>IF(AND(AL837&gt;=0, RIGHT(TEXT(AL837,"0.#"),1)&lt;&gt;"."),TRUE,FALSE)</formula>
    </cfRule>
    <cfRule type="expression" dxfId="732" priority="32">
      <formula>IF(AND(AL837&gt;=0, RIGHT(TEXT(AL837,"0.#"),1)="."),TRUE,FALSE)</formula>
    </cfRule>
    <cfRule type="expression" dxfId="731" priority="33">
      <formula>IF(AND(AL837&lt;0, RIGHT(TEXT(AL837,"0.#"),1)&lt;&gt;"."),TRUE,FALSE)</formula>
    </cfRule>
    <cfRule type="expression" dxfId="730" priority="34">
      <formula>IF(AND(AL837&lt;0, RIGHT(TEXT(AL837,"0.#"),1)="."),TRUE,FALSE)</formula>
    </cfRule>
  </conditionalFormatting>
  <conditionalFormatting sqref="Y837">
    <cfRule type="expression" dxfId="729" priority="29">
      <formula>IF(RIGHT(TEXT(Y837,"0.#"),1)=".",FALSE,TRUE)</formula>
    </cfRule>
    <cfRule type="expression" dxfId="728" priority="30">
      <formula>IF(RIGHT(TEXT(Y837,"0.#"),1)=".",TRUE,FALSE)</formula>
    </cfRule>
  </conditionalFormatting>
  <conditionalFormatting sqref="Y875 Y881:Y891">
    <cfRule type="expression" dxfId="727" priority="27">
      <formula>IF(RIGHT(TEXT(Y875,"0.#"),1)=".",FALSE,TRUE)</formula>
    </cfRule>
    <cfRule type="expression" dxfId="726" priority="28">
      <formula>IF(RIGHT(TEXT(Y875,"0.#"),1)=".",TRUE,FALSE)</formula>
    </cfRule>
  </conditionalFormatting>
  <conditionalFormatting sqref="Y870">
    <cfRule type="expression" dxfId="725" priority="25">
      <formula>IF(RIGHT(TEXT(Y870,"0.#"),1)=".",FALSE,TRUE)</formula>
    </cfRule>
    <cfRule type="expression" dxfId="724" priority="26">
      <formula>IF(RIGHT(TEXT(Y870,"0.#"),1)=".",TRUE,FALSE)</formula>
    </cfRule>
  </conditionalFormatting>
  <conditionalFormatting sqref="Y871">
    <cfRule type="expression" dxfId="723" priority="23">
      <formula>IF(RIGHT(TEXT(Y871,"0.#"),1)=".",FALSE,TRUE)</formula>
    </cfRule>
    <cfRule type="expression" dxfId="722" priority="24">
      <formula>IF(RIGHT(TEXT(Y871,"0.#"),1)=".",TRUE,FALSE)</formula>
    </cfRule>
  </conditionalFormatting>
  <conditionalFormatting sqref="Y872">
    <cfRule type="expression" dxfId="721" priority="21">
      <formula>IF(RIGHT(TEXT(Y872,"0.#"),1)=".",FALSE,TRUE)</formula>
    </cfRule>
    <cfRule type="expression" dxfId="720" priority="22">
      <formula>IF(RIGHT(TEXT(Y872,"0.#"),1)=".",TRUE,FALSE)</formula>
    </cfRule>
  </conditionalFormatting>
  <conditionalFormatting sqref="Y873">
    <cfRule type="expression" dxfId="719" priority="19">
      <formula>IF(RIGHT(TEXT(Y873,"0.#"),1)=".",FALSE,TRUE)</formula>
    </cfRule>
    <cfRule type="expression" dxfId="718" priority="20">
      <formula>IF(RIGHT(TEXT(Y873,"0.#"),1)=".",TRUE,FALSE)</formula>
    </cfRule>
  </conditionalFormatting>
  <conditionalFormatting sqref="Y874">
    <cfRule type="expression" dxfId="717" priority="17">
      <formula>IF(RIGHT(TEXT(Y874,"0.#"),1)=".",FALSE,TRUE)</formula>
    </cfRule>
    <cfRule type="expression" dxfId="716" priority="18">
      <formula>IF(RIGHT(TEXT(Y874,"0.#"),1)=".",TRUE,FALSE)</formula>
    </cfRule>
  </conditionalFormatting>
  <conditionalFormatting sqref="Y876">
    <cfRule type="expression" dxfId="715" priority="15">
      <formula>IF(RIGHT(TEXT(Y876,"0.#"),1)=".",FALSE,TRUE)</formula>
    </cfRule>
    <cfRule type="expression" dxfId="714" priority="16">
      <formula>IF(RIGHT(TEXT(Y876,"0.#"),1)=".",TRUE,FALSE)</formula>
    </cfRule>
  </conditionalFormatting>
  <conditionalFormatting sqref="Y877">
    <cfRule type="expression" dxfId="713" priority="13">
      <formula>IF(RIGHT(TEXT(Y877,"0.#"),1)=".",FALSE,TRUE)</formula>
    </cfRule>
    <cfRule type="expression" dxfId="712" priority="14">
      <formula>IF(RIGHT(TEXT(Y877,"0.#"),1)=".",TRUE,FALSE)</formula>
    </cfRule>
  </conditionalFormatting>
  <conditionalFormatting sqref="Y878">
    <cfRule type="expression" dxfId="711" priority="11">
      <formula>IF(RIGHT(TEXT(Y878,"0.#"),1)=".",FALSE,TRUE)</formula>
    </cfRule>
    <cfRule type="expression" dxfId="710" priority="12">
      <formula>IF(RIGHT(TEXT(Y878,"0.#"),1)=".",TRUE,FALSE)</formula>
    </cfRule>
  </conditionalFormatting>
  <conditionalFormatting sqref="Y879">
    <cfRule type="expression" dxfId="709" priority="9">
      <formula>IF(RIGHT(TEXT(Y879,"0.#"),1)=".",FALSE,TRUE)</formula>
    </cfRule>
    <cfRule type="expression" dxfId="708" priority="10">
      <formula>IF(RIGHT(TEXT(Y879,"0.#"),1)=".",TRUE,FALSE)</formula>
    </cfRule>
  </conditionalFormatting>
  <conditionalFormatting sqref="Y880">
    <cfRule type="expression" dxfId="707" priority="7">
      <formula>IF(RIGHT(TEXT(Y880,"0.#"),1)=".",FALSE,TRUE)</formula>
    </cfRule>
    <cfRule type="expression" dxfId="706" priority="8">
      <formula>IF(RIGHT(TEXT(Y880,"0.#"),1)=".",TRUE,FALSE)</formula>
    </cfRule>
  </conditionalFormatting>
  <conditionalFormatting sqref="Y892">
    <cfRule type="expression" dxfId="705" priority="5">
      <formula>IF(RIGHT(TEXT(Y892,"0.#"),1)=".",FALSE,TRUE)</formula>
    </cfRule>
    <cfRule type="expression" dxfId="704" priority="6">
      <formula>IF(RIGHT(TEXT(Y892,"0.#"),1)=".",TRUE,FALSE)</formula>
    </cfRule>
  </conditionalFormatting>
  <conditionalFormatting sqref="Y893">
    <cfRule type="expression" dxfId="703" priority="3">
      <formula>IF(RIGHT(TEXT(Y893,"0.#"),1)=".",FALSE,TRUE)</formula>
    </cfRule>
    <cfRule type="expression" dxfId="702" priority="4">
      <formula>IF(RIGHT(TEXT(Y893,"0.#"),1)=".",TRUE,FALSE)</formula>
    </cfRule>
  </conditionalFormatting>
  <conditionalFormatting sqref="Y894">
    <cfRule type="expression" dxfId="701" priority="1">
      <formula>IF(RIGHT(TEXT(Y894,"0.#"),1)=".",FALSE,TRUE)</formula>
    </cfRule>
    <cfRule type="expression" dxfId="700" priority="2">
      <formula>IF(RIGHT(TEXT(Y894,"0.#"),1)=".",TRUE,FALSE)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483" max="49" man="1"/>
    <brk id="735"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619</v>
      </c>
      <c r="H2" s="13" t="str">
        <f>IF(G2="","",F2)</f>
        <v>一般会計</v>
      </c>
      <c r="I2" s="13" t="str">
        <f>IF(H2="","",IF(I1&lt;&gt;"",CONCATENATE(I1,"、",H2),H2))</f>
        <v>一般会計</v>
      </c>
      <c r="K2" s="14" t="s">
        <v>221</v>
      </c>
      <c r="L2" s="15"/>
      <c r="M2" s="13" t="str">
        <f>IF(L2="","",K2)</f>
        <v/>
      </c>
      <c r="N2" s="13" t="str">
        <f>IF(M2="","",IF(N1&lt;&gt;"",CONCATENATE(N1,"、",M2),M2))</f>
        <v/>
      </c>
      <c r="O2" s="13"/>
      <c r="P2" s="12" t="s">
        <v>190</v>
      </c>
      <c r="Q2" s="17" t="s">
        <v>619</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619</v>
      </c>
      <c r="M3" s="13" t="str">
        <f t="shared" ref="M3:M11" si="2">IF(L3="","",K3)</f>
        <v>文教及び科学振興</v>
      </c>
      <c r="N3" s="13" t="str">
        <f>IF(M3="",N2,IF(N2&lt;&gt;"",CONCATENATE(N2,"、",M3),M3))</f>
        <v>文教及び科学振興</v>
      </c>
      <c r="O3" s="13"/>
      <c r="P3" s="12" t="s">
        <v>191</v>
      </c>
      <c r="Q3" s="17" t="s">
        <v>619</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t="s">
        <v>619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473</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26"/>
      <c r="Z2" s="833"/>
      <c r="AA2" s="834"/>
      <c r="AB2" s="1030" t="s">
        <v>11</v>
      </c>
      <c r="AC2" s="1031"/>
      <c r="AD2" s="1032"/>
      <c r="AE2" s="1036" t="s">
        <v>555</v>
      </c>
      <c r="AF2" s="1036"/>
      <c r="AG2" s="1036"/>
      <c r="AH2" s="1036"/>
      <c r="AI2" s="1036" t="s">
        <v>552</v>
      </c>
      <c r="AJ2" s="1036"/>
      <c r="AK2" s="1036"/>
      <c r="AL2" s="1036"/>
      <c r="AM2" s="1036" t="s">
        <v>526</v>
      </c>
      <c r="AN2" s="1036"/>
      <c r="AO2" s="1036"/>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03"/>
      <c r="I4" s="1003"/>
      <c r="J4" s="1003"/>
      <c r="K4" s="1003"/>
      <c r="L4" s="1003"/>
      <c r="M4" s="1003"/>
      <c r="N4" s="1003"/>
      <c r="O4" s="1004"/>
      <c r="P4" s="105"/>
      <c r="Q4" s="1011"/>
      <c r="R4" s="1011"/>
      <c r="S4" s="1011"/>
      <c r="T4" s="1011"/>
      <c r="U4" s="1011"/>
      <c r="V4" s="1011"/>
      <c r="W4" s="1011"/>
      <c r="X4" s="1012"/>
      <c r="Y4" s="1021" t="s">
        <v>12</v>
      </c>
      <c r="Z4" s="1022"/>
      <c r="AA4" s="1023"/>
      <c r="AB4" s="464"/>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05"/>
      <c r="H5" s="1006"/>
      <c r="I5" s="1006"/>
      <c r="J5" s="1006"/>
      <c r="K5" s="1006"/>
      <c r="L5" s="1006"/>
      <c r="M5" s="1006"/>
      <c r="N5" s="1006"/>
      <c r="O5" s="1007"/>
      <c r="P5" s="1013"/>
      <c r="Q5" s="1013"/>
      <c r="R5" s="1013"/>
      <c r="S5" s="1013"/>
      <c r="T5" s="1013"/>
      <c r="U5" s="1013"/>
      <c r="V5" s="1013"/>
      <c r="W5" s="1013"/>
      <c r="X5" s="1014"/>
      <c r="Y5" s="418" t="s">
        <v>54</v>
      </c>
      <c r="Z5" s="1018"/>
      <c r="AA5" s="1019"/>
      <c r="AB5" s="526"/>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473</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26"/>
      <c r="Z9" s="833"/>
      <c r="AA9" s="834"/>
      <c r="AB9" s="1030" t="s">
        <v>11</v>
      </c>
      <c r="AC9" s="1031"/>
      <c r="AD9" s="1032"/>
      <c r="AE9" s="1036" t="s">
        <v>556</v>
      </c>
      <c r="AF9" s="1036"/>
      <c r="AG9" s="1036"/>
      <c r="AH9" s="1036"/>
      <c r="AI9" s="1036" t="s">
        <v>552</v>
      </c>
      <c r="AJ9" s="1036"/>
      <c r="AK9" s="1036"/>
      <c r="AL9" s="1036"/>
      <c r="AM9" s="1036" t="s">
        <v>526</v>
      </c>
      <c r="AN9" s="1036"/>
      <c r="AO9" s="1036"/>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4"/>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05"/>
      <c r="H12" s="1006"/>
      <c r="I12" s="1006"/>
      <c r="J12" s="1006"/>
      <c r="K12" s="1006"/>
      <c r="L12" s="1006"/>
      <c r="M12" s="1006"/>
      <c r="N12" s="1006"/>
      <c r="O12" s="1007"/>
      <c r="P12" s="1013"/>
      <c r="Q12" s="1013"/>
      <c r="R12" s="1013"/>
      <c r="S12" s="1013"/>
      <c r="T12" s="1013"/>
      <c r="U12" s="1013"/>
      <c r="V12" s="1013"/>
      <c r="W12" s="1013"/>
      <c r="X12" s="1014"/>
      <c r="Y12" s="418" t="s">
        <v>54</v>
      </c>
      <c r="Z12" s="1018"/>
      <c r="AA12" s="1019"/>
      <c r="AB12" s="526"/>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473</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26"/>
      <c r="Z16" s="833"/>
      <c r="AA16" s="834"/>
      <c r="AB16" s="1030" t="s">
        <v>11</v>
      </c>
      <c r="AC16" s="1031"/>
      <c r="AD16" s="1032"/>
      <c r="AE16" s="1036" t="s">
        <v>555</v>
      </c>
      <c r="AF16" s="1036"/>
      <c r="AG16" s="1036"/>
      <c r="AH16" s="1036"/>
      <c r="AI16" s="1036" t="s">
        <v>553</v>
      </c>
      <c r="AJ16" s="1036"/>
      <c r="AK16" s="1036"/>
      <c r="AL16" s="1036"/>
      <c r="AM16" s="1036" t="s">
        <v>526</v>
      </c>
      <c r="AN16" s="1036"/>
      <c r="AO16" s="1036"/>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4"/>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05"/>
      <c r="H19" s="1006"/>
      <c r="I19" s="1006"/>
      <c r="J19" s="1006"/>
      <c r="K19" s="1006"/>
      <c r="L19" s="1006"/>
      <c r="M19" s="1006"/>
      <c r="N19" s="1006"/>
      <c r="O19" s="1007"/>
      <c r="P19" s="1013"/>
      <c r="Q19" s="1013"/>
      <c r="R19" s="1013"/>
      <c r="S19" s="1013"/>
      <c r="T19" s="1013"/>
      <c r="U19" s="1013"/>
      <c r="V19" s="1013"/>
      <c r="W19" s="1013"/>
      <c r="X19" s="1014"/>
      <c r="Y19" s="418" t="s">
        <v>54</v>
      </c>
      <c r="Z19" s="1018"/>
      <c r="AA19" s="1019"/>
      <c r="AB19" s="526"/>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473</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26"/>
      <c r="Z23" s="833"/>
      <c r="AA23" s="834"/>
      <c r="AB23" s="1030" t="s">
        <v>11</v>
      </c>
      <c r="AC23" s="1031"/>
      <c r="AD23" s="1032"/>
      <c r="AE23" s="1036" t="s">
        <v>557</v>
      </c>
      <c r="AF23" s="1036"/>
      <c r="AG23" s="1036"/>
      <c r="AH23" s="1036"/>
      <c r="AI23" s="1036" t="s">
        <v>552</v>
      </c>
      <c r="AJ23" s="1036"/>
      <c r="AK23" s="1036"/>
      <c r="AL23" s="1036"/>
      <c r="AM23" s="1036" t="s">
        <v>526</v>
      </c>
      <c r="AN23" s="1036"/>
      <c r="AO23" s="1036"/>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4"/>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05"/>
      <c r="H26" s="1006"/>
      <c r="I26" s="1006"/>
      <c r="J26" s="1006"/>
      <c r="K26" s="1006"/>
      <c r="L26" s="1006"/>
      <c r="M26" s="1006"/>
      <c r="N26" s="1006"/>
      <c r="O26" s="1007"/>
      <c r="P26" s="1013"/>
      <c r="Q26" s="1013"/>
      <c r="R26" s="1013"/>
      <c r="S26" s="1013"/>
      <c r="T26" s="1013"/>
      <c r="U26" s="1013"/>
      <c r="V26" s="1013"/>
      <c r="W26" s="1013"/>
      <c r="X26" s="1014"/>
      <c r="Y26" s="418" t="s">
        <v>54</v>
      </c>
      <c r="Z26" s="1018"/>
      <c r="AA26" s="1019"/>
      <c r="AB26" s="526"/>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473</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26"/>
      <c r="Z30" s="833"/>
      <c r="AA30" s="834"/>
      <c r="AB30" s="1030" t="s">
        <v>11</v>
      </c>
      <c r="AC30" s="1031"/>
      <c r="AD30" s="1032"/>
      <c r="AE30" s="1036" t="s">
        <v>555</v>
      </c>
      <c r="AF30" s="1036"/>
      <c r="AG30" s="1036"/>
      <c r="AH30" s="1036"/>
      <c r="AI30" s="1036" t="s">
        <v>552</v>
      </c>
      <c r="AJ30" s="1036"/>
      <c r="AK30" s="1036"/>
      <c r="AL30" s="1036"/>
      <c r="AM30" s="1036" t="s">
        <v>550</v>
      </c>
      <c r="AN30" s="1036"/>
      <c r="AO30" s="1036"/>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4"/>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05"/>
      <c r="H33" s="1006"/>
      <c r="I33" s="1006"/>
      <c r="J33" s="1006"/>
      <c r="K33" s="1006"/>
      <c r="L33" s="1006"/>
      <c r="M33" s="1006"/>
      <c r="N33" s="1006"/>
      <c r="O33" s="1007"/>
      <c r="P33" s="1013"/>
      <c r="Q33" s="1013"/>
      <c r="R33" s="1013"/>
      <c r="S33" s="1013"/>
      <c r="T33" s="1013"/>
      <c r="U33" s="1013"/>
      <c r="V33" s="1013"/>
      <c r="W33" s="1013"/>
      <c r="X33" s="1014"/>
      <c r="Y33" s="418" t="s">
        <v>54</v>
      </c>
      <c r="Z33" s="1018"/>
      <c r="AA33" s="1019"/>
      <c r="AB33" s="526"/>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473</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26"/>
      <c r="Z37" s="833"/>
      <c r="AA37" s="834"/>
      <c r="AB37" s="1030" t="s">
        <v>11</v>
      </c>
      <c r="AC37" s="1031"/>
      <c r="AD37" s="1032"/>
      <c r="AE37" s="1036" t="s">
        <v>557</v>
      </c>
      <c r="AF37" s="1036"/>
      <c r="AG37" s="1036"/>
      <c r="AH37" s="1036"/>
      <c r="AI37" s="1036" t="s">
        <v>554</v>
      </c>
      <c r="AJ37" s="1036"/>
      <c r="AK37" s="1036"/>
      <c r="AL37" s="1036"/>
      <c r="AM37" s="1036" t="s">
        <v>551</v>
      </c>
      <c r="AN37" s="1036"/>
      <c r="AO37" s="1036"/>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4"/>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05"/>
      <c r="H40" s="1006"/>
      <c r="I40" s="1006"/>
      <c r="J40" s="1006"/>
      <c r="K40" s="1006"/>
      <c r="L40" s="1006"/>
      <c r="M40" s="1006"/>
      <c r="N40" s="1006"/>
      <c r="O40" s="1007"/>
      <c r="P40" s="1013"/>
      <c r="Q40" s="1013"/>
      <c r="R40" s="1013"/>
      <c r="S40" s="1013"/>
      <c r="T40" s="1013"/>
      <c r="U40" s="1013"/>
      <c r="V40" s="1013"/>
      <c r="W40" s="1013"/>
      <c r="X40" s="1014"/>
      <c r="Y40" s="418" t="s">
        <v>54</v>
      </c>
      <c r="Z40" s="1018"/>
      <c r="AA40" s="1019"/>
      <c r="AB40" s="526"/>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473</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26"/>
      <c r="Z44" s="833"/>
      <c r="AA44" s="834"/>
      <c r="AB44" s="1030" t="s">
        <v>11</v>
      </c>
      <c r="AC44" s="1031"/>
      <c r="AD44" s="1032"/>
      <c r="AE44" s="1036" t="s">
        <v>555</v>
      </c>
      <c r="AF44" s="1036"/>
      <c r="AG44" s="1036"/>
      <c r="AH44" s="1036"/>
      <c r="AI44" s="1036" t="s">
        <v>552</v>
      </c>
      <c r="AJ44" s="1036"/>
      <c r="AK44" s="1036"/>
      <c r="AL44" s="1036"/>
      <c r="AM44" s="1036" t="s">
        <v>526</v>
      </c>
      <c r="AN44" s="1036"/>
      <c r="AO44" s="1036"/>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4"/>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05"/>
      <c r="H47" s="1006"/>
      <c r="I47" s="1006"/>
      <c r="J47" s="1006"/>
      <c r="K47" s="1006"/>
      <c r="L47" s="1006"/>
      <c r="M47" s="1006"/>
      <c r="N47" s="1006"/>
      <c r="O47" s="1007"/>
      <c r="P47" s="1013"/>
      <c r="Q47" s="1013"/>
      <c r="R47" s="1013"/>
      <c r="S47" s="1013"/>
      <c r="T47" s="1013"/>
      <c r="U47" s="1013"/>
      <c r="V47" s="1013"/>
      <c r="W47" s="1013"/>
      <c r="X47" s="1014"/>
      <c r="Y47" s="418" t="s">
        <v>54</v>
      </c>
      <c r="Z47" s="1018"/>
      <c r="AA47" s="1019"/>
      <c r="AB47" s="526"/>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473</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26"/>
      <c r="Z51" s="833"/>
      <c r="AA51" s="834"/>
      <c r="AB51" s="560" t="s">
        <v>11</v>
      </c>
      <c r="AC51" s="1031"/>
      <c r="AD51" s="1032"/>
      <c r="AE51" s="1036" t="s">
        <v>555</v>
      </c>
      <c r="AF51" s="1036"/>
      <c r="AG51" s="1036"/>
      <c r="AH51" s="1036"/>
      <c r="AI51" s="1036" t="s">
        <v>552</v>
      </c>
      <c r="AJ51" s="1036"/>
      <c r="AK51" s="1036"/>
      <c r="AL51" s="1036"/>
      <c r="AM51" s="1036" t="s">
        <v>526</v>
      </c>
      <c r="AN51" s="1036"/>
      <c r="AO51" s="1036"/>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4"/>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05"/>
      <c r="H54" s="1006"/>
      <c r="I54" s="1006"/>
      <c r="J54" s="1006"/>
      <c r="K54" s="1006"/>
      <c r="L54" s="1006"/>
      <c r="M54" s="1006"/>
      <c r="N54" s="1006"/>
      <c r="O54" s="1007"/>
      <c r="P54" s="1013"/>
      <c r="Q54" s="1013"/>
      <c r="R54" s="1013"/>
      <c r="S54" s="1013"/>
      <c r="T54" s="1013"/>
      <c r="U54" s="1013"/>
      <c r="V54" s="1013"/>
      <c r="W54" s="1013"/>
      <c r="X54" s="1014"/>
      <c r="Y54" s="418" t="s">
        <v>54</v>
      </c>
      <c r="Z54" s="1018"/>
      <c r="AA54" s="1019"/>
      <c r="AB54" s="526"/>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473</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26"/>
      <c r="Z58" s="833"/>
      <c r="AA58" s="834"/>
      <c r="AB58" s="1030" t="s">
        <v>11</v>
      </c>
      <c r="AC58" s="1031"/>
      <c r="AD58" s="1032"/>
      <c r="AE58" s="1036" t="s">
        <v>555</v>
      </c>
      <c r="AF58" s="1036"/>
      <c r="AG58" s="1036"/>
      <c r="AH58" s="1036"/>
      <c r="AI58" s="1036" t="s">
        <v>552</v>
      </c>
      <c r="AJ58" s="1036"/>
      <c r="AK58" s="1036"/>
      <c r="AL58" s="1036"/>
      <c r="AM58" s="1036" t="s">
        <v>526</v>
      </c>
      <c r="AN58" s="1036"/>
      <c r="AO58" s="1036"/>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4"/>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05"/>
      <c r="H61" s="1006"/>
      <c r="I61" s="1006"/>
      <c r="J61" s="1006"/>
      <c r="K61" s="1006"/>
      <c r="L61" s="1006"/>
      <c r="M61" s="1006"/>
      <c r="N61" s="1006"/>
      <c r="O61" s="1007"/>
      <c r="P61" s="1013"/>
      <c r="Q61" s="1013"/>
      <c r="R61" s="1013"/>
      <c r="S61" s="1013"/>
      <c r="T61" s="1013"/>
      <c r="U61" s="1013"/>
      <c r="V61" s="1013"/>
      <c r="W61" s="1013"/>
      <c r="X61" s="1014"/>
      <c r="Y61" s="418" t="s">
        <v>54</v>
      </c>
      <c r="Z61" s="1018"/>
      <c r="AA61" s="1019"/>
      <c r="AB61" s="526"/>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473</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26"/>
      <c r="Z65" s="833"/>
      <c r="AA65" s="834"/>
      <c r="AB65" s="1030" t="s">
        <v>11</v>
      </c>
      <c r="AC65" s="1031"/>
      <c r="AD65" s="1032"/>
      <c r="AE65" s="1036" t="s">
        <v>555</v>
      </c>
      <c r="AF65" s="1036"/>
      <c r="AG65" s="1036"/>
      <c r="AH65" s="1036"/>
      <c r="AI65" s="1036" t="s">
        <v>552</v>
      </c>
      <c r="AJ65" s="1036"/>
      <c r="AK65" s="1036"/>
      <c r="AL65" s="1036"/>
      <c r="AM65" s="1036" t="s">
        <v>526</v>
      </c>
      <c r="AN65" s="1036"/>
      <c r="AO65" s="1036"/>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4"/>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05"/>
      <c r="H68" s="1006"/>
      <c r="I68" s="1006"/>
      <c r="J68" s="1006"/>
      <c r="K68" s="1006"/>
      <c r="L68" s="1006"/>
      <c r="M68" s="1006"/>
      <c r="N68" s="1006"/>
      <c r="O68" s="1007"/>
      <c r="P68" s="1013"/>
      <c r="Q68" s="1013"/>
      <c r="R68" s="1013"/>
      <c r="S68" s="1013"/>
      <c r="T68" s="1013"/>
      <c r="U68" s="1013"/>
      <c r="V68" s="1013"/>
      <c r="W68" s="1013"/>
      <c r="X68" s="1014"/>
      <c r="Y68" s="418" t="s">
        <v>54</v>
      </c>
      <c r="Z68" s="1018"/>
      <c r="AA68" s="1019"/>
      <c r="AB68" s="526"/>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08"/>
      <c r="H69" s="1009"/>
      <c r="I69" s="1009"/>
      <c r="J69" s="1009"/>
      <c r="K69" s="1009"/>
      <c r="L69" s="1009"/>
      <c r="M69" s="1009"/>
      <c r="N69" s="1009"/>
      <c r="O69" s="1010"/>
      <c r="P69" s="1015"/>
      <c r="Q69" s="1015"/>
      <c r="R69" s="1015"/>
      <c r="S69" s="1015"/>
      <c r="T69" s="1015"/>
      <c r="U69" s="1015"/>
      <c r="V69" s="1015"/>
      <c r="W69" s="1015"/>
      <c r="X69" s="1016"/>
      <c r="Y69" s="418"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490</v>
      </c>
      <c r="H2" s="600"/>
      <c r="I2" s="600"/>
      <c r="J2" s="600"/>
      <c r="K2" s="600"/>
      <c r="L2" s="600"/>
      <c r="M2" s="600"/>
      <c r="N2" s="600"/>
      <c r="O2" s="600"/>
      <c r="P2" s="600"/>
      <c r="Q2" s="600"/>
      <c r="R2" s="600"/>
      <c r="S2" s="600"/>
      <c r="T2" s="600"/>
      <c r="U2" s="600"/>
      <c r="V2" s="600"/>
      <c r="W2" s="600"/>
      <c r="X2" s="600"/>
      <c r="Y2" s="600"/>
      <c r="Z2" s="600"/>
      <c r="AA2" s="600"/>
      <c r="AB2" s="601"/>
      <c r="AC2" s="599" t="s">
        <v>492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91"/>
      <c r="Z4" s="392"/>
      <c r="AA4" s="392"/>
      <c r="AB4" s="809"/>
      <c r="AC4" s="674"/>
      <c r="AD4" s="675"/>
      <c r="AE4" s="675"/>
      <c r="AF4" s="675"/>
      <c r="AG4" s="676"/>
      <c r="AH4" s="668"/>
      <c r="AI4" s="669"/>
      <c r="AJ4" s="669"/>
      <c r="AK4" s="669"/>
      <c r="AL4" s="669"/>
      <c r="AM4" s="669"/>
      <c r="AN4" s="669"/>
      <c r="AO4" s="669"/>
      <c r="AP4" s="669"/>
      <c r="AQ4" s="669"/>
      <c r="AR4" s="669"/>
      <c r="AS4" s="669"/>
      <c r="AT4" s="670"/>
      <c r="AU4" s="391"/>
      <c r="AV4" s="392"/>
      <c r="AW4" s="392"/>
      <c r="AX4" s="393"/>
    </row>
    <row r="5" spans="1:50" ht="24.75" customHeight="1" x14ac:dyDescent="0.15">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91"/>
      <c r="Z17" s="392"/>
      <c r="AA17" s="392"/>
      <c r="AB17" s="809"/>
      <c r="AC17" s="674"/>
      <c r="AD17" s="675"/>
      <c r="AE17" s="675"/>
      <c r="AF17" s="675"/>
      <c r="AG17" s="676"/>
      <c r="AH17" s="668"/>
      <c r="AI17" s="669"/>
      <c r="AJ17" s="669"/>
      <c r="AK17" s="669"/>
      <c r="AL17" s="669"/>
      <c r="AM17" s="669"/>
      <c r="AN17" s="669"/>
      <c r="AO17" s="669"/>
      <c r="AP17" s="669"/>
      <c r="AQ17" s="669"/>
      <c r="AR17" s="669"/>
      <c r="AS17" s="669"/>
      <c r="AT17" s="670"/>
      <c r="AU17" s="391"/>
      <c r="AV17" s="392"/>
      <c r="AW17" s="392"/>
      <c r="AX17" s="393"/>
    </row>
    <row r="18" spans="1:50" ht="24.75" customHeight="1" x14ac:dyDescent="0.15">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91"/>
      <c r="Z30" s="392"/>
      <c r="AA30" s="392"/>
      <c r="AB30" s="809"/>
      <c r="AC30" s="674"/>
      <c r="AD30" s="675"/>
      <c r="AE30" s="675"/>
      <c r="AF30" s="675"/>
      <c r="AG30" s="676"/>
      <c r="AH30" s="668"/>
      <c r="AI30" s="669"/>
      <c r="AJ30" s="669"/>
      <c r="AK30" s="669"/>
      <c r="AL30" s="669"/>
      <c r="AM30" s="669"/>
      <c r="AN30" s="669"/>
      <c r="AO30" s="669"/>
      <c r="AP30" s="669"/>
      <c r="AQ30" s="669"/>
      <c r="AR30" s="669"/>
      <c r="AS30" s="669"/>
      <c r="AT30" s="670"/>
      <c r="AU30" s="391"/>
      <c r="AV30" s="392"/>
      <c r="AW30" s="392"/>
      <c r="AX30" s="393"/>
    </row>
    <row r="31" spans="1:50" ht="24.75" customHeight="1" x14ac:dyDescent="0.15">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91"/>
      <c r="Z43" s="392"/>
      <c r="AA43" s="392"/>
      <c r="AB43" s="809"/>
      <c r="AC43" s="674"/>
      <c r="AD43" s="675"/>
      <c r="AE43" s="675"/>
      <c r="AF43" s="675"/>
      <c r="AG43" s="676"/>
      <c r="AH43" s="668"/>
      <c r="AI43" s="669"/>
      <c r="AJ43" s="669"/>
      <c r="AK43" s="669"/>
      <c r="AL43" s="669"/>
      <c r="AM43" s="669"/>
      <c r="AN43" s="669"/>
      <c r="AO43" s="669"/>
      <c r="AP43" s="669"/>
      <c r="AQ43" s="669"/>
      <c r="AR43" s="669"/>
      <c r="AS43" s="669"/>
      <c r="AT43" s="670"/>
      <c r="AU43" s="391"/>
      <c r="AV43" s="392"/>
      <c r="AW43" s="392"/>
      <c r="AX43" s="393"/>
    </row>
    <row r="44" spans="1:50" ht="24.75" customHeight="1" x14ac:dyDescent="0.15">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91"/>
      <c r="Z57" s="392"/>
      <c r="AA57" s="392"/>
      <c r="AB57" s="809"/>
      <c r="AC57" s="674"/>
      <c r="AD57" s="675"/>
      <c r="AE57" s="675"/>
      <c r="AF57" s="675"/>
      <c r="AG57" s="676"/>
      <c r="AH57" s="668"/>
      <c r="AI57" s="669"/>
      <c r="AJ57" s="669"/>
      <c r="AK57" s="669"/>
      <c r="AL57" s="669"/>
      <c r="AM57" s="669"/>
      <c r="AN57" s="669"/>
      <c r="AO57" s="669"/>
      <c r="AP57" s="669"/>
      <c r="AQ57" s="669"/>
      <c r="AR57" s="669"/>
      <c r="AS57" s="669"/>
      <c r="AT57" s="670"/>
      <c r="AU57" s="391"/>
      <c r="AV57" s="392"/>
      <c r="AW57" s="392"/>
      <c r="AX57" s="393"/>
    </row>
    <row r="58" spans="1:50" ht="24.75" customHeight="1" x14ac:dyDescent="0.15">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91"/>
      <c r="Z70" s="392"/>
      <c r="AA70" s="392"/>
      <c r="AB70" s="809"/>
      <c r="AC70" s="674"/>
      <c r="AD70" s="675"/>
      <c r="AE70" s="675"/>
      <c r="AF70" s="675"/>
      <c r="AG70" s="676"/>
      <c r="AH70" s="668"/>
      <c r="AI70" s="669"/>
      <c r="AJ70" s="669"/>
      <c r="AK70" s="669"/>
      <c r="AL70" s="669"/>
      <c r="AM70" s="669"/>
      <c r="AN70" s="669"/>
      <c r="AO70" s="669"/>
      <c r="AP70" s="669"/>
      <c r="AQ70" s="669"/>
      <c r="AR70" s="669"/>
      <c r="AS70" s="669"/>
      <c r="AT70" s="670"/>
      <c r="AU70" s="391"/>
      <c r="AV70" s="392"/>
      <c r="AW70" s="392"/>
      <c r="AX70" s="393"/>
    </row>
    <row r="71" spans="1:50" ht="24.75" customHeight="1" x14ac:dyDescent="0.15">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91"/>
      <c r="Z83" s="392"/>
      <c r="AA83" s="392"/>
      <c r="AB83" s="809"/>
      <c r="AC83" s="674"/>
      <c r="AD83" s="675"/>
      <c r="AE83" s="675"/>
      <c r="AF83" s="675"/>
      <c r="AG83" s="676"/>
      <c r="AH83" s="668"/>
      <c r="AI83" s="669"/>
      <c r="AJ83" s="669"/>
      <c r="AK83" s="669"/>
      <c r="AL83" s="669"/>
      <c r="AM83" s="669"/>
      <c r="AN83" s="669"/>
      <c r="AO83" s="669"/>
      <c r="AP83" s="669"/>
      <c r="AQ83" s="669"/>
      <c r="AR83" s="669"/>
      <c r="AS83" s="669"/>
      <c r="AT83" s="670"/>
      <c r="AU83" s="391"/>
      <c r="AV83" s="392"/>
      <c r="AW83" s="392"/>
      <c r="AX83" s="393"/>
    </row>
    <row r="84" spans="1:50" ht="24.75" customHeight="1" x14ac:dyDescent="0.15">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91"/>
      <c r="Z96" s="392"/>
      <c r="AA96" s="392"/>
      <c r="AB96" s="809"/>
      <c r="AC96" s="674"/>
      <c r="AD96" s="675"/>
      <c r="AE96" s="675"/>
      <c r="AF96" s="675"/>
      <c r="AG96" s="676"/>
      <c r="AH96" s="668"/>
      <c r="AI96" s="669"/>
      <c r="AJ96" s="669"/>
      <c r="AK96" s="669"/>
      <c r="AL96" s="669"/>
      <c r="AM96" s="669"/>
      <c r="AN96" s="669"/>
      <c r="AO96" s="669"/>
      <c r="AP96" s="669"/>
      <c r="AQ96" s="669"/>
      <c r="AR96" s="669"/>
      <c r="AS96" s="669"/>
      <c r="AT96" s="670"/>
      <c r="AU96" s="391"/>
      <c r="AV96" s="392"/>
      <c r="AW96" s="392"/>
      <c r="AX96" s="393"/>
    </row>
    <row r="97" spans="1:50" ht="24.75" customHeight="1" x14ac:dyDescent="0.15">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91"/>
      <c r="Z110" s="392"/>
      <c r="AA110" s="392"/>
      <c r="AB110" s="809"/>
      <c r="AC110" s="674"/>
      <c r="AD110" s="675"/>
      <c r="AE110" s="675"/>
      <c r="AF110" s="675"/>
      <c r="AG110" s="676"/>
      <c r="AH110" s="668"/>
      <c r="AI110" s="669"/>
      <c r="AJ110" s="669"/>
      <c r="AK110" s="669"/>
      <c r="AL110" s="669"/>
      <c r="AM110" s="669"/>
      <c r="AN110" s="669"/>
      <c r="AO110" s="669"/>
      <c r="AP110" s="669"/>
      <c r="AQ110" s="669"/>
      <c r="AR110" s="669"/>
      <c r="AS110" s="669"/>
      <c r="AT110" s="670"/>
      <c r="AU110" s="391"/>
      <c r="AV110" s="392"/>
      <c r="AW110" s="392"/>
      <c r="AX110" s="393"/>
    </row>
    <row r="111" spans="1:50" ht="24.75" customHeight="1" x14ac:dyDescent="0.15">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91"/>
      <c r="Z123" s="392"/>
      <c r="AA123" s="392"/>
      <c r="AB123" s="809"/>
      <c r="AC123" s="674"/>
      <c r="AD123" s="675"/>
      <c r="AE123" s="675"/>
      <c r="AF123" s="675"/>
      <c r="AG123" s="676"/>
      <c r="AH123" s="668"/>
      <c r="AI123" s="669"/>
      <c r="AJ123" s="669"/>
      <c r="AK123" s="669"/>
      <c r="AL123" s="669"/>
      <c r="AM123" s="669"/>
      <c r="AN123" s="669"/>
      <c r="AO123" s="669"/>
      <c r="AP123" s="669"/>
      <c r="AQ123" s="669"/>
      <c r="AR123" s="669"/>
      <c r="AS123" s="669"/>
      <c r="AT123" s="670"/>
      <c r="AU123" s="391"/>
      <c r="AV123" s="392"/>
      <c r="AW123" s="392"/>
      <c r="AX123" s="393"/>
    </row>
    <row r="124" spans="1:50" ht="24.75" customHeight="1" x14ac:dyDescent="0.15">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91"/>
      <c r="Z136" s="392"/>
      <c r="AA136" s="392"/>
      <c r="AB136" s="809"/>
      <c r="AC136" s="674"/>
      <c r="AD136" s="675"/>
      <c r="AE136" s="675"/>
      <c r="AF136" s="675"/>
      <c r="AG136" s="676"/>
      <c r="AH136" s="668"/>
      <c r="AI136" s="669"/>
      <c r="AJ136" s="669"/>
      <c r="AK136" s="669"/>
      <c r="AL136" s="669"/>
      <c r="AM136" s="669"/>
      <c r="AN136" s="669"/>
      <c r="AO136" s="669"/>
      <c r="AP136" s="669"/>
      <c r="AQ136" s="669"/>
      <c r="AR136" s="669"/>
      <c r="AS136" s="669"/>
      <c r="AT136" s="670"/>
      <c r="AU136" s="391"/>
      <c r="AV136" s="392"/>
      <c r="AW136" s="392"/>
      <c r="AX136" s="393"/>
    </row>
    <row r="137" spans="1:50" ht="24.75" customHeight="1" x14ac:dyDescent="0.15">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91"/>
      <c r="Z149" s="392"/>
      <c r="AA149" s="392"/>
      <c r="AB149" s="809"/>
      <c r="AC149" s="674"/>
      <c r="AD149" s="675"/>
      <c r="AE149" s="675"/>
      <c r="AF149" s="675"/>
      <c r="AG149" s="676"/>
      <c r="AH149" s="668"/>
      <c r="AI149" s="669"/>
      <c r="AJ149" s="669"/>
      <c r="AK149" s="669"/>
      <c r="AL149" s="669"/>
      <c r="AM149" s="669"/>
      <c r="AN149" s="669"/>
      <c r="AO149" s="669"/>
      <c r="AP149" s="669"/>
      <c r="AQ149" s="669"/>
      <c r="AR149" s="669"/>
      <c r="AS149" s="669"/>
      <c r="AT149" s="670"/>
      <c r="AU149" s="391"/>
      <c r="AV149" s="392"/>
      <c r="AW149" s="392"/>
      <c r="AX149" s="393"/>
    </row>
    <row r="150" spans="1:50" ht="24.75" customHeight="1" x14ac:dyDescent="0.15">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91"/>
      <c r="Z163" s="392"/>
      <c r="AA163" s="392"/>
      <c r="AB163" s="809"/>
      <c r="AC163" s="674"/>
      <c r="AD163" s="675"/>
      <c r="AE163" s="675"/>
      <c r="AF163" s="675"/>
      <c r="AG163" s="676"/>
      <c r="AH163" s="668"/>
      <c r="AI163" s="669"/>
      <c r="AJ163" s="669"/>
      <c r="AK163" s="669"/>
      <c r="AL163" s="669"/>
      <c r="AM163" s="669"/>
      <c r="AN163" s="669"/>
      <c r="AO163" s="669"/>
      <c r="AP163" s="669"/>
      <c r="AQ163" s="669"/>
      <c r="AR163" s="669"/>
      <c r="AS163" s="669"/>
      <c r="AT163" s="670"/>
      <c r="AU163" s="391"/>
      <c r="AV163" s="392"/>
      <c r="AW163" s="392"/>
      <c r="AX163" s="393"/>
    </row>
    <row r="164" spans="1:50" ht="24.75" customHeight="1" x14ac:dyDescent="0.15">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91"/>
      <c r="Z176" s="392"/>
      <c r="AA176" s="392"/>
      <c r="AB176" s="809"/>
      <c r="AC176" s="674"/>
      <c r="AD176" s="675"/>
      <c r="AE176" s="675"/>
      <c r="AF176" s="675"/>
      <c r="AG176" s="676"/>
      <c r="AH176" s="668"/>
      <c r="AI176" s="669"/>
      <c r="AJ176" s="669"/>
      <c r="AK176" s="669"/>
      <c r="AL176" s="669"/>
      <c r="AM176" s="669"/>
      <c r="AN176" s="669"/>
      <c r="AO176" s="669"/>
      <c r="AP176" s="669"/>
      <c r="AQ176" s="669"/>
      <c r="AR176" s="669"/>
      <c r="AS176" s="669"/>
      <c r="AT176" s="670"/>
      <c r="AU176" s="391"/>
      <c r="AV176" s="392"/>
      <c r="AW176" s="392"/>
      <c r="AX176" s="393"/>
    </row>
    <row r="177" spans="1:50" ht="24.75" customHeight="1" x14ac:dyDescent="0.15">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91"/>
      <c r="Z189" s="392"/>
      <c r="AA189" s="392"/>
      <c r="AB189" s="809"/>
      <c r="AC189" s="674"/>
      <c r="AD189" s="675"/>
      <c r="AE189" s="675"/>
      <c r="AF189" s="675"/>
      <c r="AG189" s="676"/>
      <c r="AH189" s="668"/>
      <c r="AI189" s="669"/>
      <c r="AJ189" s="669"/>
      <c r="AK189" s="669"/>
      <c r="AL189" s="669"/>
      <c r="AM189" s="669"/>
      <c r="AN189" s="669"/>
      <c r="AO189" s="669"/>
      <c r="AP189" s="669"/>
      <c r="AQ189" s="669"/>
      <c r="AR189" s="669"/>
      <c r="AS189" s="669"/>
      <c r="AT189" s="670"/>
      <c r="AU189" s="391"/>
      <c r="AV189" s="392"/>
      <c r="AW189" s="392"/>
      <c r="AX189" s="393"/>
    </row>
    <row r="190" spans="1:50" ht="24.75" customHeight="1" x14ac:dyDescent="0.15">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91"/>
      <c r="Z202" s="392"/>
      <c r="AA202" s="392"/>
      <c r="AB202" s="809"/>
      <c r="AC202" s="674"/>
      <c r="AD202" s="675"/>
      <c r="AE202" s="675"/>
      <c r="AF202" s="675"/>
      <c r="AG202" s="676"/>
      <c r="AH202" s="668"/>
      <c r="AI202" s="669"/>
      <c r="AJ202" s="669"/>
      <c r="AK202" s="669"/>
      <c r="AL202" s="669"/>
      <c r="AM202" s="669"/>
      <c r="AN202" s="669"/>
      <c r="AO202" s="669"/>
      <c r="AP202" s="669"/>
      <c r="AQ202" s="669"/>
      <c r="AR202" s="669"/>
      <c r="AS202" s="669"/>
      <c r="AT202" s="670"/>
      <c r="AU202" s="391"/>
      <c r="AV202" s="392"/>
      <c r="AW202" s="392"/>
      <c r="AX202" s="393"/>
    </row>
    <row r="203" spans="1:50" ht="24.75" customHeight="1" x14ac:dyDescent="0.15">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91"/>
      <c r="Z216" s="392"/>
      <c r="AA216" s="392"/>
      <c r="AB216" s="809"/>
      <c r="AC216" s="674"/>
      <c r="AD216" s="675"/>
      <c r="AE216" s="675"/>
      <c r="AF216" s="675"/>
      <c r="AG216" s="676"/>
      <c r="AH216" s="668"/>
      <c r="AI216" s="669"/>
      <c r="AJ216" s="669"/>
      <c r="AK216" s="669"/>
      <c r="AL216" s="669"/>
      <c r="AM216" s="669"/>
      <c r="AN216" s="669"/>
      <c r="AO216" s="669"/>
      <c r="AP216" s="669"/>
      <c r="AQ216" s="669"/>
      <c r="AR216" s="669"/>
      <c r="AS216" s="669"/>
      <c r="AT216" s="670"/>
      <c r="AU216" s="391"/>
      <c r="AV216" s="392"/>
      <c r="AW216" s="392"/>
      <c r="AX216" s="393"/>
    </row>
    <row r="217" spans="1:50" ht="24.75" customHeight="1" x14ac:dyDescent="0.15">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91"/>
      <c r="Z229" s="392"/>
      <c r="AA229" s="392"/>
      <c r="AB229" s="809"/>
      <c r="AC229" s="674"/>
      <c r="AD229" s="675"/>
      <c r="AE229" s="675"/>
      <c r="AF229" s="675"/>
      <c r="AG229" s="676"/>
      <c r="AH229" s="668"/>
      <c r="AI229" s="669"/>
      <c r="AJ229" s="669"/>
      <c r="AK229" s="669"/>
      <c r="AL229" s="669"/>
      <c r="AM229" s="669"/>
      <c r="AN229" s="669"/>
      <c r="AO229" s="669"/>
      <c r="AP229" s="669"/>
      <c r="AQ229" s="669"/>
      <c r="AR229" s="669"/>
      <c r="AS229" s="669"/>
      <c r="AT229" s="670"/>
      <c r="AU229" s="391"/>
      <c r="AV229" s="392"/>
      <c r="AW229" s="392"/>
      <c r="AX229" s="393"/>
    </row>
    <row r="230" spans="1:50" ht="24.75" customHeight="1" x14ac:dyDescent="0.15">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91"/>
      <c r="Z242" s="392"/>
      <c r="AA242" s="392"/>
      <c r="AB242" s="809"/>
      <c r="AC242" s="674"/>
      <c r="AD242" s="675"/>
      <c r="AE242" s="675"/>
      <c r="AF242" s="675"/>
      <c r="AG242" s="676"/>
      <c r="AH242" s="668"/>
      <c r="AI242" s="669"/>
      <c r="AJ242" s="669"/>
      <c r="AK242" s="669"/>
      <c r="AL242" s="669"/>
      <c r="AM242" s="669"/>
      <c r="AN242" s="669"/>
      <c r="AO242" s="669"/>
      <c r="AP242" s="669"/>
      <c r="AQ242" s="669"/>
      <c r="AR242" s="669"/>
      <c r="AS242" s="669"/>
      <c r="AT242" s="670"/>
      <c r="AU242" s="391"/>
      <c r="AV242" s="392"/>
      <c r="AW242" s="392"/>
      <c r="AX242" s="393"/>
    </row>
    <row r="243" spans="1:50" ht="24.75" customHeight="1" x14ac:dyDescent="0.15">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91"/>
      <c r="Z255" s="392"/>
      <c r="AA255" s="392"/>
      <c r="AB255" s="809"/>
      <c r="AC255" s="674"/>
      <c r="AD255" s="675"/>
      <c r="AE255" s="675"/>
      <c r="AF255" s="675"/>
      <c r="AG255" s="676"/>
      <c r="AH255" s="668"/>
      <c r="AI255" s="669"/>
      <c r="AJ255" s="669"/>
      <c r="AK255" s="669"/>
      <c r="AL255" s="669"/>
      <c r="AM255" s="669"/>
      <c r="AN255" s="669"/>
      <c r="AO255" s="669"/>
      <c r="AP255" s="669"/>
      <c r="AQ255" s="669"/>
      <c r="AR255" s="669"/>
      <c r="AS255" s="669"/>
      <c r="AT255" s="670"/>
      <c r="AU255" s="391"/>
      <c r="AV255" s="392"/>
      <c r="AW255" s="392"/>
      <c r="AX255" s="393"/>
    </row>
    <row r="256" spans="1:50" ht="24.75" customHeight="1" x14ac:dyDescent="0.15">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Administrator</cp:lastModifiedBy>
  <cp:lastPrinted>2019-08-27T08:48:52Z</cp:lastPrinted>
  <dcterms:created xsi:type="dcterms:W3CDTF">2012-03-13T00:50:25Z</dcterms:created>
  <dcterms:modified xsi:type="dcterms:W3CDTF">2020-11-18T12:39:18Z</dcterms:modified>
</cp:coreProperties>
</file>