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10D7DBC7-0058-4D9E-99E0-A03555C6C939}" xr6:coauthVersionLast="36" xr6:coauthVersionMax="36" xr10:uidLastSave="{00000000-0000-0000-0000-000000000000}"/>
  <bookViews>
    <workbookView xWindow="208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<sst xmlns="http://schemas.openxmlformats.org/spreadsheetml/2006/main" count="3023" uniqueCount="676">
  <si>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</si>
  <si>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</si>
  <si>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</si>
  <si>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</si>
  <si>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</si>
  <si>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</si>
  <si>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</si>
  <si>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</si>
  <si>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</si>
  <si>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</si>
  <si>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</si>
  <si>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</si>
  <si>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</si>
  <si>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</si>
  <si>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</si>
  <si>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</si>
  <si>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</si>
  <si>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</si>
  <si>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</si>
  <si>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</si>
  <si>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</si>
  <si>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</si>
  <si>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</si>
  <si>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</si>
  <si>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</si>
  <si>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</si>
  <si>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</si>
  <si>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</si>
  <si>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</si>
  <si>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</si>
  <si>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</si>
  <si>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</si>
  <si>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</si>
  <si>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</si>
  <si>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</si>
  <si>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</si>
  <si>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</si>
  <si>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</si>
  <si>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</si>
  <si>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</si>
  <si>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</si>
  <si>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</si>
  <si>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</si>
  <si>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</si>
  <si>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</si>
  <si>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</si>
  <si>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</si>
  <si>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</si>
  <si>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</si>
  <si>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</si>
  <si>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</si>
  <si>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</si>
  <si>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</si>
  <si>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</si>
  <si>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</si>
  <si>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</si>
  <si>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</si>
  <si>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</si>
  <si>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</si>
  <si>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</si>
  <si>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</si>
  <si>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</si>
  <si>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</si>
  <si>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</si>
  <si>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</si>
  <si>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</si>
  <si>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</si>
  <si>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</si>
  <si>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</si>
  <si>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</si>
  <si>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</si>
  <si>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</si>
  <si>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</si>
  <si>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</si>
  <si>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</si>
  <si>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</si>
  <si>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</si>
  <si>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</si>
  <si>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</si>
  <si>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</si>
  <si>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</si>
  <si>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</si>
  <si>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</si>
  <si>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</si>
  <si>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</si>
  <si>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</si>
  <si>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</si>
  <si>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</si>
  <si>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</si>
  <si>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</si>
  <si>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</si>
  <si>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</si>
  <si>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</si>
  <si>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</si>
  <si>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</si>
  <si>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</si>
  <si>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</si>
  <si>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</si>
  <si>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</si>
  <si>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</si>
  <si>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</si>
  <si>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</si>
  <si>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</si>
  <si>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</si>
  <si>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</si>
  <si>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</si>
  <si>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</si>
  <si>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</si>
  <si>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</si>
  <si>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</si>
  <si>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</si>
  <si>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</si>
  <si>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</si>
  <si>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</si>
  <si>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</si>
  <si>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</si>
  <si>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</si>
  <si>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</si>
  <si>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</si>
  <si>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</si>
  <si>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</si>
  <si>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</si>
  <si>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</si>
  <si>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</si>
  <si>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</si>
  <si>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</si>
  <si>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</si>
  <si>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</si>
  <si>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</si>
  <si>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</si>
  <si>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</si>
  <si>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</si>
  <si>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</si>
  <si>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</si>
  <si>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</si>
  <si>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</si>
  <si>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</si>
  <si>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</si>
  <si>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</si>
  <si>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</si>
  <si>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</si>
  <si>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</si>
  <si>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</si>
  <si>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</si>
  <si>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</si>
  <si>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</si>
  <si>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</si>
  <si>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</si>
  <si>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</si>
  <si>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</si>
  <si>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</si>
  <si>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</si>
  <si>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</si>
  <si>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</si>
  <si>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</si>
  <si>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</si>
  <si>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</si>
  <si>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</si>
  <si>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</si>
  <si>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</si>
  <si>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</si>
  <si>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</si>
  <si>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</si>
  <si>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</si>
  <si>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</si>
  <si>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</si>
  <si>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</si>
  <si>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</si>
  <si>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</si>
  <si>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</si>
  <si>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</si>
  <si>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</si>
  <si>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</si>
  <si>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</si>
  <si>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</si>
  <si>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</si>
  <si>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</si>
  <si>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</si>
  <si>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</si>
  <si>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</si>
  <si>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</si>
  <si>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</si>
  <si>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</si>
  <si>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</si>
  <si>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</si>
  <si>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</si>
  <si>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</si>
  <si>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</si>
  <si>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</si>
  <si>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</si>
  <si>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</si>
  <si>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</si>
  <si>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</si>
  <si>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</si>
  <si>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</si>
  <si>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</si>
  <si>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</si>
  <si>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</si>
  <si>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</si>
  <si>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</si>
  <si>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</si>
  <si>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</si>
  <si>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</si>
  <si>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</si>
  <si>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</si>
  <si>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</si>
  <si>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</si>
  <si>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</si>
  <si>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</si>
  <si>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</si>
  <si>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</si>
  <si>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</si>
  <si>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</si>
  <si>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</si>
  <si>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</si>
  <si>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</si>
  <si>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</si>
  <si>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</si>
  <si>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</si>
  <si>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</si>
  <si>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</si>
  <si>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</si>
  <si>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</si>
  <si>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</si>
  <si>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</si>
  <si>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</si>
  <si>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</si>
  <si>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</si>
  <si>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</si>
  <si>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</si>
  <si>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</si>
  <si>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</si>
  <si>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</si>
  <si>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</si>
  <si>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</si>
  <si>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</si>
  <si>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</si>
  <si>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</si>
  <si>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</si>
  <si>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</si>
  <si>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</si>
  <si>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</si>
  <si>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</si>
  <si>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</si>
  <si>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</si>
  <si>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</si>
  <si>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</si>
  <si>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</si>
  <si>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</si>
  <si>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</si>
  <si>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</si>
  <si>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</si>
  <si>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</si>
  <si>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</si>
  <si>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</si>
  <si>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</si>
  <si>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</si>
  <si>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</si>
  <si>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</si>
  <si>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</si>
  <si>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</si>
  <si>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</si>
  <si>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</si>
  <si>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</si>
  <si>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</si>
  <si>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</si>
  <si>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</si>
  <si>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</si>
  <si>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</si>
  <si>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</si>
  <si>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</si>
  <si>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</si>
  <si>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</si>
  <si>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</si>
  <si>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</si>
  <si>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</si>
  <si>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</si>
  <si>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</si>
  <si>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</si>
  <si>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</si>
  <si>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</si>
  <si>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</si>
  <si>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</si>
  <si>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</si>
  <si>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</si>
  <si>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</si>
  <si>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</si>
  <si>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</si>
  <si>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</si>
  <si>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</si>
  <si>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</si>
  <si>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</si>
  <si>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</si>
  <si>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</si>
  <si>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</si>
  <si>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</si>
  <si>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</si>
  <si>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</si>
  <si>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</si>
  <si>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</si>
  <si>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</si>
  <si>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</si>
  <si>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</si>
  <si>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</si>
  <si>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</si>
  <si>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</si>
  <si>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</si>
  <si>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</si>
  <si>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</si>
  <si>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</si>
  <si>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</si>
  <si>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</si>
  <si>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</si>
  <si>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</si>
  <si>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</si>
  <si>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</si>
  <si>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</si>
  <si>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</si>
  <si>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</si>
  <si>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</si>
  <si>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</si>
  <si>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</si>
  <si>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</si>
  <si>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</si>
  <si>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</si>
  <si>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</si>
  <si>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</si>
  <si>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</si>
  <si>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</si>
  <si>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</si>
  <si>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</si>
  <si>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</si>
  <si>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</si>
  <si>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</si>
  <si>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</si>
  <si>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</si>
  <si>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</si>
  <si>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</si>
  <si>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</si>
  <si>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</si>
  <si>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</si>
  <si>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</si>
  <si>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</si>
  <si>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</si>
  <si>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</si>
  <si>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</si>
  <si>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</si>
  <si>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</si>
  <si>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</si>
  <si>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</si>
  <si>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</si>
  <si>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</si>
  <si>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</si>
  <si>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</si>
  <si>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</si>
  <si>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</si>
  <si>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</si>
  <si>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</si>
  <si>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</si>
  <si>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</si>
  <si>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</si>
  <si>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</si>
  <si>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</si>
  <si>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</si>
  <si>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</si>
  <si>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</si>
  <si>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</si>
  <si>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</si>
  <si>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</si>
  <si>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</si>
  <si>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</si>
  <si>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</si>
  <si>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</si>
  <si>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</si>
  <si>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</si>
  <si>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</si>
  <si>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</si>
  <si>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</si>
  <si>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</si>
  <si>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</si>
  <si>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</si>
  <si>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</si>
  <si>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</si>
  <si>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</si>
  <si>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</si>
  <si>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</si>
  <si>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</si>
  <si>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</si>
  <si>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</si>
  <si>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</si>
  <si>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</si>
  <si>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</si>
  <si>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</si>
  <si>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</si>
  <si>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</si>
  <si>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</si>
  <si>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</si>
  <si>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</si>
  <si>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</si>
  <si>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</si>
  <si>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</si>
  <si>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</si>
  <si>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</si>
  <si>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</si>
  <si>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</si>
  <si>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</si>
  <si>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</si>
  <si>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</si>
  <si>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</si>
  <si>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</si>
  <si>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</si>
  <si>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</si>
  <si>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</si>
  <si>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</si>
  <si>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</si>
  <si>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</si>
  <si>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</si>
  <si>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</si>
  <si>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</si>
  <si>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</si>
  <si>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</si>
  <si>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</si>
  <si>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</si>
  <si>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</si>
  <si>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</si>
  <si>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</si>
  <si>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</si>
  <si>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</si>
  <si>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</si>
  <si>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</si>
  <si>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</si>
  <si>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</si>
  <si>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</si>
  <si>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</si>
  <si>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</si>
  <si>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</si>
  <si>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</si>
  <si>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</si>
  <si>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</si>
  <si>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</si>
  <si>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</si>
  <si>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</si>
  <si>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</si>
  <si>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</si>
  <si>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</si>
  <si>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</si>
  <si>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</si>
  <si>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</si>
  <si>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</si>
  <si>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</si>
  <si>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</si>
  <si>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</si>
  <si>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</si>
  <si>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</si>
  <si>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</si>
  <si>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</si>
  <si>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</si>
  <si>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</si>
  <si>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</si>
  <si>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</si>
  <si>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</si>
  <si>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</si>
  <si>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</si>
  <si>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</si>
  <si>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</si>
  <si>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</si>
  <si>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</si>
  <si>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</si>
  <si>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</si>
  <si>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</si>
  <si>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</si>
  <si>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</si>
  <si>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</si>
  <si>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</si>
  <si>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</si>
  <si>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</si>
  <si>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</si>
  <si>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</si>
  <si>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</si>
  <si>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</si>
  <si>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</si>
  <si>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</si>
  <si>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</si>
  <si>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</si>
  <si>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</si>
  <si>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</si>
  <si>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</si>
  <si>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</si>
  <si>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</si>
  <si>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</si>
  <si>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</si>
  <si>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</si>
  <si>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</si>
  <si>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</si>
  <si>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</si>
  <si>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</si>
  <si>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</si>
  <si>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</si>
  <si>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</si>
  <si>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</si>
  <si>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</si>
  <si>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</si>
  <si>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</si>
  <si>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</si>
  <si>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</si>
  <si>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</si>
  <si>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</si>
  <si>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</si>
  <si>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</si>
  <si>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</si>
  <si>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</si>
  <si>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</si>
  <si>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</si>
  <si>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</si>
  <si>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</si>
  <si>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</si>
  <si>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</si>
  <si>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</si>
  <si>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</si>
  <si>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</si>
  <si>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</si>
  <si>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</si>
  <si>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</si>
  <si>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</si>
  <si>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</si>
  <si>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</si>
  <si>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</si>
  <si>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</si>
  <si>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</si>
  <si>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</si>
  <si>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</si>
  <si>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</si>
  <si>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</si>
  <si>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</si>
  <si>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</si>
  <si>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</si>
  <si>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</si>
  <si>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</si>
  <si>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</si>
  <si>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</si>
  <si>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</si>
  <si>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</si>
  <si>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</si>
  <si>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</si>
  <si>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</si>
  <si>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</si>
  <si>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</si>
  <si>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</si>
  <si>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</si>
  <si>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</si>
  <si>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</si>
  <si>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</si>
  <si>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</si>
  <si>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</si>
  <si>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</si>
  <si>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</si>
  <si>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</si>
  <si>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</si>
  <si>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</si>
  <si>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</si>
  <si>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</si>
  <si>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</si>
  <si>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</si>
  <si>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</si>
  <si>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</si>
  <si>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</si>
  <si>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</si>
  <si>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</si>
  <si>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</si>
  <si>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</si>
  <si>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</si>
  <si>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</si>
  <si>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</si>
  <si>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</si>
  <si>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</si>
  <si>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</si>
  <si>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平成１３年度</t>
  </si>
  <si>
    <t>終了予定なし</t>
  </si>
  <si>
    <t>私立学校に関する諸制度の改善充実、私学助成の適性確保、学校法人の適切な管理運営の確保などの私立学校の振興に係る政策の遂行を目的として、そのために必要となる行政事務を実施する。</t>
  </si>
  <si>
    <t>　以下の行政事務を実施する。
　・私立学校教職員共済制度の改善充実のために、関係機関等への調査・指導を実施
　・私学助成の補助対象事業を選定する外部有識者会議や私学助成に係る説明会の開催及び実地調査等を実施
　・学校法人の管理運営や財務の状況を調査・指導するために、外部有識者が参画する実地調査や会議等を開催
　・その他、私立学校の振興に資する一般行政事務</t>
  </si>
  <si>
    <t>諸謝金</t>
  </si>
  <si>
    <t>庁費</t>
  </si>
  <si>
    <t>委員手当</t>
  </si>
  <si>
    <t>学校法人運営調査に基づき指導・助言事項を付した学校法人の改善状況</t>
  </si>
  <si>
    <t>私立学校の振興に係る政策の遂行を目的として調査や会議等を実施。
※主な活動実績として、学校法人運営調査委員会による実地調査件数を記載。</t>
  </si>
  <si>
    <t>件</t>
  </si>
  <si>
    <t>学校法人運営調査委員による調査指導にかかる執行額/学校法人運営調査委員会による実地調査件数</t>
    <phoneticPr fontId="5"/>
  </si>
  <si>
    <t>千円</t>
  </si>
  <si>
    <t>千円/件</t>
    <phoneticPr fontId="5"/>
  </si>
  <si>
    <t>5,931/50</t>
  </si>
  <si>
    <t>6,117/46</t>
  </si>
  <si>
    <t>　　/</t>
    <phoneticPr fontId="5"/>
  </si>
  <si>
    <t>／　　　　　　　　　　　　　　</t>
    <phoneticPr fontId="5"/>
  </si>
  <si>
    <t>／　　　　　　　　　　　　　　</t>
    <phoneticPr fontId="5"/>
  </si>
  <si>
    <t>財務情報等の一般公開を行っている大臣所轄の学校法人の割合（目標年度・目標値は、前年度数値より改善としている）</t>
  </si>
  <si>
    <t>本経費は私立学校に関する諸制度の改善、充実等に必要な行政事務を実施するための事務的経費である。本経費により、毎年度、財務情報の公表等について各学校法人に情報提供等を行うとともに、特定公益増進法人の証明書の発行等を通じ、私立学校にとって重要な収入源である寄附金収入の確保に寄与するものである。</t>
  </si>
  <si>
    <t>-</t>
    <phoneticPr fontId="5"/>
  </si>
  <si>
    <t>-</t>
    <phoneticPr fontId="5"/>
  </si>
  <si>
    <t>-</t>
    <phoneticPr fontId="5"/>
  </si>
  <si>
    <t>会計法令等に基づき支出先の選定を行うことにより、妥当性や競争性を適正に確保している。</t>
  </si>
  <si>
    <t>事業の実施に当たっては、費目・使途など内容を精査しており、真に必要なものに限定して執行している。</t>
  </si>
  <si>
    <t>契約にあたっては、事業経費の費目・使途の内容を厳正に精査するなど、必要性を適切にチェックしている。</t>
  </si>
  <si>
    <t>事業の実施に当たっては、会計法令等に基づき支出先の選定を行うなど低コストでの実施に努めている。</t>
  </si>
  <si>
    <t>私学の振興に資するために会議の開催等を実施。</t>
  </si>
  <si>
    <t>167</t>
  </si>
  <si>
    <t>181</t>
  </si>
  <si>
    <t>175</t>
  </si>
  <si>
    <t>173</t>
  </si>
  <si>
    <t>161</t>
  </si>
  <si>
    <t>163</t>
  </si>
  <si>
    <t>○</t>
  </si>
  <si>
    <t>6　私学の振興</t>
    <phoneticPr fontId="5"/>
  </si>
  <si>
    <t>6-1 特色ある教育研究を展開する私立学校の振興</t>
    <phoneticPr fontId="5"/>
  </si>
  <si>
    <t>私立学校行政事務処理等</t>
    <phoneticPr fontId="5"/>
  </si>
  <si>
    <t>高等教育局</t>
    <phoneticPr fontId="5"/>
  </si>
  <si>
    <t>私学行政課</t>
    <phoneticPr fontId="5"/>
  </si>
  <si>
    <t>学校法人の適切な管理運営の確保などの私立学校の振興に係る政策を遂行すること。</t>
    <phoneticPr fontId="5"/>
  </si>
  <si>
    <t>学校法人の運営に関する調査指導により、管理運営が改善された学校法人の割合
※目標年度、目標値については、毎年度、全ての指導・助言事項の改善が図られることを目指すものとする。</t>
    <phoneticPr fontId="5"/>
  </si>
  <si>
    <t>大学法人の寄附金比率（30年度実績は調査中、目標年度・目標値は、前年度数値より改善としている）</t>
    <rPh sb="0" eb="2">
      <t>ダイガク</t>
    </rPh>
    <phoneticPr fontId="5"/>
  </si>
  <si>
    <t>私学行政課長
松坂　浩史</t>
    <rPh sb="7" eb="9">
      <t>マツザカ</t>
    </rPh>
    <rPh sb="10" eb="12">
      <t>ヒロシ</t>
    </rPh>
    <phoneticPr fontId="5"/>
  </si>
  <si>
    <t>無</t>
  </si>
  <si>
    <t>‐</t>
  </si>
  <si>
    <t>・引き続き、前年度の執行状況等を踏まえ、所要額の算定を適切に見直すなど、必要経費のみを計上することとする。</t>
  </si>
  <si>
    <t>委員等旅費</t>
    <rPh sb="0" eb="2">
      <t>イイン</t>
    </rPh>
    <rPh sb="2" eb="3">
      <t>トウ</t>
    </rPh>
    <rPh sb="3" eb="5">
      <t>リョヒ</t>
    </rPh>
    <phoneticPr fontId="5"/>
  </si>
  <si>
    <t>学校法人運営調査等に係る旅費</t>
    <rPh sb="0" eb="2">
      <t>ガッコウ</t>
    </rPh>
    <rPh sb="2" eb="4">
      <t>ホウジン</t>
    </rPh>
    <rPh sb="4" eb="6">
      <t>ウンエイ</t>
    </rPh>
    <rPh sb="6" eb="8">
      <t>チョウサ</t>
    </rPh>
    <rPh sb="8" eb="9">
      <t>トウ</t>
    </rPh>
    <rPh sb="10" eb="11">
      <t>カカ</t>
    </rPh>
    <rPh sb="12" eb="14">
      <t>リョヒ</t>
    </rPh>
    <phoneticPr fontId="5"/>
  </si>
  <si>
    <t>私立大学経常費助成等の調査等に係る旅費</t>
  </si>
  <si>
    <t>私立大学経常費助成等の調査等に係る旅費</t>
    <phoneticPr fontId="5"/>
  </si>
  <si>
    <t>職員旅費</t>
    <rPh sb="0" eb="2">
      <t>ショクイン</t>
    </rPh>
    <rPh sb="2" eb="4">
      <t>リョヒ</t>
    </rPh>
    <phoneticPr fontId="5"/>
  </si>
  <si>
    <t>個人A</t>
    <rPh sb="0" eb="2">
      <t>コジン</t>
    </rPh>
    <phoneticPr fontId="5"/>
  </si>
  <si>
    <t>-</t>
    <phoneticPr fontId="5"/>
  </si>
  <si>
    <t>私立大学経常費助成等の調査等に係る旅費</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</si>
  <si>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</si>
  <si>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</si>
  <si>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</si>
  <si>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</si>
  <si>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</si>
  <si>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個人H</t>
    <rPh sb="0" eb="2">
      <t>コジン</t>
    </rPh>
    <phoneticPr fontId="5"/>
  </si>
  <si>
    <t>個人G</t>
    <rPh sb="0" eb="2">
      <t>コジン</t>
    </rPh>
    <phoneticPr fontId="5"/>
  </si>
  <si>
    <t>個人I</t>
    <rPh sb="0" eb="2">
      <t>コジン</t>
    </rPh>
    <phoneticPr fontId="5"/>
  </si>
  <si>
    <t>個人J</t>
    <rPh sb="0" eb="2">
      <t>コジン</t>
    </rPh>
    <phoneticPr fontId="5"/>
  </si>
  <si>
    <t>-</t>
    <phoneticPr fontId="5"/>
  </si>
  <si>
    <t>-</t>
    <phoneticPr fontId="5"/>
  </si>
  <si>
    <t>-</t>
    <phoneticPr fontId="5"/>
  </si>
  <si>
    <t>-</t>
    <phoneticPr fontId="5"/>
  </si>
  <si>
    <t>-</t>
    <phoneticPr fontId="5"/>
  </si>
  <si>
    <t>-</t>
    <phoneticPr fontId="5"/>
  </si>
  <si>
    <t>学校法人運営調査等に係る旅費</t>
    <phoneticPr fontId="5"/>
  </si>
  <si>
    <t>学校法人運営調査等に係る旅費</t>
    <phoneticPr fontId="5"/>
  </si>
  <si>
    <t>学校法人運営調査等に係る旅費</t>
    <phoneticPr fontId="5"/>
  </si>
  <si>
    <t>学校法人運営調査等に係る旅費</t>
    <phoneticPr fontId="5"/>
  </si>
  <si>
    <t>学校法人運営調査等に係る旅費</t>
    <phoneticPr fontId="5"/>
  </si>
  <si>
    <t>-</t>
    <phoneticPr fontId="5"/>
  </si>
  <si>
    <t>-</t>
    <phoneticPr fontId="5"/>
  </si>
  <si>
    <t>-</t>
    <phoneticPr fontId="5"/>
  </si>
  <si>
    <t>-</t>
    <phoneticPr fontId="5"/>
  </si>
  <si>
    <t>-</t>
    <phoneticPr fontId="5"/>
  </si>
  <si>
    <t>-</t>
    <phoneticPr fontId="5"/>
  </si>
  <si>
    <t>-</t>
    <phoneticPr fontId="5"/>
  </si>
  <si>
    <t>・本事業に係る経費は、文部科学省において直接執行しており、会計規則に基づき適切な処理に努めた。
・具体的には、会議や調査等に係る経費を執行することで、私立学校の振興に係る政策の遂行に資する事務を円滑に実施した。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・各年度の執行状況等を踏まえ、所要額の算定を適切に見直しており、平成31年度においては、前年度と同規模の必要経費を計上している。</t>
    <rPh sb="226" eb="229">
      <t>ドウキボ</t>
    </rPh>
    <rPh sb="230" eb="232">
      <t>ヒツヨウ</t>
    </rPh>
    <rPh sb="232" eb="234">
      <t>ケイヒ</t>
    </rPh>
    <rPh sb="235" eb="237">
      <t>ケイジョウ</t>
    </rPh>
    <phoneticPr fontId="5"/>
  </si>
  <si>
    <t>-</t>
    <phoneticPr fontId="5"/>
  </si>
  <si>
    <t>5,548/45</t>
    <phoneticPr fontId="5"/>
  </si>
  <si>
    <t>7,350/50</t>
    <phoneticPr fontId="5"/>
  </si>
  <si>
    <t>私立学校に関する諸制度の改善充実、私学助成の適正確保、学校法人の適切な管理運営の確保など、国が所掌する政策の遂行を目的とした一般行政事務経費であるため、国が直接実施すべきものである。</t>
    <rPh sb="22" eb="24">
      <t>テキセイ</t>
    </rPh>
    <phoneticPr fontId="5"/>
  </si>
  <si>
    <t>私立学校に関する諸制度の改善充実、私学助成の適正確保、学校法人の適切な管理運営の確保など、国が所掌する政策の遂行を目的とした一般行政事務経費であるため、地方自治体、民間等に委ねることはできない。</t>
    <phoneticPr fontId="5"/>
  </si>
  <si>
    <t>私立学校に関する諸制度の改善充実、私学助成の適正確保、学校法人の適切な管理運営の確保など、国が所掌する政策の遂行を目的とした一般行政事務経費に要する経費であるため、国費の投入が必要である。</t>
    <phoneticPr fontId="5"/>
  </si>
  <si>
    <t>私立学校に関する諸制度の改善充実、私学助成の適正確保、学校法人の適切な管理運営の確保などに係る会議を行い、その結果を私立学校の振興に係る政策の実施に反映させている。</t>
    <phoneticPr fontId="5"/>
  </si>
  <si>
    <t>会議の開催回数の減少等によるもの。</t>
    <rPh sb="0" eb="2">
      <t>カイギ</t>
    </rPh>
    <rPh sb="3" eb="5">
      <t>カイサイ</t>
    </rPh>
    <rPh sb="5" eb="7">
      <t>カイスウ</t>
    </rPh>
    <rPh sb="8" eb="10">
      <t>ゲンショウ</t>
    </rPh>
    <rPh sb="10" eb="11">
      <t>トウ</t>
    </rPh>
    <phoneticPr fontId="5"/>
  </si>
  <si>
    <t>職員旅費</t>
    <phoneticPr fontId="5"/>
  </si>
  <si>
    <t>委員等旅費</t>
    <rPh sb="0" eb="2">
      <t>イイン</t>
    </rPh>
    <rPh sb="2" eb="3">
      <t>トウ</t>
    </rPh>
    <rPh sb="3" eb="5">
      <t>リョヒ</t>
    </rPh>
    <phoneticPr fontId="5"/>
  </si>
  <si>
    <t>執行等改善</t>
  </si>
  <si>
    <t>私立学校に関する諸制度の改善充実、私学助成の適正確保、学校法人の適切な管理運営の確保などに係る行政事務を円滑に行い、私立学校の振興に係る政策の実施に寄与した。
なお、達成度が目標値の100%に満たないが、「○」評価とした理由は次の通り。　指標は、前年度に指導助言をした法人のうち、当年度の報告において改善がみられた法人の割合としている。平成27年度以降、実地調査件数が増加しており、また、指導助言については、全ての事項が改善するまでは、調査実施年度以降も、毎年度継続して実施するため、分母である指導助言をした学校法人数は毎年度増加していく。一方で、学生の充足率の改善等、短期間では改善が困難な事項もあり、全ての事項を改善するには時間を要する学校法人があるため、分子である改善が見られた学校法人の数は、分母の学校法人数ほどには増加していかない。そのため、割合は年々低下しているが、全ての事項の改善には至らなくても、相当数の学校法人において、少なくとも一部の事項においては管理運営の状況に改善が見られており、成果実績は成果目標に見合ったものであると考える。</t>
    <rPh sb="83" eb="85">
      <t>タッセイ</t>
    </rPh>
    <rPh sb="85" eb="86">
      <t>ド</t>
    </rPh>
    <rPh sb="87" eb="90">
      <t>モクヒョウチ</t>
    </rPh>
    <rPh sb="96" eb="97">
      <t>ミ</t>
    </rPh>
    <rPh sb="105" eb="107">
      <t>ヒョウカ</t>
    </rPh>
    <rPh sb="110" eb="112">
      <t>リユウ</t>
    </rPh>
    <rPh sb="113" eb="114">
      <t>ツギ</t>
    </rPh>
    <rPh sb="115" eb="116">
      <t>トオ</t>
    </rPh>
    <phoneticPr fontId="5"/>
  </si>
  <si>
    <t>１．事業評価の観点：この事業は、私立学校に関する諸制度の改善充実、私学助成の適正確保、学校法人の適切な管理運営の確保などの私立学校の振興に係る政策の遂行を目的とするものであり、予算執行状況の観点から検証を行った。
２．所見：この事業は、私立学校教職員共済制度の改善充実のために、関係機関等への調査・指導を実施したり、私学助成の補助対象事業を選定する外部有識者会議や私学助成に係る説明会の開催及び実地調査等を実施
したり、学校法人の管理運営や財務の状況を調査・指導するために、外部有識者が参画する実地調査や会議等を開催したりするものである。過去の年度において、一定の不用額が生じていることから、効果的・効率的な予算執行に留意しつつ、引続き、適切な執行管理に努めるべきである。</t>
    <rPh sb="38" eb="40">
      <t>テキセイ</t>
    </rPh>
    <phoneticPr fontId="5"/>
  </si>
  <si>
    <t>過去の年度における不用額の実態を把握することにより、効果的・効率的な予算執行に留意し、引続き、適切な執行管理に努める。なお、平成30年度の不用額については、予定していた会議の開催回数の減少等によるものであるが、令和２年度概算要求においては、開催会議の予定を精査する等した上で、必要経費を計上している。</t>
    <phoneticPr fontId="5"/>
  </si>
  <si>
    <t>外部有識者による点検対象外</t>
    <phoneticPr fontId="5"/>
  </si>
  <si>
    <t>A.個人A</t>
    <rPh sb="2" eb="4">
      <t>コジン</t>
    </rPh>
    <phoneticPr fontId="5"/>
  </si>
  <si>
    <t>B.個人B</t>
    <rPh sb="2" eb="4">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</si>
</sst>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742</xdr:row>
      <xdr:rowOff>321469</xdr:rowOff>
    </xdr:from>
    <xdr:to>
      <xdr:col>49</xdr:col>
      <xdr:colOff>112540</xdr:colOff>
      <xdr:row>758</xdr:row>
      <xdr:rowOff>0</xdr:rowOff>
    </xdr:to>
    <xdr:pic>
      <xdr:nvPicPr>
        <xdr:cNvPr id="3" name="図 2">
          <a:extLst>
            <a:ext uri="{FF2B5EF4-FFF2-40B4-BE49-F238E27FC236}">
              <a16:creationId xmlns:a16="http://schemas.microsoft.com/office/drawing/2014/main" id="{5021F6A5-F5B1-44DF-A21A-8ADD1239B3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6844" y="46386750"/>
          <a:ext cx="8613602" cy="601265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57" zoomScale="75" zoomScaleNormal="75" zoomScaleSheetLayoutView="75" zoomScalePageLayoutView="85" workbookViewId="0">
      <selection activeCell="AC780" sqref="AC780:AG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161</v>
      </c>
      <c r="AT2" s="220"/>
      <c r="AU2" s="220"/>
      <c r="AV2" s="52" t="str">
        <f>IF(AW2="", "", "-")</f>
        <v/>
      </c>
      <c r="AW2" s="397"/>
      <c r="AX2" s="397"/>
    </row>
    <row r="3" spans="1:50" ht="21" customHeight="1" thickBot="1" x14ac:dyDescent="0.2">
      <c r="A3" s="528" t="s">
        <v>541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575</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613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576</v>
      </c>
      <c r="H5" s="564"/>
      <c r="I5" s="564"/>
      <c r="J5" s="564"/>
      <c r="K5" s="564"/>
      <c r="L5" s="564"/>
      <c r="M5" s="565" t="s">
        <v>66</v>
      </c>
      <c r="N5" s="566"/>
      <c r="O5" s="566"/>
      <c r="P5" s="566"/>
      <c r="Q5" s="566"/>
      <c r="R5" s="567"/>
      <c r="S5" s="568" t="s">
        <v>577</v>
      </c>
      <c r="T5" s="564"/>
      <c r="U5" s="564"/>
      <c r="V5" s="564"/>
      <c r="W5" s="564"/>
      <c r="X5" s="569"/>
      <c r="Y5" s="719" t="s">
        <v>3</v>
      </c>
      <c r="Z5" s="720"/>
      <c r="AA5" s="720"/>
      <c r="AB5" s="720"/>
      <c r="AC5" s="720"/>
      <c r="AD5" s="721"/>
      <c r="AE5" s="722" t="s">
        <v>615</v>
      </c>
      <c r="AF5" s="722"/>
      <c r="AG5" s="722"/>
      <c r="AH5" s="722"/>
      <c r="AI5" s="722"/>
      <c r="AJ5" s="722"/>
      <c r="AK5" s="722"/>
      <c r="AL5" s="722"/>
      <c r="AM5" s="722"/>
      <c r="AN5" s="722"/>
      <c r="AO5" s="722"/>
      <c r="AP5" s="723"/>
      <c r="AQ5" s="724" t="s">
        <v>619</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570</v>
      </c>
      <c r="H7" s="835"/>
      <c r="I7" s="835"/>
      <c r="J7" s="835"/>
      <c r="K7" s="835"/>
      <c r="L7" s="835"/>
      <c r="M7" s="835"/>
      <c r="N7" s="835"/>
      <c r="O7" s="835"/>
      <c r="P7" s="835"/>
      <c r="Q7" s="835"/>
      <c r="R7" s="835"/>
      <c r="S7" s="835"/>
      <c r="T7" s="835"/>
      <c r="U7" s="835"/>
      <c r="V7" s="835"/>
      <c r="W7" s="835"/>
      <c r="X7" s="836"/>
      <c r="Y7" s="395" t="s">
        <v>513</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子ども・若者育成支援</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7" t="s">
        <v>578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579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18</v>
      </c>
      <c r="Q13" s="109"/>
      <c r="R13" s="109"/>
      <c r="S13" s="109"/>
      <c r="T13" s="109"/>
      <c r="U13" s="109"/>
      <c r="V13" s="110"/>
      <c r="W13" s="108">
        <v>18</v>
      </c>
      <c r="X13" s="109"/>
      <c r="Y13" s="109"/>
      <c r="Z13" s="109"/>
      <c r="AA13" s="109"/>
      <c r="AB13" s="109"/>
      <c r="AC13" s="110"/>
      <c r="AD13" s="108">
        <v>23.1</v>
      </c>
      <c r="AE13" s="109"/>
      <c r="AF13" s="109"/>
      <c r="AG13" s="109"/>
      <c r="AH13" s="109"/>
      <c r="AI13" s="109"/>
      <c r="AJ13" s="110"/>
      <c r="AK13" s="108">
        <v>22.8</v>
      </c>
      <c r="AL13" s="109"/>
      <c r="AM13" s="109"/>
      <c r="AN13" s="109"/>
      <c r="AO13" s="109"/>
      <c r="AP13" s="109"/>
      <c r="AQ13" s="110"/>
      <c r="AR13" s="105">
        <v>23.2</v>
      </c>
      <c r="AS13" s="106"/>
      <c r="AT13" s="106"/>
      <c r="AU13" s="106"/>
      <c r="AV13" s="106"/>
      <c r="AW13" s="106"/>
      <c r="AX13" s="394"/>
    </row>
    <row r="14" spans="1:50" ht="21" customHeight="1" x14ac:dyDescent="0.15">
      <c r="A14" s="142"/>
      <c r="B14" s="143"/>
      <c r="C14" s="143"/>
      <c r="D14" s="143"/>
      <c r="E14" s="143"/>
      <c r="F14" s="144"/>
      <c r="G14" s="749"/>
      <c r="H14" s="750"/>
      <c r="I14" s="580" t="s">
        <v>8</v>
      </c>
      <c r="J14" s="634"/>
      <c r="K14" s="634"/>
      <c r="L14" s="634"/>
      <c r="M14" s="634"/>
      <c r="N14" s="634"/>
      <c r="O14" s="635"/>
      <c r="P14" s="108" t="s">
        <v>570</v>
      </c>
      <c r="Q14" s="109"/>
      <c r="R14" s="109"/>
      <c r="S14" s="109"/>
      <c r="T14" s="109"/>
      <c r="U14" s="109"/>
      <c r="V14" s="110"/>
      <c r="W14" s="108" t="s">
        <v>570</v>
      </c>
      <c r="X14" s="109"/>
      <c r="Y14" s="109"/>
      <c r="Z14" s="109"/>
      <c r="AA14" s="109"/>
      <c r="AB14" s="109"/>
      <c r="AC14" s="110"/>
      <c r="AD14" s="108">
        <v>-0.1</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80" t="s">
        <v>51</v>
      </c>
      <c r="J15" s="581"/>
      <c r="K15" s="581"/>
      <c r="L15" s="581"/>
      <c r="M15" s="581"/>
      <c r="N15" s="581"/>
      <c r="O15" s="582"/>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657</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80" t="s">
        <v>52</v>
      </c>
      <c r="J16" s="581"/>
      <c r="K16" s="581"/>
      <c r="L16" s="581"/>
      <c r="M16" s="581"/>
      <c r="N16" s="581"/>
      <c r="O16" s="582"/>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80" t="s">
        <v>50</v>
      </c>
      <c r="J17" s="634"/>
      <c r="K17" s="634"/>
      <c r="L17" s="634"/>
      <c r="M17" s="634"/>
      <c r="N17" s="634"/>
      <c r="O17" s="635"/>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18</v>
      </c>
      <c r="Q18" s="115"/>
      <c r="R18" s="115"/>
      <c r="S18" s="115"/>
      <c r="T18" s="115"/>
      <c r="U18" s="115"/>
      <c r="V18" s="116"/>
      <c r="W18" s="114">
        <f>SUM(W13:AC17)</f>
        <v>18</v>
      </c>
      <c r="X18" s="115"/>
      <c r="Y18" s="115"/>
      <c r="Z18" s="115"/>
      <c r="AA18" s="115"/>
      <c r="AB18" s="115"/>
      <c r="AC18" s="116"/>
      <c r="AD18" s="114">
        <f>SUM(AD13:AJ17)</f>
        <v>23</v>
      </c>
      <c r="AE18" s="115"/>
      <c r="AF18" s="115"/>
      <c r="AG18" s="115"/>
      <c r="AH18" s="115"/>
      <c r="AI18" s="115"/>
      <c r="AJ18" s="116"/>
      <c r="AK18" s="114">
        <f>SUM(AK13:AQ17)</f>
        <v>22.8</v>
      </c>
      <c r="AL18" s="115"/>
      <c r="AM18" s="115"/>
      <c r="AN18" s="115"/>
      <c r="AO18" s="115"/>
      <c r="AP18" s="115"/>
      <c r="AQ18" s="116"/>
      <c r="AR18" s="114">
        <f>SUM(AR13:AX17)</f>
        <v>23.2</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17</v>
      </c>
      <c r="Q19" s="109"/>
      <c r="R19" s="109"/>
      <c r="S19" s="109"/>
      <c r="T19" s="109"/>
      <c r="U19" s="109"/>
      <c r="V19" s="110"/>
      <c r="W19" s="108">
        <v>15</v>
      </c>
      <c r="X19" s="109"/>
      <c r="Y19" s="109"/>
      <c r="Z19" s="109"/>
      <c r="AA19" s="109"/>
      <c r="AB19" s="109"/>
      <c r="AC19" s="110"/>
      <c r="AD19" s="108">
        <v>16.2</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0.94444444444444442</v>
      </c>
      <c r="Q20" s="544"/>
      <c r="R20" s="544"/>
      <c r="S20" s="544"/>
      <c r="T20" s="544"/>
      <c r="U20" s="544"/>
      <c r="V20" s="544"/>
      <c r="W20" s="544">
        <f t="shared" ref="W20" si="0">IF(W18=0, "-", SUM(W19)/W18)</f>
        <v>0.83333333333333337</v>
      </c>
      <c r="X20" s="544"/>
      <c r="Y20" s="544"/>
      <c r="Z20" s="544"/>
      <c r="AA20" s="544"/>
      <c r="AB20" s="544"/>
      <c r="AC20" s="544"/>
      <c r="AD20" s="544">
        <f t="shared" ref="AD20" si="1">IF(AD18=0, "-", SUM(AD19)/AD18)</f>
        <v>0.70434782608695645</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6" t="s">
        <v>478</v>
      </c>
      <c r="H21" s="937"/>
      <c r="I21" s="937"/>
      <c r="J21" s="937"/>
      <c r="K21" s="937"/>
      <c r="L21" s="937"/>
      <c r="M21" s="937"/>
      <c r="N21" s="937"/>
      <c r="O21" s="937"/>
      <c r="P21" s="544">
        <f>IF(P19=0, "-", SUM(P19)/SUM(P13,P14))</f>
        <v>0.94444444444444442</v>
      </c>
      <c r="Q21" s="544"/>
      <c r="R21" s="544"/>
      <c r="S21" s="544"/>
      <c r="T21" s="544"/>
      <c r="U21" s="544"/>
      <c r="V21" s="544"/>
      <c r="W21" s="544">
        <f t="shared" ref="W21" si="2">IF(W19=0, "-", SUM(W19)/SUM(W13,W14))</f>
        <v>0.83333333333333337</v>
      </c>
      <c r="X21" s="544"/>
      <c r="Y21" s="544"/>
      <c r="Z21" s="544"/>
      <c r="AA21" s="544"/>
      <c r="AB21" s="544"/>
      <c r="AC21" s="544"/>
      <c r="AD21" s="544">
        <f t="shared" ref="AD21" si="3">IF(AD19=0, "-", SUM(AD19)/SUM(AD13,AD14))</f>
        <v>0.70434782608695645</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667</v>
      </c>
      <c r="H23" s="187"/>
      <c r="I23" s="187"/>
      <c r="J23" s="187"/>
      <c r="K23" s="187"/>
      <c r="L23" s="187"/>
      <c r="M23" s="187"/>
      <c r="N23" s="187"/>
      <c r="O23" s="188"/>
      <c r="P23" s="105">
        <v>5.5</v>
      </c>
      <c r="Q23" s="106"/>
      <c r="R23" s="106"/>
      <c r="S23" s="106"/>
      <c r="T23" s="106"/>
      <c r="U23" s="106"/>
      <c r="V23" s="107"/>
      <c r="W23" s="105">
        <v>5.9</v>
      </c>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668</v>
      </c>
      <c r="H24" s="190"/>
      <c r="I24" s="190"/>
      <c r="J24" s="190"/>
      <c r="K24" s="190"/>
      <c r="L24" s="190"/>
      <c r="M24" s="190"/>
      <c r="N24" s="190"/>
      <c r="O24" s="191"/>
      <c r="P24" s="108">
        <v>5.4</v>
      </c>
      <c r="Q24" s="109"/>
      <c r="R24" s="109"/>
      <c r="S24" s="109"/>
      <c r="T24" s="109"/>
      <c r="U24" s="109"/>
      <c r="V24" s="110"/>
      <c r="W24" s="108">
        <v>5.5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5.4</v>
      </c>
      <c r="Q25" s="109"/>
      <c r="R25" s="109"/>
      <c r="S25" s="109"/>
      <c r="T25" s="109"/>
      <c r="U25" s="109"/>
      <c r="V25" s="110"/>
      <c r="W25" s="108">
        <v>5.0999999999999996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4.4000000000000004</v>
      </c>
      <c r="Q26" s="109"/>
      <c r="R26" s="109"/>
      <c r="S26" s="109"/>
      <c r="T26" s="109"/>
      <c r="U26" s="109"/>
      <c r="V26" s="110"/>
      <c r="W26" s="108">
        <v>4.5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2.1</v>
      </c>
      <c r="Q27" s="109"/>
      <c r="R27" s="109"/>
      <c r="S27" s="109"/>
      <c r="T27" s="109"/>
      <c r="U27" s="109"/>
      <c r="V27" s="110"/>
      <c r="W27" s="108">
        <v>2.2000000000000002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22.8</v>
      </c>
      <c r="Q29" s="109"/>
      <c r="R29" s="109"/>
      <c r="S29" s="109"/>
      <c r="T29" s="109"/>
      <c r="U29" s="109"/>
      <c r="V29" s="110"/>
      <c r="W29" s="227">
        <f>AR13</f>
        <v>23.2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473</v>
      </c>
      <c r="B30" s="515"/>
      <c r="C30" s="515"/>
      <c r="D30" s="515"/>
      <c r="E30" s="515"/>
      <c r="F30" s="516"/>
      <c r="G30" s="652" t="s">
        <v>265</v>
      </c>
      <c r="H30" s="390"/>
      <c r="I30" s="390"/>
      <c r="J30" s="390"/>
      <c r="K30" s="390"/>
      <c r="L30" s="390"/>
      <c r="M30" s="390"/>
      <c r="N30" s="390"/>
      <c r="O30" s="584"/>
      <c r="P30" s="583" t="s">
        <v>59</v>
      </c>
      <c r="Q30" s="390"/>
      <c r="R30" s="390"/>
      <c r="S30" s="390"/>
      <c r="T30" s="390"/>
      <c r="U30" s="390"/>
      <c r="V30" s="390"/>
      <c r="W30" s="390"/>
      <c r="X30" s="584"/>
      <c r="Y30" s="470"/>
      <c r="Z30" s="471"/>
      <c r="AA30" s="472"/>
      <c r="AB30" s="386" t="s">
        <v>11</v>
      </c>
      <c r="AC30" s="387"/>
      <c r="AD30" s="388"/>
      <c r="AE30" s="386" t="s">
        <v>533</v>
      </c>
      <c r="AF30" s="387"/>
      <c r="AG30" s="387"/>
      <c r="AH30" s="388"/>
      <c r="AI30" s="386" t="s">
        <v>530</v>
      </c>
      <c r="AJ30" s="387"/>
      <c r="AK30" s="387"/>
      <c r="AL30" s="388"/>
      <c r="AM30" s="389" t="s">
        <v>525</v>
      </c>
      <c r="AN30" s="389"/>
      <c r="AO30" s="389"/>
      <c r="AP30" s="386"/>
      <c r="AQ30" s="643" t="s">
        <v>354</v>
      </c>
      <c r="AR30" s="644"/>
      <c r="AS30" s="644"/>
      <c r="AT30" s="645"/>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3"/>
      <c r="Z31" s="474"/>
      <c r="AA31" s="475"/>
      <c r="AB31" s="332"/>
      <c r="AC31" s="333"/>
      <c r="AD31" s="334"/>
      <c r="AE31" s="332"/>
      <c r="AF31" s="333"/>
      <c r="AG31" s="333"/>
      <c r="AH31" s="334"/>
      <c r="AI31" s="332"/>
      <c r="AJ31" s="333"/>
      <c r="AK31" s="333"/>
      <c r="AL31" s="334"/>
      <c r="AM31" s="376"/>
      <c r="AN31" s="376"/>
      <c r="AO31" s="376"/>
      <c r="AP31" s="332"/>
      <c r="AQ31" s="217"/>
      <c r="AR31" s="136"/>
      <c r="AS31" s="137" t="s">
        <v>355</v>
      </c>
      <c r="AT31" s="172"/>
      <c r="AU31" s="271" t="s">
        <v>570</v>
      </c>
      <c r="AV31" s="271"/>
      <c r="AW31" s="379" t="s">
        <v>300</v>
      </c>
      <c r="AX31" s="380"/>
    </row>
    <row r="32" spans="1:50" ht="41.25" customHeight="1" x14ac:dyDescent="0.15">
      <c r="A32" s="520"/>
      <c r="B32" s="518"/>
      <c r="C32" s="518"/>
      <c r="D32" s="518"/>
      <c r="E32" s="518"/>
      <c r="F32" s="519"/>
      <c r="G32" s="545" t="s">
        <v>616</v>
      </c>
      <c r="H32" s="546"/>
      <c r="I32" s="546"/>
      <c r="J32" s="546"/>
      <c r="K32" s="546"/>
      <c r="L32" s="546"/>
      <c r="M32" s="546"/>
      <c r="N32" s="546"/>
      <c r="O32" s="547"/>
      <c r="P32" s="161" t="s">
        <v>617</v>
      </c>
      <c r="Q32" s="161"/>
      <c r="R32" s="161"/>
      <c r="S32" s="161"/>
      <c r="T32" s="161"/>
      <c r="U32" s="161"/>
      <c r="V32" s="161"/>
      <c r="W32" s="161"/>
      <c r="X32" s="231"/>
      <c r="Y32" s="338" t="s">
        <v>12</v>
      </c>
      <c r="Z32" s="554"/>
      <c r="AA32" s="555"/>
      <c r="AB32" s="556" t="s">
        <v>494</v>
      </c>
      <c r="AC32" s="556"/>
      <c r="AD32" s="556"/>
      <c r="AE32" s="364">
        <v>75</v>
      </c>
      <c r="AF32" s="365"/>
      <c r="AG32" s="365"/>
      <c r="AH32" s="365"/>
      <c r="AI32" s="364">
        <v>68</v>
      </c>
      <c r="AJ32" s="365"/>
      <c r="AK32" s="365"/>
      <c r="AL32" s="365"/>
      <c r="AM32" s="364">
        <v>68</v>
      </c>
      <c r="AN32" s="365"/>
      <c r="AO32" s="365"/>
      <c r="AP32" s="365"/>
      <c r="AQ32" s="111" t="s">
        <v>570</v>
      </c>
      <c r="AR32" s="112"/>
      <c r="AS32" s="112"/>
      <c r="AT32" s="113"/>
      <c r="AU32" s="365" t="s">
        <v>570</v>
      </c>
      <c r="AV32" s="365"/>
      <c r="AW32" s="365"/>
      <c r="AX32" s="367"/>
    </row>
    <row r="33" spans="1:50" ht="41.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494</v>
      </c>
      <c r="AC33" s="527"/>
      <c r="AD33" s="527"/>
      <c r="AE33" s="364">
        <v>100</v>
      </c>
      <c r="AF33" s="365"/>
      <c r="AG33" s="365"/>
      <c r="AH33" s="365"/>
      <c r="AI33" s="364">
        <v>100</v>
      </c>
      <c r="AJ33" s="365"/>
      <c r="AK33" s="365"/>
      <c r="AL33" s="365"/>
      <c r="AM33" s="364">
        <v>100</v>
      </c>
      <c r="AN33" s="365"/>
      <c r="AO33" s="365"/>
      <c r="AP33" s="365"/>
      <c r="AQ33" s="111">
        <v>100</v>
      </c>
      <c r="AR33" s="112"/>
      <c r="AS33" s="112"/>
      <c r="AT33" s="113"/>
      <c r="AU33" s="365">
        <v>100</v>
      </c>
      <c r="AV33" s="365"/>
      <c r="AW33" s="365"/>
      <c r="AX33" s="367"/>
    </row>
    <row r="34" spans="1:50" ht="41.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4">
        <v>75</v>
      </c>
      <c r="AF34" s="365"/>
      <c r="AG34" s="365"/>
      <c r="AH34" s="365"/>
      <c r="AI34" s="364">
        <v>68</v>
      </c>
      <c r="AJ34" s="365"/>
      <c r="AK34" s="365"/>
      <c r="AL34" s="365"/>
      <c r="AM34" s="364">
        <v>68</v>
      </c>
      <c r="AN34" s="365"/>
      <c r="AO34" s="365"/>
      <c r="AP34" s="365"/>
      <c r="AQ34" s="111" t="s">
        <v>570</v>
      </c>
      <c r="AR34" s="112"/>
      <c r="AS34" s="112"/>
      <c r="AT34" s="113"/>
      <c r="AU34" s="365" t="s">
        <v>570</v>
      </c>
      <c r="AV34" s="365"/>
      <c r="AW34" s="365"/>
      <c r="AX34" s="367"/>
    </row>
    <row r="35" spans="1:50" ht="23.25" customHeight="1" x14ac:dyDescent="0.15">
      <c r="A35" s="907" t="s">
        <v>503</v>
      </c>
      <c r="B35" s="908"/>
      <c r="C35" s="908"/>
      <c r="D35" s="908"/>
      <c r="E35" s="908"/>
      <c r="F35" s="909"/>
      <c r="G35" s="913" t="s">
        <v>583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6" t="s">
        <v>473</v>
      </c>
      <c r="B37" s="647"/>
      <c r="C37" s="647"/>
      <c r="D37" s="647"/>
      <c r="E37" s="647"/>
      <c r="F37" s="648"/>
      <c r="G37" s="570" t="s">
        <v>265</v>
      </c>
      <c r="H37" s="381"/>
      <c r="I37" s="381"/>
      <c r="J37" s="381"/>
      <c r="K37" s="381"/>
      <c r="L37" s="381"/>
      <c r="M37" s="381"/>
      <c r="N37" s="381"/>
      <c r="O37" s="571"/>
      <c r="P37" s="636" t="s">
        <v>59</v>
      </c>
      <c r="Q37" s="381"/>
      <c r="R37" s="381"/>
      <c r="S37" s="381"/>
      <c r="T37" s="381"/>
      <c r="U37" s="381"/>
      <c r="V37" s="381"/>
      <c r="W37" s="381"/>
      <c r="X37" s="571"/>
      <c r="Y37" s="637"/>
      <c r="Z37" s="638"/>
      <c r="AA37" s="639"/>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3"/>
      <c r="Z38" s="474"/>
      <c r="AA38" s="475"/>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38" t="s">
        <v>12</v>
      </c>
      <c r="Z39" s="554"/>
      <c r="AA39" s="555"/>
      <c r="AB39" s="556"/>
      <c r="AC39" s="556"/>
      <c r="AD39" s="55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7" t="s">
        <v>503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6" t="s">
        <v>473</v>
      </c>
      <c r="B44" s="647"/>
      <c r="C44" s="647"/>
      <c r="D44" s="647"/>
      <c r="E44" s="647"/>
      <c r="F44" s="648"/>
      <c r="G44" s="570" t="s">
        <v>265</v>
      </c>
      <c r="H44" s="381"/>
      <c r="I44" s="381"/>
      <c r="J44" s="381"/>
      <c r="K44" s="381"/>
      <c r="L44" s="381"/>
      <c r="M44" s="381"/>
      <c r="N44" s="381"/>
      <c r="O44" s="571"/>
      <c r="P44" s="636" t="s">
        <v>59</v>
      </c>
      <c r="Q44" s="381"/>
      <c r="R44" s="381"/>
      <c r="S44" s="381"/>
      <c r="T44" s="381"/>
      <c r="U44" s="381"/>
      <c r="V44" s="381"/>
      <c r="W44" s="381"/>
      <c r="X44" s="571"/>
      <c r="Y44" s="637"/>
      <c r="Z44" s="638"/>
      <c r="AA44" s="639"/>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3"/>
      <c r="Z45" s="474"/>
      <c r="AA45" s="475"/>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38" t="s">
        <v>12</v>
      </c>
      <c r="Z46" s="554"/>
      <c r="AA46" s="555"/>
      <c r="AB46" s="556"/>
      <c r="AC46" s="556"/>
      <c r="AD46" s="55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7" t="s">
        <v>503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7" t="s">
        <v>473</v>
      </c>
      <c r="B51" s="518"/>
      <c r="C51" s="518"/>
      <c r="D51" s="518"/>
      <c r="E51" s="518"/>
      <c r="F51" s="519"/>
      <c r="G51" s="570" t="s">
        <v>265</v>
      </c>
      <c r="H51" s="381"/>
      <c r="I51" s="381"/>
      <c r="J51" s="381"/>
      <c r="K51" s="381"/>
      <c r="L51" s="381"/>
      <c r="M51" s="381"/>
      <c r="N51" s="381"/>
      <c r="O51" s="571"/>
      <c r="P51" s="636" t="s">
        <v>59</v>
      </c>
      <c r="Q51" s="381"/>
      <c r="R51" s="381"/>
      <c r="S51" s="381"/>
      <c r="T51" s="381"/>
      <c r="U51" s="381"/>
      <c r="V51" s="381"/>
      <c r="W51" s="381"/>
      <c r="X51" s="571"/>
      <c r="Y51" s="637"/>
      <c r="Z51" s="638"/>
      <c r="AA51" s="639"/>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3"/>
      <c r="Z52" s="474"/>
      <c r="AA52" s="475"/>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38" t="s">
        <v>12</v>
      </c>
      <c r="Z53" s="554"/>
      <c r="AA53" s="555"/>
      <c r="AB53" s="556"/>
      <c r="AC53" s="556"/>
      <c r="AD53" s="55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503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7" t="s">
        <v>473</v>
      </c>
      <c r="B58" s="518"/>
      <c r="C58" s="518"/>
      <c r="D58" s="518"/>
      <c r="E58" s="518"/>
      <c r="F58" s="519"/>
      <c r="G58" s="570" t="s">
        <v>265</v>
      </c>
      <c r="H58" s="381"/>
      <c r="I58" s="381"/>
      <c r="J58" s="381"/>
      <c r="K58" s="381"/>
      <c r="L58" s="381"/>
      <c r="M58" s="381"/>
      <c r="N58" s="381"/>
      <c r="O58" s="571"/>
      <c r="P58" s="636" t="s">
        <v>59</v>
      </c>
      <c r="Q58" s="381"/>
      <c r="R58" s="381"/>
      <c r="S58" s="381"/>
      <c r="T58" s="381"/>
      <c r="U58" s="381"/>
      <c r="V58" s="381"/>
      <c r="W58" s="381"/>
      <c r="X58" s="571"/>
      <c r="Y58" s="637"/>
      <c r="Z58" s="638"/>
      <c r="AA58" s="639"/>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3"/>
      <c r="Z59" s="474"/>
      <c r="AA59" s="475"/>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8" t="s">
        <v>12</v>
      </c>
      <c r="Z60" s="554"/>
      <c r="AA60" s="555"/>
      <c r="AB60" s="556"/>
      <c r="AC60" s="556"/>
      <c r="AD60" s="55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503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533</v>
      </c>
      <c r="AF65" s="369"/>
      <c r="AG65" s="369"/>
      <c r="AH65" s="370"/>
      <c r="AI65" s="368" t="s">
        <v>530</v>
      </c>
      <c r="AJ65" s="369"/>
      <c r="AK65" s="369"/>
      <c r="AL65" s="370"/>
      <c r="AM65" s="375" t="s">
        <v>525</v>
      </c>
      <c r="AN65" s="375"/>
      <c r="AO65" s="375"/>
      <c r="AP65" s="368"/>
      <c r="AQ65" s="872" t="s">
        <v>354</v>
      </c>
      <c r="AR65" s="868"/>
      <c r="AS65" s="868"/>
      <c r="AT65" s="869"/>
      <c r="AU65" s="986" t="s">
        <v>253</v>
      </c>
      <c r="AV65" s="986"/>
      <c r="AW65" s="986"/>
      <c r="AX65" s="987"/>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8"/>
    </row>
    <row r="67" spans="1:50" ht="23.25" hidden="1" customHeight="1" x14ac:dyDescent="0.15">
      <c r="A67" s="856"/>
      <c r="B67" s="857"/>
      <c r="C67" s="857"/>
      <c r="D67" s="857"/>
      <c r="E67" s="857"/>
      <c r="F67" s="858"/>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493</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493</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494</v>
      </c>
      <c r="AC69" s="985"/>
      <c r="AD69" s="985"/>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479</v>
      </c>
      <c r="B70" s="857"/>
      <c r="C70" s="857"/>
      <c r="D70" s="857"/>
      <c r="E70" s="857"/>
      <c r="F70" s="858"/>
      <c r="G70" s="949" t="s">
        <v>357</v>
      </c>
      <c r="H70" s="950"/>
      <c r="I70" s="950"/>
      <c r="J70" s="950"/>
      <c r="K70" s="950"/>
      <c r="L70" s="950"/>
      <c r="M70" s="950"/>
      <c r="N70" s="950"/>
      <c r="O70" s="950"/>
      <c r="P70" s="950"/>
      <c r="Q70" s="950"/>
      <c r="R70" s="950"/>
      <c r="S70" s="950"/>
      <c r="T70" s="950"/>
      <c r="U70" s="950"/>
      <c r="V70" s="950"/>
      <c r="W70" s="953" t="s">
        <v>492</v>
      </c>
      <c r="X70" s="954"/>
      <c r="Y70" s="959" t="s">
        <v>12</v>
      </c>
      <c r="Z70" s="959"/>
      <c r="AA70" s="960"/>
      <c r="AB70" s="961" t="s">
        <v>493</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493</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494</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506</v>
      </c>
      <c r="B78" s="922"/>
      <c r="C78" s="922"/>
      <c r="D78" s="922"/>
      <c r="E78" s="919" t="s">
        <v>451</v>
      </c>
      <c r="F78" s="920"/>
      <c r="G78" s="57" t="s">
        <v>357</v>
      </c>
      <c r="H78" s="797"/>
      <c r="I78" s="244"/>
      <c r="J78" s="244"/>
      <c r="K78" s="244"/>
      <c r="L78" s="244"/>
      <c r="M78" s="244"/>
      <c r="N78" s="244"/>
      <c r="O78" s="798"/>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4"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3" t="s">
        <v>11</v>
      </c>
      <c r="AC85" s="464"/>
      <c r="AD85" s="465"/>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4"/>
      <c r="R87" s="804"/>
      <c r="S87" s="804"/>
      <c r="T87" s="804"/>
      <c r="U87" s="804"/>
      <c r="V87" s="804"/>
      <c r="W87" s="804"/>
      <c r="X87" s="805"/>
      <c r="Y87" s="760" t="s">
        <v>62</v>
      </c>
      <c r="Z87" s="761"/>
      <c r="AA87" s="762"/>
      <c r="AB87" s="556"/>
      <c r="AC87" s="556"/>
      <c r="AD87" s="55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5"/>
      <c r="B88" s="557"/>
      <c r="C88" s="557"/>
      <c r="D88" s="557"/>
      <c r="E88" s="557"/>
      <c r="F88" s="558"/>
      <c r="G88" s="232"/>
      <c r="H88" s="233"/>
      <c r="I88" s="233"/>
      <c r="J88" s="233"/>
      <c r="K88" s="233"/>
      <c r="L88" s="233"/>
      <c r="M88" s="233"/>
      <c r="N88" s="233"/>
      <c r="O88" s="234"/>
      <c r="P88" s="806"/>
      <c r="Q88" s="806"/>
      <c r="R88" s="806"/>
      <c r="S88" s="806"/>
      <c r="T88" s="806"/>
      <c r="U88" s="806"/>
      <c r="V88" s="806"/>
      <c r="W88" s="806"/>
      <c r="X88" s="807"/>
      <c r="Y88" s="734" t="s">
        <v>54</v>
      </c>
      <c r="Z88" s="735"/>
      <c r="AA88" s="736"/>
      <c r="AB88" s="527"/>
      <c r="AC88" s="527"/>
      <c r="AD88" s="52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8"/>
      <c r="Y89" s="734" t="s">
        <v>13</v>
      </c>
      <c r="Z89" s="735"/>
      <c r="AA89" s="736"/>
      <c r="AB89" s="466" t="s">
        <v>14</v>
      </c>
      <c r="AC89" s="466"/>
      <c r="AD89" s="466"/>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3" t="s">
        <v>11</v>
      </c>
      <c r="AC90" s="464"/>
      <c r="AD90" s="465"/>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4"/>
      <c r="R92" s="804"/>
      <c r="S92" s="804"/>
      <c r="T92" s="804"/>
      <c r="U92" s="804"/>
      <c r="V92" s="804"/>
      <c r="W92" s="804"/>
      <c r="X92" s="805"/>
      <c r="Y92" s="760" t="s">
        <v>62</v>
      </c>
      <c r="Z92" s="761"/>
      <c r="AA92" s="762"/>
      <c r="AB92" s="556"/>
      <c r="AC92" s="556"/>
      <c r="AD92" s="55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6"/>
      <c r="Q93" s="806"/>
      <c r="R93" s="806"/>
      <c r="S93" s="806"/>
      <c r="T93" s="806"/>
      <c r="U93" s="806"/>
      <c r="V93" s="806"/>
      <c r="W93" s="806"/>
      <c r="X93" s="807"/>
      <c r="Y93" s="734" t="s">
        <v>54</v>
      </c>
      <c r="Z93" s="735"/>
      <c r="AA93" s="736"/>
      <c r="AB93" s="527"/>
      <c r="AC93" s="527"/>
      <c r="AD93" s="52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8"/>
      <c r="Y94" s="734" t="s">
        <v>13</v>
      </c>
      <c r="Z94" s="735"/>
      <c r="AA94" s="736"/>
      <c r="AB94" s="466" t="s">
        <v>14</v>
      </c>
      <c r="AC94" s="466"/>
      <c r="AD94" s="466"/>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3" t="s">
        <v>11</v>
      </c>
      <c r="AC95" s="464"/>
      <c r="AD95" s="465"/>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5"/>
      <c r="B97" s="557"/>
      <c r="C97" s="557"/>
      <c r="D97" s="557"/>
      <c r="E97" s="557"/>
      <c r="F97" s="558"/>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5" t="s">
        <v>13</v>
      </c>
      <c r="Z99" s="486"/>
      <c r="AA99" s="487"/>
      <c r="AB99" s="467" t="s">
        <v>14</v>
      </c>
      <c r="AC99" s="468"/>
      <c r="AD99" s="46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0"/>
      <c r="Z100" s="471"/>
      <c r="AA100" s="472"/>
      <c r="AB100" s="862" t="s">
        <v>11</v>
      </c>
      <c r="AC100" s="862"/>
      <c r="AD100" s="862"/>
      <c r="AE100" s="828" t="s">
        <v>533</v>
      </c>
      <c r="AF100" s="829"/>
      <c r="AG100" s="829"/>
      <c r="AH100" s="830"/>
      <c r="AI100" s="828" t="s">
        <v>530</v>
      </c>
      <c r="AJ100" s="829"/>
      <c r="AK100" s="829"/>
      <c r="AL100" s="830"/>
      <c r="AM100" s="828" t="s">
        <v>526</v>
      </c>
      <c r="AN100" s="829"/>
      <c r="AO100" s="829"/>
      <c r="AP100" s="830"/>
      <c r="AQ100" s="938" t="s">
        <v>519</v>
      </c>
      <c r="AR100" s="939"/>
      <c r="AS100" s="939"/>
      <c r="AT100" s="940"/>
      <c r="AU100" s="938" t="s">
        <v>516</v>
      </c>
      <c r="AV100" s="939"/>
      <c r="AW100" s="939"/>
      <c r="AX100" s="941"/>
    </row>
    <row r="101" spans="1:60" ht="40.5" customHeight="1" x14ac:dyDescent="0.15">
      <c r="A101" s="496"/>
      <c r="B101" s="497"/>
      <c r="C101" s="497"/>
      <c r="D101" s="497"/>
      <c r="E101" s="497"/>
      <c r="F101" s="498"/>
      <c r="G101" s="161" t="s">
        <v>584</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6" t="s">
        <v>585</v>
      </c>
      <c r="AC101" s="556"/>
      <c r="AD101" s="556"/>
      <c r="AE101" s="364">
        <v>50</v>
      </c>
      <c r="AF101" s="365"/>
      <c r="AG101" s="365"/>
      <c r="AH101" s="366"/>
      <c r="AI101" s="364">
        <v>46</v>
      </c>
      <c r="AJ101" s="365"/>
      <c r="AK101" s="365"/>
      <c r="AL101" s="366"/>
      <c r="AM101" s="364">
        <v>45</v>
      </c>
      <c r="AN101" s="365"/>
      <c r="AO101" s="365"/>
      <c r="AP101" s="366"/>
      <c r="AQ101" s="364" t="s">
        <v>657</v>
      </c>
      <c r="AR101" s="365"/>
      <c r="AS101" s="365"/>
      <c r="AT101" s="366"/>
      <c r="AU101" s="364" t="s">
        <v>659</v>
      </c>
      <c r="AV101" s="365"/>
      <c r="AW101" s="365"/>
      <c r="AX101" s="366"/>
    </row>
    <row r="102" spans="1:60" ht="40.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39"/>
      <c r="AA102" s="340"/>
      <c r="AB102" s="556" t="s">
        <v>570</v>
      </c>
      <c r="AC102" s="556"/>
      <c r="AD102" s="556"/>
      <c r="AE102" s="358" t="s">
        <v>570</v>
      </c>
      <c r="AF102" s="358"/>
      <c r="AG102" s="358"/>
      <c r="AH102" s="358"/>
      <c r="AI102" s="358" t="s">
        <v>570</v>
      </c>
      <c r="AJ102" s="358"/>
      <c r="AK102" s="358"/>
      <c r="AL102" s="358"/>
      <c r="AM102" s="358" t="s">
        <v>570</v>
      </c>
      <c r="AN102" s="358"/>
      <c r="AO102" s="358"/>
      <c r="AP102" s="358"/>
      <c r="AQ102" s="819">
        <v>50</v>
      </c>
      <c r="AR102" s="820"/>
      <c r="AS102" s="820"/>
      <c r="AT102" s="821"/>
      <c r="AU102" s="819">
        <v>50</v>
      </c>
      <c r="AV102" s="820"/>
      <c r="AW102" s="820"/>
      <c r="AX102" s="821"/>
    </row>
    <row r="103" spans="1:60" ht="31.5" hidden="1" customHeight="1" x14ac:dyDescent="0.15">
      <c r="A103" s="493" t="s">
        <v>475</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93" t="s">
        <v>475</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3" t="s">
        <v>475</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3" t="s">
        <v>475</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119</v>
      </c>
      <c r="AF116" s="358"/>
      <c r="AG116" s="358"/>
      <c r="AH116" s="358"/>
      <c r="AI116" s="358">
        <v>133</v>
      </c>
      <c r="AJ116" s="358"/>
      <c r="AK116" s="358"/>
      <c r="AL116" s="358"/>
      <c r="AM116" s="358">
        <v>123</v>
      </c>
      <c r="AN116" s="358"/>
      <c r="AO116" s="358"/>
      <c r="AP116" s="358"/>
      <c r="AQ116" s="364">
        <v>147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589</v>
      </c>
      <c r="AF117" s="306"/>
      <c r="AG117" s="306"/>
      <c r="AH117" s="306"/>
      <c r="AI117" s="306" t="s">
        <v>590</v>
      </c>
      <c r="AJ117" s="306"/>
      <c r="AK117" s="306"/>
      <c r="AL117" s="306"/>
      <c r="AM117" s="306" t="s">
        <v>660</v>
      </c>
      <c r="AN117" s="306"/>
      <c r="AO117" s="306"/>
      <c r="AP117" s="306"/>
      <c r="AQ117" s="306" t="s">
        <v>661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592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593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563</v>
      </c>
      <c r="B130" s="1001"/>
      <c r="C130" s="1000" t="s">
        <v>358</v>
      </c>
      <c r="D130" s="1001"/>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9.75" customHeight="1" x14ac:dyDescent="0.15">
      <c r="A134" s="1004"/>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494</v>
      </c>
      <c r="AC134" s="221"/>
      <c r="AD134" s="221"/>
      <c r="AE134" s="266">
        <v>100</v>
      </c>
      <c r="AF134" s="112"/>
      <c r="AG134" s="112"/>
      <c r="AH134" s="112"/>
      <c r="AI134" s="266">
        <v>99.7</v>
      </c>
      <c r="AJ134" s="112"/>
      <c r="AK134" s="112"/>
      <c r="AL134" s="112"/>
      <c r="AM134" s="266">
        <v>100</v>
      </c>
      <c r="AN134" s="112"/>
      <c r="AO134" s="112"/>
      <c r="AP134" s="112"/>
      <c r="AQ134" s="266" t="s">
        <v>570</v>
      </c>
      <c r="AR134" s="112"/>
      <c r="AS134" s="112"/>
      <c r="AT134" s="112"/>
      <c r="AU134" s="266" t="s">
        <v>570</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494</v>
      </c>
      <c r="AC135" s="133"/>
      <c r="AD135" s="133"/>
      <c r="AE135" s="266">
        <v>100</v>
      </c>
      <c r="AF135" s="112"/>
      <c r="AG135" s="112"/>
      <c r="AH135" s="112"/>
      <c r="AI135" s="266">
        <v>100</v>
      </c>
      <c r="AJ135" s="112"/>
      <c r="AK135" s="112"/>
      <c r="AL135" s="112"/>
      <c r="AM135" s="266">
        <v>100</v>
      </c>
      <c r="AN135" s="112"/>
      <c r="AO135" s="112"/>
      <c r="AP135" s="112"/>
      <c r="AQ135" s="266" t="s">
        <v>570</v>
      </c>
      <c r="AR135" s="112"/>
      <c r="AS135" s="112"/>
      <c r="AT135" s="112"/>
      <c r="AU135" s="266" t="s">
        <v>570</v>
      </c>
      <c r="AV135" s="112"/>
      <c r="AW135" s="112"/>
      <c r="AX135" s="222"/>
    </row>
    <row r="136" spans="1:50" ht="18.75"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570</v>
      </c>
      <c r="AR137" s="271"/>
      <c r="AS137" s="137" t="s">
        <v>355</v>
      </c>
      <c r="AT137" s="172"/>
      <c r="AU137" s="136" t="s">
        <v>570</v>
      </c>
      <c r="AV137" s="136"/>
      <c r="AW137" s="137" t="s">
        <v>300</v>
      </c>
      <c r="AX137" s="138"/>
    </row>
    <row r="138" spans="1:50" ht="39.75" customHeight="1" x14ac:dyDescent="0.15">
      <c r="A138" s="1004"/>
      <c r="B138" s="252"/>
      <c r="C138" s="251"/>
      <c r="D138" s="252"/>
      <c r="E138" s="251"/>
      <c r="F138" s="314"/>
      <c r="G138" s="230" t="s">
        <v>618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494</v>
      </c>
      <c r="AC138" s="221"/>
      <c r="AD138" s="221"/>
      <c r="AE138" s="266">
        <v>2.5</v>
      </c>
      <c r="AF138" s="112"/>
      <c r="AG138" s="112"/>
      <c r="AH138" s="112"/>
      <c r="AI138" s="266">
        <v>2</v>
      </c>
      <c r="AJ138" s="112"/>
      <c r="AK138" s="112"/>
      <c r="AL138" s="112"/>
      <c r="AM138" s="266" t="s">
        <v>570</v>
      </c>
      <c r="AN138" s="112"/>
      <c r="AO138" s="112"/>
      <c r="AP138" s="112"/>
      <c r="AQ138" s="266" t="s">
        <v>570</v>
      </c>
      <c r="AR138" s="112"/>
      <c r="AS138" s="112"/>
      <c r="AT138" s="112"/>
      <c r="AU138" s="266" t="s">
        <v>570</v>
      </c>
      <c r="AV138" s="112"/>
      <c r="AW138" s="112"/>
      <c r="AX138" s="222"/>
    </row>
    <row r="139" spans="1:50" ht="39.75"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494</v>
      </c>
      <c r="AC139" s="133"/>
      <c r="AD139" s="133"/>
      <c r="AE139" s="266" t="s">
        <v>570</v>
      </c>
      <c r="AF139" s="112"/>
      <c r="AG139" s="112"/>
      <c r="AH139" s="112"/>
      <c r="AI139" s="266" t="s">
        <v>570</v>
      </c>
      <c r="AJ139" s="112"/>
      <c r="AK139" s="112"/>
      <c r="AL139" s="112"/>
      <c r="AM139" s="266" t="s">
        <v>570</v>
      </c>
      <c r="AN139" s="112"/>
      <c r="AO139" s="112"/>
      <c r="AP139" s="112"/>
      <c r="AQ139" s="266" t="s">
        <v>570</v>
      </c>
      <c r="AR139" s="112"/>
      <c r="AS139" s="112"/>
      <c r="AT139" s="112"/>
      <c r="AU139" s="266" t="s">
        <v>570</v>
      </c>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4"/>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559</v>
      </c>
      <c r="D430" s="250"/>
      <c r="E430" s="238" t="s">
        <v>543</v>
      </c>
      <c r="F430" s="453"/>
      <c r="G430" s="240" t="s">
        <v>374</v>
      </c>
      <c r="H430" s="158"/>
      <c r="I430" s="158"/>
      <c r="J430" s="241" t="s">
        <v>596</v>
      </c>
      <c r="K430" s="242"/>
      <c r="L430" s="242"/>
      <c r="M430" s="242"/>
      <c r="N430" s="242"/>
      <c r="O430" s="242"/>
      <c r="P430" s="242"/>
      <c r="Q430" s="242"/>
      <c r="R430" s="242"/>
      <c r="S430" s="242"/>
      <c r="T430" s="243"/>
      <c r="U430" s="244" t="s">
        <v>564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4"/>
      <c r="B433" s="252"/>
      <c r="C433" s="251"/>
      <c r="D433" s="252"/>
      <c r="E433" s="166"/>
      <c r="F433" s="167"/>
      <c r="G433" s="230" t="s">
        <v>564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597</v>
      </c>
      <c r="AF433" s="112"/>
      <c r="AG433" s="112"/>
      <c r="AH433" s="113"/>
      <c r="AI433" s="111" t="s">
        <v>597</v>
      </c>
      <c r="AJ433" s="112"/>
      <c r="AK433" s="112"/>
      <c r="AL433" s="112"/>
      <c r="AM433" s="111" t="s">
        <v>570</v>
      </c>
      <c r="AN433" s="112"/>
      <c r="AO433" s="112"/>
      <c r="AP433" s="113"/>
      <c r="AQ433" s="111" t="s">
        <v>596</v>
      </c>
      <c r="AR433" s="112"/>
      <c r="AS433" s="112"/>
      <c r="AT433" s="113"/>
      <c r="AU433" s="112" t="s">
        <v>597</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596</v>
      </c>
      <c r="AF434" s="112"/>
      <c r="AG434" s="112"/>
      <c r="AH434" s="113"/>
      <c r="AI434" s="111" t="s">
        <v>597</v>
      </c>
      <c r="AJ434" s="112"/>
      <c r="AK434" s="112"/>
      <c r="AL434" s="112"/>
      <c r="AM434" s="111" t="s">
        <v>570</v>
      </c>
      <c r="AN434" s="112"/>
      <c r="AO434" s="112"/>
      <c r="AP434" s="113"/>
      <c r="AQ434" s="111" t="s">
        <v>597</v>
      </c>
      <c r="AR434" s="112"/>
      <c r="AS434" s="112"/>
      <c r="AT434" s="113"/>
      <c r="AU434" s="112" t="s">
        <v>597</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597</v>
      </c>
      <c r="AJ435" s="112"/>
      <c r="AK435" s="112"/>
      <c r="AL435" s="112"/>
      <c r="AM435" s="111" t="s">
        <v>570</v>
      </c>
      <c r="AN435" s="112"/>
      <c r="AO435" s="112"/>
      <c r="AP435" s="113"/>
      <c r="AQ435" s="111" t="s">
        <v>597</v>
      </c>
      <c r="AR435" s="112"/>
      <c r="AS435" s="112"/>
      <c r="AT435" s="113"/>
      <c r="AU435" s="112" t="s">
        <v>598</v>
      </c>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4"/>
      <c r="B458" s="252"/>
      <c r="C458" s="251"/>
      <c r="D458" s="252"/>
      <c r="E458" s="166"/>
      <c r="F458" s="167"/>
      <c r="G458" s="230" t="s">
        <v>564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597</v>
      </c>
      <c r="AF458" s="112"/>
      <c r="AG458" s="112"/>
      <c r="AH458" s="112"/>
      <c r="AI458" s="111" t="s">
        <v>598</v>
      </c>
      <c r="AJ458" s="112"/>
      <c r="AK458" s="112"/>
      <c r="AL458" s="112"/>
      <c r="AM458" s="111" t="s">
        <v>570</v>
      </c>
      <c r="AN458" s="112"/>
      <c r="AO458" s="112"/>
      <c r="AP458" s="113"/>
      <c r="AQ458" s="111" t="s">
        <v>597</v>
      </c>
      <c r="AR458" s="112"/>
      <c r="AS458" s="112"/>
      <c r="AT458" s="113"/>
      <c r="AU458" s="112" t="s">
        <v>597</v>
      </c>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597</v>
      </c>
      <c r="AF459" s="112"/>
      <c r="AG459" s="112"/>
      <c r="AH459" s="113"/>
      <c r="AI459" s="111" t="s">
        <v>596</v>
      </c>
      <c r="AJ459" s="112"/>
      <c r="AK459" s="112"/>
      <c r="AL459" s="112"/>
      <c r="AM459" s="111" t="s">
        <v>570</v>
      </c>
      <c r="AN459" s="112"/>
      <c r="AO459" s="112"/>
      <c r="AP459" s="113"/>
      <c r="AQ459" s="111" t="s">
        <v>596</v>
      </c>
      <c r="AR459" s="112"/>
      <c r="AS459" s="112"/>
      <c r="AT459" s="113"/>
      <c r="AU459" s="112" t="s">
        <v>598</v>
      </c>
      <c r="AV459" s="112"/>
      <c r="AW459" s="112"/>
      <c r="AX459" s="222"/>
    </row>
    <row r="460" spans="1:50" ht="23.25"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597</v>
      </c>
      <c r="AJ460" s="112"/>
      <c r="AK460" s="112"/>
      <c r="AL460" s="112"/>
      <c r="AM460" s="111" t="s">
        <v>570</v>
      </c>
      <c r="AN460" s="112"/>
      <c r="AO460" s="112"/>
      <c r="AP460" s="113"/>
      <c r="AQ460" s="111" t="s">
        <v>598</v>
      </c>
      <c r="AR460" s="112"/>
      <c r="AS460" s="112"/>
      <c r="AT460" s="113"/>
      <c r="AU460" s="112" t="s">
        <v>597</v>
      </c>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2"/>
      <c r="C482" s="251"/>
      <c r="D482" s="252"/>
      <c r="E482" s="160" t="s">
        <v>564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7.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5" t="s">
        <v>610</v>
      </c>
      <c r="AE702" s="906"/>
      <c r="AF702" s="906"/>
      <c r="AG702" s="890" t="s">
        <v>662</v>
      </c>
      <c r="AH702" s="891"/>
      <c r="AI702" s="891"/>
      <c r="AJ702" s="891"/>
      <c r="AK702" s="891"/>
      <c r="AL702" s="891"/>
      <c r="AM702" s="891"/>
      <c r="AN702" s="891"/>
      <c r="AO702" s="891"/>
      <c r="AP702" s="891"/>
      <c r="AQ702" s="891"/>
      <c r="AR702" s="891"/>
      <c r="AS702" s="891"/>
      <c r="AT702" s="891"/>
      <c r="AU702" s="891"/>
      <c r="AV702" s="891"/>
      <c r="AW702" s="891"/>
      <c r="AX702" s="892"/>
    </row>
    <row r="703" spans="1:50" ht="72"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610</v>
      </c>
      <c r="AE703" s="155"/>
      <c r="AF703" s="155"/>
      <c r="AG703" s="669" t="s">
        <v>663</v>
      </c>
      <c r="AH703" s="670"/>
      <c r="AI703" s="670"/>
      <c r="AJ703" s="670"/>
      <c r="AK703" s="670"/>
      <c r="AL703" s="670"/>
      <c r="AM703" s="670"/>
      <c r="AN703" s="670"/>
      <c r="AO703" s="670"/>
      <c r="AP703" s="670"/>
      <c r="AQ703" s="670"/>
      <c r="AR703" s="670"/>
      <c r="AS703" s="670"/>
      <c r="AT703" s="670"/>
      <c r="AU703" s="670"/>
      <c r="AV703" s="670"/>
      <c r="AW703" s="670"/>
      <c r="AX703" s="671"/>
    </row>
    <row r="704" spans="1:50" ht="72"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610</v>
      </c>
      <c r="AE704" s="591"/>
      <c r="AF704" s="591"/>
      <c r="AG704" s="433" t="s">
        <v>664</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610</v>
      </c>
      <c r="AE705" s="738"/>
      <c r="AF705" s="738"/>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504</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620</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620</v>
      </c>
      <c r="AE707" s="589"/>
      <c r="AF707" s="589"/>
      <c r="AG707" s="433"/>
      <c r="AH707" s="233"/>
      <c r="AI707" s="233"/>
      <c r="AJ707" s="233"/>
      <c r="AK707" s="233"/>
      <c r="AL707" s="233"/>
      <c r="AM707" s="233"/>
      <c r="AN707" s="233"/>
      <c r="AO707" s="233"/>
      <c r="AP707" s="233"/>
      <c r="AQ707" s="233"/>
      <c r="AR707" s="233"/>
      <c r="AS707" s="233"/>
      <c r="AT707" s="233"/>
      <c r="AU707" s="233"/>
      <c r="AV707" s="233"/>
      <c r="AW707" s="233"/>
      <c r="AX707" s="434"/>
    </row>
    <row r="708" spans="1:50" ht="40.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610</v>
      </c>
      <c r="AE708" s="673"/>
      <c r="AF708" s="673"/>
      <c r="AG708" s="531" t="s">
        <v>599</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621</v>
      </c>
      <c r="AE709" s="155"/>
      <c r="AF709" s="155"/>
      <c r="AG709" s="669" t="s">
        <v>570</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621</v>
      </c>
      <c r="AE710" s="155"/>
      <c r="AF710" s="155"/>
      <c r="AG710" s="669" t="s">
        <v>570</v>
      </c>
      <c r="AH710" s="670"/>
      <c r="AI710" s="670"/>
      <c r="AJ710" s="670"/>
      <c r="AK710" s="670"/>
      <c r="AL710" s="670"/>
      <c r="AM710" s="670"/>
      <c r="AN710" s="670"/>
      <c r="AO710" s="670"/>
      <c r="AP710" s="670"/>
      <c r="AQ710" s="670"/>
      <c r="AR710" s="670"/>
      <c r="AS710" s="670"/>
      <c r="AT710" s="670"/>
      <c r="AU710" s="670"/>
      <c r="AV710" s="670"/>
      <c r="AW710" s="670"/>
      <c r="AX710" s="671"/>
    </row>
    <row r="711" spans="1:50" ht="42"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610</v>
      </c>
      <c r="AE711" s="155"/>
      <c r="AF711" s="155"/>
      <c r="AG711" s="669" t="s">
        <v>600</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610</v>
      </c>
      <c r="AE712" s="591"/>
      <c r="AF712" s="591"/>
      <c r="AG712" s="599" t="s">
        <v>666</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9" t="s">
        <v>570</v>
      </c>
      <c r="AH713" s="670"/>
      <c r="AI713" s="670"/>
      <c r="AJ713" s="670"/>
      <c r="AK713" s="670"/>
      <c r="AL713" s="670"/>
      <c r="AM713" s="670"/>
      <c r="AN713" s="670"/>
      <c r="AO713" s="670"/>
      <c r="AP713" s="670"/>
      <c r="AQ713" s="670"/>
      <c r="AR713" s="670"/>
      <c r="AS713" s="670"/>
      <c r="AT713" s="670"/>
      <c r="AU713" s="670"/>
      <c r="AV713" s="670"/>
      <c r="AW713" s="670"/>
      <c r="AX713" s="671"/>
    </row>
    <row r="714" spans="1:50" ht="42"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610</v>
      </c>
      <c r="AE714" s="597"/>
      <c r="AF714" s="598"/>
      <c r="AG714" s="694" t="s">
        <v>601</v>
      </c>
      <c r="AH714" s="695"/>
      <c r="AI714" s="695"/>
      <c r="AJ714" s="695"/>
      <c r="AK714" s="695"/>
      <c r="AL714" s="695"/>
      <c r="AM714" s="695"/>
      <c r="AN714" s="695"/>
      <c r="AO714" s="695"/>
      <c r="AP714" s="695"/>
      <c r="AQ714" s="695"/>
      <c r="AR714" s="695"/>
      <c r="AS714" s="695"/>
      <c r="AT714" s="695"/>
      <c r="AU714" s="695"/>
      <c r="AV714" s="695"/>
      <c r="AW714" s="695"/>
      <c r="AX714" s="696"/>
    </row>
    <row r="715" spans="1:50" ht="258.75"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610</v>
      </c>
      <c r="AE715" s="673"/>
      <c r="AF715" s="782"/>
      <c r="AG715" s="531" t="s">
        <v>670</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610</v>
      </c>
      <c r="AE716" s="764"/>
      <c r="AF716" s="764"/>
      <c r="AG716" s="669" t="s">
        <v>602</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610</v>
      </c>
      <c r="AE717" s="155"/>
      <c r="AF717" s="155"/>
      <c r="AG717" s="669" t="s">
        <v>603</v>
      </c>
      <c r="AH717" s="670"/>
      <c r="AI717" s="670"/>
      <c r="AJ717" s="670"/>
      <c r="AK717" s="670"/>
      <c r="AL717" s="670"/>
      <c r="AM717" s="670"/>
      <c r="AN717" s="670"/>
      <c r="AO717" s="670"/>
      <c r="AP717" s="670"/>
      <c r="AQ717" s="670"/>
      <c r="AR717" s="670"/>
      <c r="AS717" s="670"/>
      <c r="AT717" s="670"/>
      <c r="AU717" s="670"/>
      <c r="AV717" s="670"/>
      <c r="AW717" s="670"/>
      <c r="AX717" s="671"/>
    </row>
    <row r="718" spans="1:50" ht="59.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610</v>
      </c>
      <c r="AE718" s="155"/>
      <c r="AF718" s="155"/>
      <c r="AG718" s="163" t="s">
        <v>665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621</v>
      </c>
      <c r="AE719" s="673"/>
      <c r="AF719" s="673"/>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hidden="1" customHeight="1" x14ac:dyDescent="0.15">
      <c r="A721" s="655"/>
      <c r="B721" s="656"/>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hidden="1" customHeight="1" x14ac:dyDescent="0.15">
      <c r="A722" s="655"/>
      <c r="B722" s="656"/>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hidden="1" customHeight="1" x14ac:dyDescent="0.15">
      <c r="A723" s="655"/>
      <c r="B723" s="656"/>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55"/>
      <c r="B724" s="656"/>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57"/>
      <c r="B725" s="658"/>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8" t="s">
        <v>53</v>
      </c>
      <c r="D726" s="586"/>
      <c r="E726" s="586"/>
      <c r="F726" s="587"/>
      <c r="G726" s="802" t="s">
        <v>658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622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673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14.75" customHeight="1" thickBot="1" x14ac:dyDescent="0.2">
      <c r="A731" s="623" t="s">
        <v>256</v>
      </c>
      <c r="B731" s="624"/>
      <c r="C731" s="624"/>
      <c r="D731" s="624"/>
      <c r="E731" s="625"/>
      <c r="F731" s="685" t="s">
        <v>671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669</v>
      </c>
      <c r="B733" s="755"/>
      <c r="C733" s="755"/>
      <c r="D733" s="755"/>
      <c r="E733" s="756"/>
      <c r="F733" s="771" t="s">
        <v>672</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547</v>
      </c>
      <c r="B737" s="124"/>
      <c r="C737" s="124"/>
      <c r="D737" s="125"/>
      <c r="E737" s="122" t="s">
        <v>570</v>
      </c>
      <c r="F737" s="122"/>
      <c r="G737" s="122"/>
      <c r="H737" s="122"/>
      <c r="I737" s="122"/>
      <c r="J737" s="122"/>
      <c r="K737" s="122"/>
      <c r="L737" s="122"/>
      <c r="M737" s="122"/>
      <c r="N737" s="101" t="s">
        <v>540</v>
      </c>
      <c r="O737" s="101"/>
      <c r="P737" s="101"/>
      <c r="Q737" s="101"/>
      <c r="R737" s="122" t="s">
        <v>604</v>
      </c>
      <c r="S737" s="122"/>
      <c r="T737" s="122"/>
      <c r="U737" s="122"/>
      <c r="V737" s="122"/>
      <c r="W737" s="122"/>
      <c r="X737" s="122"/>
      <c r="Y737" s="122"/>
      <c r="Z737" s="122"/>
      <c r="AA737" s="101" t="s">
        <v>539</v>
      </c>
      <c r="AB737" s="101"/>
      <c r="AC737" s="101"/>
      <c r="AD737" s="101"/>
      <c r="AE737" s="122" t="s">
        <v>605</v>
      </c>
      <c r="AF737" s="122"/>
      <c r="AG737" s="122"/>
      <c r="AH737" s="122"/>
      <c r="AI737" s="122"/>
      <c r="AJ737" s="122"/>
      <c r="AK737" s="122"/>
      <c r="AL737" s="122"/>
      <c r="AM737" s="122"/>
      <c r="AN737" s="101" t="s">
        <v>538</v>
      </c>
      <c r="AO737" s="101"/>
      <c r="AP737" s="101"/>
      <c r="AQ737" s="101"/>
      <c r="AR737" s="102" t="s">
        <v>606</v>
      </c>
      <c r="AS737" s="103"/>
      <c r="AT737" s="103"/>
      <c r="AU737" s="103"/>
      <c r="AV737" s="103"/>
      <c r="AW737" s="103"/>
      <c r="AX737" s="104"/>
      <c r="AY737" s="89"/>
      <c r="AZ737" s="89"/>
    </row>
    <row r="738" spans="1:52" ht="24.75" customHeight="1" x14ac:dyDescent="0.15">
      <c r="A738" s="123" t="s">
        <v>537</v>
      </c>
      <c r="B738" s="124"/>
      <c r="C738" s="124"/>
      <c r="D738" s="125"/>
      <c r="E738" s="122" t="s">
        <v>607</v>
      </c>
      <c r="F738" s="122"/>
      <c r="G738" s="122"/>
      <c r="H738" s="122"/>
      <c r="I738" s="122"/>
      <c r="J738" s="122"/>
      <c r="K738" s="122"/>
      <c r="L738" s="122"/>
      <c r="M738" s="122"/>
      <c r="N738" s="101" t="s">
        <v>536</v>
      </c>
      <c r="O738" s="101"/>
      <c r="P738" s="101"/>
      <c r="Q738" s="101"/>
      <c r="R738" s="122" t="s">
        <v>608</v>
      </c>
      <c r="S738" s="122"/>
      <c r="T738" s="122"/>
      <c r="U738" s="122"/>
      <c r="V738" s="122"/>
      <c r="W738" s="122"/>
      <c r="X738" s="122"/>
      <c r="Y738" s="122"/>
      <c r="Z738" s="122"/>
      <c r="AA738" s="101" t="s">
        <v>535</v>
      </c>
      <c r="AB738" s="101"/>
      <c r="AC738" s="101"/>
      <c r="AD738" s="101"/>
      <c r="AE738" s="122" t="s">
        <v>609</v>
      </c>
      <c r="AF738" s="122"/>
      <c r="AG738" s="122"/>
      <c r="AH738" s="122"/>
      <c r="AI738" s="122"/>
      <c r="AJ738" s="122"/>
      <c r="AK738" s="122"/>
      <c r="AL738" s="122"/>
      <c r="AM738" s="122"/>
      <c r="AN738" s="101" t="s">
        <v>531</v>
      </c>
      <c r="AO738" s="101"/>
      <c r="AP738" s="101"/>
      <c r="AQ738" s="101"/>
      <c r="AR738" s="102">
        <v>168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765" t="s">
        <v>509</v>
      </c>
      <c r="B779" s="766"/>
      <c r="C779" s="766"/>
      <c r="D779" s="766"/>
      <c r="E779" s="766"/>
      <c r="F779" s="767"/>
      <c r="G779" s="444" t="s">
        <v>674</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675</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30" customHeight="1" x14ac:dyDescent="0.15">
      <c r="A780" s="561"/>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30" customHeight="1" x14ac:dyDescent="0.15">
      <c r="A781" s="561"/>
      <c r="B781" s="768"/>
      <c r="C781" s="768"/>
      <c r="D781" s="768"/>
      <c r="E781" s="768"/>
      <c r="F781" s="769"/>
      <c r="G781" s="454" t="s">
        <v>627</v>
      </c>
      <c r="H781" s="455"/>
      <c r="I781" s="455"/>
      <c r="J781" s="455"/>
      <c r="K781" s="456"/>
      <c r="L781" s="457" t="s">
        <v>626</v>
      </c>
      <c r="M781" s="458"/>
      <c r="N781" s="458"/>
      <c r="O781" s="458"/>
      <c r="P781" s="458"/>
      <c r="Q781" s="458"/>
      <c r="R781" s="458"/>
      <c r="S781" s="458"/>
      <c r="T781" s="458"/>
      <c r="U781" s="458"/>
      <c r="V781" s="458"/>
      <c r="W781" s="458"/>
      <c r="X781" s="459"/>
      <c r="Y781" s="460">
        <v>0.7</v>
      </c>
      <c r="Z781" s="461"/>
      <c r="AA781" s="461"/>
      <c r="AB781" s="562"/>
      <c r="AC781" s="454" t="s">
        <v>623</v>
      </c>
      <c r="AD781" s="455"/>
      <c r="AE781" s="455"/>
      <c r="AF781" s="455"/>
      <c r="AG781" s="456"/>
      <c r="AH781" s="457" t="s">
        <v>624</v>
      </c>
      <c r="AI781" s="458"/>
      <c r="AJ781" s="458"/>
      <c r="AK781" s="458"/>
      <c r="AL781" s="458"/>
      <c r="AM781" s="458"/>
      <c r="AN781" s="458"/>
      <c r="AO781" s="458"/>
      <c r="AP781" s="458"/>
      <c r="AQ781" s="458"/>
      <c r="AR781" s="458"/>
      <c r="AS781" s="458"/>
      <c r="AT781" s="459"/>
      <c r="AU781" s="460">
        <v>0.2</v>
      </c>
      <c r="AV781" s="461"/>
      <c r="AW781" s="461"/>
      <c r="AX781" s="462"/>
    </row>
    <row r="782" spans="1:50" ht="24.75" hidden="1" customHeight="1" x14ac:dyDescent="0.15">
      <c r="A782" s="561"/>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1"/>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1"/>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1"/>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1"/>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1"/>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1"/>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1"/>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1"/>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30" customHeight="1" x14ac:dyDescent="0.15">
      <c r="A791" s="561"/>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0.7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0.2</v>
      </c>
      <c r="AV791" s="415"/>
      <c r="AW791" s="415"/>
      <c r="AX791" s="417"/>
    </row>
    <row r="792" spans="1:50" ht="24.75" hidden="1" customHeight="1" x14ac:dyDescent="0.15">
      <c r="A792" s="561"/>
      <c r="B792" s="768"/>
      <c r="C792" s="768"/>
      <c r="D792" s="768"/>
      <c r="E792" s="768"/>
      <c r="F792" s="769"/>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1"/>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1"/>
      <c r="B794" s="768"/>
      <c r="C794" s="768"/>
      <c r="D794" s="768"/>
      <c r="E794" s="768"/>
      <c r="F794" s="769"/>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1"/>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1"/>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1"/>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1"/>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1"/>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1"/>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1"/>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1"/>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61"/>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1"/>
      <c r="B805" s="768"/>
      <c r="C805" s="768"/>
      <c r="D805" s="768"/>
      <c r="E805" s="768"/>
      <c r="F805" s="769"/>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68"/>
      <c r="C807" s="768"/>
      <c r="D807" s="768"/>
      <c r="E807" s="768"/>
      <c r="F807" s="769"/>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1"/>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1"/>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1"/>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1"/>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1"/>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1"/>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1"/>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1"/>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1"/>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1"/>
      <c r="B818" s="768"/>
      <c r="C818" s="768"/>
      <c r="D818" s="768"/>
      <c r="E818" s="768"/>
      <c r="F818" s="769"/>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68"/>
      <c r="C820" s="768"/>
      <c r="D820" s="768"/>
      <c r="E820" s="768"/>
      <c r="F820" s="76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1"/>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1"/>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1"/>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5" t="s">
        <v>468</v>
      </c>
      <c r="AM831" s="966"/>
      <c r="AN831" s="96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628</v>
      </c>
      <c r="D837" s="418"/>
      <c r="E837" s="418"/>
      <c r="F837" s="418"/>
      <c r="G837" s="418"/>
      <c r="H837" s="418"/>
      <c r="I837" s="418"/>
      <c r="J837" s="419" t="s">
        <v>629</v>
      </c>
      <c r="K837" s="420"/>
      <c r="L837" s="420"/>
      <c r="M837" s="420"/>
      <c r="N837" s="420"/>
      <c r="O837" s="420"/>
      <c r="P837" s="425" t="s">
        <v>630</v>
      </c>
      <c r="Q837" s="317"/>
      <c r="R837" s="317"/>
      <c r="S837" s="317"/>
      <c r="T837" s="317"/>
      <c r="U837" s="317"/>
      <c r="V837" s="317"/>
      <c r="W837" s="317"/>
      <c r="X837" s="317"/>
      <c r="Y837" s="318">
        <v>0.7</v>
      </c>
      <c r="Z837" s="319"/>
      <c r="AA837" s="319"/>
      <c r="AB837" s="320"/>
      <c r="AC837" s="328" t="s">
        <v>196</v>
      </c>
      <c r="AD837" s="423"/>
      <c r="AE837" s="423"/>
      <c r="AF837" s="423"/>
      <c r="AG837" s="423"/>
      <c r="AH837" s="421" t="s">
        <v>641</v>
      </c>
      <c r="AI837" s="422"/>
      <c r="AJ837" s="422"/>
      <c r="AK837" s="422"/>
      <c r="AL837" s="325" t="s">
        <v>629</v>
      </c>
      <c r="AM837" s="326"/>
      <c r="AN837" s="326"/>
      <c r="AO837" s="327"/>
      <c r="AP837" s="321" t="s">
        <v>644</v>
      </c>
      <c r="AQ837" s="321"/>
      <c r="AR837" s="321"/>
      <c r="AS837" s="321"/>
      <c r="AT837" s="321"/>
      <c r="AU837" s="321"/>
      <c r="AV837" s="321"/>
      <c r="AW837" s="321"/>
      <c r="AX837" s="321"/>
    </row>
    <row r="838" spans="1:50" ht="30" customHeight="1" x14ac:dyDescent="0.15">
      <c r="A838" s="404">
        <v>2</v>
      </c>
      <c r="B838" s="404">
        <v>1</v>
      </c>
      <c r="C838" s="424" t="s">
        <v>631</v>
      </c>
      <c r="D838" s="418"/>
      <c r="E838" s="418"/>
      <c r="F838" s="418"/>
      <c r="G838" s="418"/>
      <c r="H838" s="418"/>
      <c r="I838" s="418"/>
      <c r="J838" s="419" t="s">
        <v>640</v>
      </c>
      <c r="K838" s="420"/>
      <c r="L838" s="420"/>
      <c r="M838" s="420"/>
      <c r="N838" s="420"/>
      <c r="O838" s="420"/>
      <c r="P838" s="317" t="s">
        <v>625</v>
      </c>
      <c r="Q838" s="317"/>
      <c r="R838" s="317"/>
      <c r="S838" s="317"/>
      <c r="T838" s="317"/>
      <c r="U838" s="317"/>
      <c r="V838" s="317"/>
      <c r="W838" s="317"/>
      <c r="X838" s="317"/>
      <c r="Y838" s="318">
        <v>0.4</v>
      </c>
      <c r="Z838" s="319"/>
      <c r="AA838" s="319"/>
      <c r="AB838" s="320"/>
      <c r="AC838" s="328" t="s">
        <v>196</v>
      </c>
      <c r="AD838" s="328"/>
      <c r="AE838" s="328"/>
      <c r="AF838" s="328"/>
      <c r="AG838" s="328"/>
      <c r="AH838" s="421" t="s">
        <v>629</v>
      </c>
      <c r="AI838" s="422"/>
      <c r="AJ838" s="422"/>
      <c r="AK838" s="422"/>
      <c r="AL838" s="325" t="s">
        <v>629</v>
      </c>
      <c r="AM838" s="326"/>
      <c r="AN838" s="326"/>
      <c r="AO838" s="327"/>
      <c r="AP838" s="321" t="s">
        <v>629</v>
      </c>
      <c r="AQ838" s="321"/>
      <c r="AR838" s="321"/>
      <c r="AS838" s="321"/>
      <c r="AT838" s="321"/>
      <c r="AU838" s="321"/>
      <c r="AV838" s="321"/>
      <c r="AW838" s="321"/>
      <c r="AX838" s="321"/>
    </row>
    <row r="839" spans="1:50" ht="30" customHeight="1" x14ac:dyDescent="0.15">
      <c r="A839" s="404">
        <v>3</v>
      </c>
      <c r="B839" s="404">
        <v>1</v>
      </c>
      <c r="C839" s="900" t="s">
        <v>632</v>
      </c>
      <c r="D839" s="901"/>
      <c r="E839" s="901"/>
      <c r="F839" s="901"/>
      <c r="G839" s="901"/>
      <c r="H839" s="901"/>
      <c r="I839" s="902"/>
      <c r="J839" s="419" t="s">
        <v>640</v>
      </c>
      <c r="K839" s="420"/>
      <c r="L839" s="420"/>
      <c r="M839" s="420"/>
      <c r="N839" s="420"/>
      <c r="O839" s="420"/>
      <c r="P839" s="425" t="s">
        <v>625</v>
      </c>
      <c r="Q839" s="317"/>
      <c r="R839" s="317"/>
      <c r="S839" s="317"/>
      <c r="T839" s="317"/>
      <c r="U839" s="317"/>
      <c r="V839" s="317"/>
      <c r="W839" s="317"/>
      <c r="X839" s="317"/>
      <c r="Y839" s="318">
        <v>0.4</v>
      </c>
      <c r="Z839" s="319"/>
      <c r="AA839" s="319"/>
      <c r="AB839" s="320"/>
      <c r="AC839" s="328" t="s">
        <v>196</v>
      </c>
      <c r="AD839" s="328"/>
      <c r="AE839" s="328"/>
      <c r="AF839" s="328"/>
      <c r="AG839" s="328"/>
      <c r="AH839" s="323" t="s">
        <v>629</v>
      </c>
      <c r="AI839" s="324"/>
      <c r="AJ839" s="324"/>
      <c r="AK839" s="324"/>
      <c r="AL839" s="325" t="s">
        <v>629</v>
      </c>
      <c r="AM839" s="326"/>
      <c r="AN839" s="326"/>
      <c r="AO839" s="327"/>
      <c r="AP839" s="321" t="s">
        <v>629</v>
      </c>
      <c r="AQ839" s="321"/>
      <c r="AR839" s="321"/>
      <c r="AS839" s="321"/>
      <c r="AT839" s="321"/>
      <c r="AU839" s="321"/>
      <c r="AV839" s="321"/>
      <c r="AW839" s="321"/>
      <c r="AX839" s="321"/>
    </row>
    <row r="840" spans="1:50" ht="30" customHeight="1" x14ac:dyDescent="0.15">
      <c r="A840" s="404">
        <v>4</v>
      </c>
      <c r="B840" s="404">
        <v>1</v>
      </c>
      <c r="C840" s="900" t="s">
        <v>633</v>
      </c>
      <c r="D840" s="901"/>
      <c r="E840" s="901"/>
      <c r="F840" s="901"/>
      <c r="G840" s="901"/>
      <c r="H840" s="901"/>
      <c r="I840" s="902"/>
      <c r="J840" s="419" t="s">
        <v>629</v>
      </c>
      <c r="K840" s="420"/>
      <c r="L840" s="420"/>
      <c r="M840" s="420"/>
      <c r="N840" s="420"/>
      <c r="O840" s="420"/>
      <c r="P840" s="425" t="s">
        <v>625</v>
      </c>
      <c r="Q840" s="317"/>
      <c r="R840" s="317"/>
      <c r="S840" s="317"/>
      <c r="T840" s="317"/>
      <c r="U840" s="317"/>
      <c r="V840" s="317"/>
      <c r="W840" s="317"/>
      <c r="X840" s="317"/>
      <c r="Y840" s="318">
        <v>0.3</v>
      </c>
      <c r="Z840" s="319"/>
      <c r="AA840" s="319"/>
      <c r="AB840" s="320"/>
      <c r="AC840" s="328" t="s">
        <v>196</v>
      </c>
      <c r="AD840" s="328"/>
      <c r="AE840" s="328"/>
      <c r="AF840" s="328"/>
      <c r="AG840" s="328"/>
      <c r="AH840" s="323" t="s">
        <v>629</v>
      </c>
      <c r="AI840" s="324"/>
      <c r="AJ840" s="324"/>
      <c r="AK840" s="324"/>
      <c r="AL840" s="325" t="s">
        <v>629</v>
      </c>
      <c r="AM840" s="326"/>
      <c r="AN840" s="326"/>
      <c r="AO840" s="327"/>
      <c r="AP840" s="321" t="s">
        <v>645</v>
      </c>
      <c r="AQ840" s="321"/>
      <c r="AR840" s="321"/>
      <c r="AS840" s="321"/>
      <c r="AT840" s="321"/>
      <c r="AU840" s="321"/>
      <c r="AV840" s="321"/>
      <c r="AW840" s="321"/>
      <c r="AX840" s="321"/>
    </row>
    <row r="841" spans="1:50" ht="30" customHeight="1" x14ac:dyDescent="0.15">
      <c r="A841" s="404">
        <v>5</v>
      </c>
      <c r="B841" s="404">
        <v>1</v>
      </c>
      <c r="C841" s="900" t="s">
        <v>634</v>
      </c>
      <c r="D841" s="903"/>
      <c r="E841" s="903"/>
      <c r="F841" s="903"/>
      <c r="G841" s="903"/>
      <c r="H841" s="903"/>
      <c r="I841" s="904"/>
      <c r="J841" s="419" t="s">
        <v>629</v>
      </c>
      <c r="K841" s="420"/>
      <c r="L841" s="420"/>
      <c r="M841" s="420"/>
      <c r="N841" s="420"/>
      <c r="O841" s="420"/>
      <c r="P841" s="317" t="s">
        <v>625</v>
      </c>
      <c r="Q841" s="317"/>
      <c r="R841" s="317"/>
      <c r="S841" s="317"/>
      <c r="T841" s="317"/>
      <c r="U841" s="317"/>
      <c r="V841" s="317"/>
      <c r="W841" s="317"/>
      <c r="X841" s="317"/>
      <c r="Y841" s="318">
        <v>0.3</v>
      </c>
      <c r="Z841" s="319"/>
      <c r="AA841" s="319"/>
      <c r="AB841" s="320"/>
      <c r="AC841" s="322" t="s">
        <v>196</v>
      </c>
      <c r="AD841" s="322"/>
      <c r="AE841" s="322"/>
      <c r="AF841" s="322"/>
      <c r="AG841" s="322"/>
      <c r="AH841" s="323" t="s">
        <v>629</v>
      </c>
      <c r="AI841" s="324"/>
      <c r="AJ841" s="324"/>
      <c r="AK841" s="324"/>
      <c r="AL841" s="325" t="s">
        <v>629</v>
      </c>
      <c r="AM841" s="326"/>
      <c r="AN841" s="326"/>
      <c r="AO841" s="327"/>
      <c r="AP841" s="321" t="s">
        <v>629</v>
      </c>
      <c r="AQ841" s="321"/>
      <c r="AR841" s="321"/>
      <c r="AS841" s="321"/>
      <c r="AT841" s="321"/>
      <c r="AU841" s="321"/>
      <c r="AV841" s="321"/>
      <c r="AW841" s="321"/>
      <c r="AX841" s="321"/>
    </row>
    <row r="842" spans="1:50" ht="30" customHeight="1" x14ac:dyDescent="0.15">
      <c r="A842" s="404">
        <v>6</v>
      </c>
      <c r="B842" s="404">
        <v>1</v>
      </c>
      <c r="C842" s="900" t="s">
        <v>635</v>
      </c>
      <c r="D842" s="903"/>
      <c r="E842" s="903"/>
      <c r="F842" s="903"/>
      <c r="G842" s="903"/>
      <c r="H842" s="903"/>
      <c r="I842" s="904"/>
      <c r="J842" s="419" t="s">
        <v>640</v>
      </c>
      <c r="K842" s="420"/>
      <c r="L842" s="420"/>
      <c r="M842" s="420"/>
      <c r="N842" s="420"/>
      <c r="O842" s="420"/>
      <c r="P842" s="317" t="s">
        <v>625</v>
      </c>
      <c r="Q842" s="317"/>
      <c r="R842" s="317"/>
      <c r="S842" s="317"/>
      <c r="T842" s="317"/>
      <c r="U842" s="317"/>
      <c r="V842" s="317"/>
      <c r="W842" s="317"/>
      <c r="X842" s="317"/>
      <c r="Y842" s="318">
        <v>0.2</v>
      </c>
      <c r="Z842" s="319"/>
      <c r="AA842" s="319"/>
      <c r="AB842" s="320"/>
      <c r="AC842" s="322" t="s">
        <v>196</v>
      </c>
      <c r="AD842" s="322"/>
      <c r="AE842" s="322"/>
      <c r="AF842" s="322"/>
      <c r="AG842" s="322"/>
      <c r="AH842" s="323" t="s">
        <v>629</v>
      </c>
      <c r="AI842" s="324"/>
      <c r="AJ842" s="324"/>
      <c r="AK842" s="324"/>
      <c r="AL842" s="325" t="s">
        <v>644</v>
      </c>
      <c r="AM842" s="326"/>
      <c r="AN842" s="326"/>
      <c r="AO842" s="327"/>
      <c r="AP842" s="321" t="s">
        <v>640</v>
      </c>
      <c r="AQ842" s="321"/>
      <c r="AR842" s="321"/>
      <c r="AS842" s="321"/>
      <c r="AT842" s="321"/>
      <c r="AU842" s="321"/>
      <c r="AV842" s="321"/>
      <c r="AW842" s="321"/>
      <c r="AX842" s="321"/>
    </row>
    <row r="843" spans="1:50" ht="30" customHeight="1" x14ac:dyDescent="0.15">
      <c r="A843" s="404">
        <v>7</v>
      </c>
      <c r="B843" s="404">
        <v>1</v>
      </c>
      <c r="C843" s="900" t="s">
        <v>637</v>
      </c>
      <c r="D843" s="903"/>
      <c r="E843" s="903"/>
      <c r="F843" s="903"/>
      <c r="G843" s="903"/>
      <c r="H843" s="903"/>
      <c r="I843" s="904"/>
      <c r="J843" s="419" t="s">
        <v>640</v>
      </c>
      <c r="K843" s="420"/>
      <c r="L843" s="420"/>
      <c r="M843" s="420"/>
      <c r="N843" s="420"/>
      <c r="O843" s="420"/>
      <c r="P843" s="317" t="s">
        <v>625</v>
      </c>
      <c r="Q843" s="317"/>
      <c r="R843" s="317"/>
      <c r="S843" s="317"/>
      <c r="T843" s="317"/>
      <c r="U843" s="317"/>
      <c r="V843" s="317"/>
      <c r="W843" s="317"/>
      <c r="X843" s="317"/>
      <c r="Y843" s="318">
        <v>0.2</v>
      </c>
      <c r="Z843" s="319"/>
      <c r="AA843" s="319"/>
      <c r="AB843" s="320"/>
      <c r="AC843" s="322" t="s">
        <v>196</v>
      </c>
      <c r="AD843" s="322"/>
      <c r="AE843" s="322"/>
      <c r="AF843" s="322"/>
      <c r="AG843" s="322"/>
      <c r="AH843" s="323" t="s">
        <v>642</v>
      </c>
      <c r="AI843" s="324"/>
      <c r="AJ843" s="324"/>
      <c r="AK843" s="324"/>
      <c r="AL843" s="325" t="s">
        <v>629</v>
      </c>
      <c r="AM843" s="326"/>
      <c r="AN843" s="326"/>
      <c r="AO843" s="327"/>
      <c r="AP843" s="321" t="s">
        <v>629</v>
      </c>
      <c r="AQ843" s="321"/>
      <c r="AR843" s="321"/>
      <c r="AS843" s="321"/>
      <c r="AT843" s="321"/>
      <c r="AU843" s="321"/>
      <c r="AV843" s="321"/>
      <c r="AW843" s="321"/>
      <c r="AX843" s="321"/>
    </row>
    <row r="844" spans="1:50" ht="30" customHeight="1" x14ac:dyDescent="0.15">
      <c r="A844" s="404">
        <v>8</v>
      </c>
      <c r="B844" s="404">
        <v>1</v>
      </c>
      <c r="C844" s="900" t="s">
        <v>636</v>
      </c>
      <c r="D844" s="903"/>
      <c r="E844" s="903"/>
      <c r="F844" s="903"/>
      <c r="G844" s="903"/>
      <c r="H844" s="903"/>
      <c r="I844" s="904"/>
      <c r="J844" s="419" t="s">
        <v>629</v>
      </c>
      <c r="K844" s="420"/>
      <c r="L844" s="420"/>
      <c r="M844" s="420"/>
      <c r="N844" s="420"/>
      <c r="O844" s="420"/>
      <c r="P844" s="317" t="s">
        <v>625</v>
      </c>
      <c r="Q844" s="317"/>
      <c r="R844" s="317"/>
      <c r="S844" s="317"/>
      <c r="T844" s="317"/>
      <c r="U844" s="317"/>
      <c r="V844" s="317"/>
      <c r="W844" s="317"/>
      <c r="X844" s="317"/>
      <c r="Y844" s="318">
        <v>0.2</v>
      </c>
      <c r="Z844" s="319"/>
      <c r="AA844" s="319"/>
      <c r="AB844" s="320"/>
      <c r="AC844" s="322" t="s">
        <v>196</v>
      </c>
      <c r="AD844" s="322"/>
      <c r="AE844" s="322"/>
      <c r="AF844" s="322"/>
      <c r="AG844" s="322"/>
      <c r="AH844" s="323" t="s">
        <v>629</v>
      </c>
      <c r="AI844" s="324"/>
      <c r="AJ844" s="324"/>
      <c r="AK844" s="324"/>
      <c r="AL844" s="325" t="s">
        <v>629</v>
      </c>
      <c r="AM844" s="326"/>
      <c r="AN844" s="326"/>
      <c r="AO844" s="327"/>
      <c r="AP844" s="321" t="s">
        <v>629</v>
      </c>
      <c r="AQ844" s="321"/>
      <c r="AR844" s="321"/>
      <c r="AS844" s="321"/>
      <c r="AT844" s="321"/>
      <c r="AU844" s="321"/>
      <c r="AV844" s="321"/>
      <c r="AW844" s="321"/>
      <c r="AX844" s="321"/>
    </row>
    <row r="845" spans="1:50" ht="30" customHeight="1" x14ac:dyDescent="0.15">
      <c r="A845" s="404">
        <v>9</v>
      </c>
      <c r="B845" s="404">
        <v>1</v>
      </c>
      <c r="C845" s="900" t="s">
        <v>638</v>
      </c>
      <c r="D845" s="903"/>
      <c r="E845" s="903"/>
      <c r="F845" s="903"/>
      <c r="G845" s="903"/>
      <c r="H845" s="903"/>
      <c r="I845" s="904"/>
      <c r="J845" s="419" t="s">
        <v>640</v>
      </c>
      <c r="K845" s="420"/>
      <c r="L845" s="420"/>
      <c r="M845" s="420"/>
      <c r="N845" s="420"/>
      <c r="O845" s="420"/>
      <c r="P845" s="317" t="s">
        <v>625</v>
      </c>
      <c r="Q845" s="317"/>
      <c r="R845" s="317"/>
      <c r="S845" s="317"/>
      <c r="T845" s="317"/>
      <c r="U845" s="317"/>
      <c r="V845" s="317"/>
      <c r="W845" s="317"/>
      <c r="X845" s="317"/>
      <c r="Y845" s="318">
        <v>0.2</v>
      </c>
      <c r="Z845" s="319"/>
      <c r="AA845" s="319"/>
      <c r="AB845" s="320"/>
      <c r="AC845" s="322" t="s">
        <v>196</v>
      </c>
      <c r="AD845" s="322"/>
      <c r="AE845" s="322"/>
      <c r="AF845" s="322"/>
      <c r="AG845" s="322"/>
      <c r="AH845" s="323" t="s">
        <v>629</v>
      </c>
      <c r="AI845" s="324"/>
      <c r="AJ845" s="324"/>
      <c r="AK845" s="324"/>
      <c r="AL845" s="325" t="s">
        <v>629</v>
      </c>
      <c r="AM845" s="326"/>
      <c r="AN845" s="326"/>
      <c r="AO845" s="327"/>
      <c r="AP845" s="321" t="s">
        <v>640</v>
      </c>
      <c r="AQ845" s="321"/>
      <c r="AR845" s="321"/>
      <c r="AS845" s="321"/>
      <c r="AT845" s="321"/>
      <c r="AU845" s="321"/>
      <c r="AV845" s="321"/>
      <c r="AW845" s="321"/>
      <c r="AX845" s="321"/>
    </row>
    <row r="846" spans="1:50" ht="30" customHeight="1" x14ac:dyDescent="0.15">
      <c r="A846" s="404">
        <v>10</v>
      </c>
      <c r="B846" s="404">
        <v>1</v>
      </c>
      <c r="C846" s="900" t="s">
        <v>639</v>
      </c>
      <c r="D846" s="903"/>
      <c r="E846" s="903"/>
      <c r="F846" s="903"/>
      <c r="G846" s="903"/>
      <c r="H846" s="903"/>
      <c r="I846" s="904"/>
      <c r="J846" s="419" t="s">
        <v>629</v>
      </c>
      <c r="K846" s="420"/>
      <c r="L846" s="420"/>
      <c r="M846" s="420"/>
      <c r="N846" s="420"/>
      <c r="O846" s="420"/>
      <c r="P846" s="317" t="s">
        <v>625</v>
      </c>
      <c r="Q846" s="317"/>
      <c r="R846" s="317"/>
      <c r="S846" s="317"/>
      <c r="T846" s="317"/>
      <c r="U846" s="317"/>
      <c r="V846" s="317"/>
      <c r="W846" s="317"/>
      <c r="X846" s="317"/>
      <c r="Y846" s="318">
        <v>0.2</v>
      </c>
      <c r="Z846" s="319"/>
      <c r="AA846" s="319"/>
      <c r="AB846" s="320"/>
      <c r="AC846" s="322" t="s">
        <v>196</v>
      </c>
      <c r="AD846" s="322"/>
      <c r="AE846" s="322"/>
      <c r="AF846" s="322"/>
      <c r="AG846" s="322"/>
      <c r="AH846" s="323" t="s">
        <v>643</v>
      </c>
      <c r="AI846" s="324"/>
      <c r="AJ846" s="324"/>
      <c r="AK846" s="324"/>
      <c r="AL846" s="325" t="s">
        <v>629</v>
      </c>
      <c r="AM846" s="326"/>
      <c r="AN846" s="326"/>
      <c r="AO846" s="327"/>
      <c r="AP846" s="321" t="s">
        <v>640</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628</v>
      </c>
      <c r="D870" s="418"/>
      <c r="E870" s="418"/>
      <c r="F870" s="418"/>
      <c r="G870" s="418"/>
      <c r="H870" s="418"/>
      <c r="I870" s="418"/>
      <c r="J870" s="419" t="s">
        <v>629</v>
      </c>
      <c r="K870" s="420"/>
      <c r="L870" s="420"/>
      <c r="M870" s="420"/>
      <c r="N870" s="420"/>
      <c r="O870" s="420"/>
      <c r="P870" s="425" t="s">
        <v>646</v>
      </c>
      <c r="Q870" s="317"/>
      <c r="R870" s="317"/>
      <c r="S870" s="317"/>
      <c r="T870" s="317"/>
      <c r="U870" s="317"/>
      <c r="V870" s="317"/>
      <c r="W870" s="317"/>
      <c r="X870" s="317"/>
      <c r="Y870" s="318">
        <v>0.2</v>
      </c>
      <c r="Z870" s="319"/>
      <c r="AA870" s="319"/>
      <c r="AB870" s="320"/>
      <c r="AC870" s="328" t="s">
        <v>196</v>
      </c>
      <c r="AD870" s="423"/>
      <c r="AE870" s="423"/>
      <c r="AF870" s="423"/>
      <c r="AG870" s="423"/>
      <c r="AH870" s="421" t="s">
        <v>629</v>
      </c>
      <c r="AI870" s="422"/>
      <c r="AJ870" s="422"/>
      <c r="AK870" s="422"/>
      <c r="AL870" s="325" t="s">
        <v>629</v>
      </c>
      <c r="AM870" s="326"/>
      <c r="AN870" s="326"/>
      <c r="AO870" s="327"/>
      <c r="AP870" s="321" t="s">
        <v>629</v>
      </c>
      <c r="AQ870" s="321"/>
      <c r="AR870" s="321"/>
      <c r="AS870" s="321"/>
      <c r="AT870" s="321"/>
      <c r="AU870" s="321"/>
      <c r="AV870" s="321"/>
      <c r="AW870" s="321"/>
      <c r="AX870" s="321"/>
    </row>
    <row r="871" spans="1:50" ht="30" customHeight="1" x14ac:dyDescent="0.15">
      <c r="A871" s="404">
        <v>2</v>
      </c>
      <c r="B871" s="404">
        <v>1</v>
      </c>
      <c r="C871" s="424" t="s">
        <v>631</v>
      </c>
      <c r="D871" s="418"/>
      <c r="E871" s="418"/>
      <c r="F871" s="418"/>
      <c r="G871" s="418"/>
      <c r="H871" s="418"/>
      <c r="I871" s="418"/>
      <c r="J871" s="419" t="s">
        <v>640</v>
      </c>
      <c r="K871" s="420"/>
      <c r="L871" s="420"/>
      <c r="M871" s="420"/>
      <c r="N871" s="420"/>
      <c r="O871" s="420"/>
      <c r="P871" s="425" t="s">
        <v>647</v>
      </c>
      <c r="Q871" s="317"/>
      <c r="R871" s="317"/>
      <c r="S871" s="317"/>
      <c r="T871" s="317"/>
      <c r="U871" s="317"/>
      <c r="V871" s="317"/>
      <c r="W871" s="317"/>
      <c r="X871" s="317"/>
      <c r="Y871" s="318">
        <v>0.2</v>
      </c>
      <c r="Z871" s="319"/>
      <c r="AA871" s="319"/>
      <c r="AB871" s="320"/>
      <c r="AC871" s="266" t="s">
        <v>196</v>
      </c>
      <c r="AD871" s="428"/>
      <c r="AE871" s="428"/>
      <c r="AF871" s="428"/>
      <c r="AG871" s="429"/>
      <c r="AH871" s="421" t="s">
        <v>643</v>
      </c>
      <c r="AI871" s="422"/>
      <c r="AJ871" s="422"/>
      <c r="AK871" s="422"/>
      <c r="AL871" s="325" t="s">
        <v>629</v>
      </c>
      <c r="AM871" s="326"/>
      <c r="AN871" s="326"/>
      <c r="AO871" s="327"/>
      <c r="AP871" s="321" t="s">
        <v>656</v>
      </c>
      <c r="AQ871" s="321"/>
      <c r="AR871" s="321"/>
      <c r="AS871" s="321"/>
      <c r="AT871" s="321"/>
      <c r="AU871" s="321"/>
      <c r="AV871" s="321"/>
      <c r="AW871" s="321"/>
      <c r="AX871" s="321"/>
    </row>
    <row r="872" spans="1:50" ht="30" customHeight="1" x14ac:dyDescent="0.15">
      <c r="A872" s="404">
        <v>3</v>
      </c>
      <c r="B872" s="404">
        <v>1</v>
      </c>
      <c r="C872" s="424" t="s">
        <v>632</v>
      </c>
      <c r="D872" s="418"/>
      <c r="E872" s="418"/>
      <c r="F872" s="418"/>
      <c r="G872" s="418"/>
      <c r="H872" s="418"/>
      <c r="I872" s="418"/>
      <c r="J872" s="419" t="s">
        <v>640</v>
      </c>
      <c r="K872" s="420"/>
      <c r="L872" s="420"/>
      <c r="M872" s="420"/>
      <c r="N872" s="420"/>
      <c r="O872" s="420"/>
      <c r="P872" s="425" t="s">
        <v>648</v>
      </c>
      <c r="Q872" s="317"/>
      <c r="R872" s="317"/>
      <c r="S872" s="317"/>
      <c r="T872" s="317"/>
      <c r="U872" s="317"/>
      <c r="V872" s="317"/>
      <c r="W872" s="317"/>
      <c r="X872" s="317"/>
      <c r="Y872" s="318">
        <v>0.2</v>
      </c>
      <c r="Z872" s="319"/>
      <c r="AA872" s="319"/>
      <c r="AB872" s="320"/>
      <c r="AC872" s="266" t="s">
        <v>196</v>
      </c>
      <c r="AD872" s="428"/>
      <c r="AE872" s="428"/>
      <c r="AF872" s="428"/>
      <c r="AG872" s="429"/>
      <c r="AH872" s="323" t="s">
        <v>629</v>
      </c>
      <c r="AI872" s="324"/>
      <c r="AJ872" s="324"/>
      <c r="AK872" s="324"/>
      <c r="AL872" s="325" t="s">
        <v>629</v>
      </c>
      <c r="AM872" s="326"/>
      <c r="AN872" s="326"/>
      <c r="AO872" s="327"/>
      <c r="AP872" s="321" t="s">
        <v>629</v>
      </c>
      <c r="AQ872" s="321"/>
      <c r="AR872" s="321"/>
      <c r="AS872" s="321"/>
      <c r="AT872" s="321"/>
      <c r="AU872" s="321"/>
      <c r="AV872" s="321"/>
      <c r="AW872" s="321"/>
      <c r="AX872" s="321"/>
    </row>
    <row r="873" spans="1:50" ht="30" customHeight="1" x14ac:dyDescent="0.15">
      <c r="A873" s="404">
        <v>4</v>
      </c>
      <c r="B873" s="404">
        <v>1</v>
      </c>
      <c r="C873" s="424" t="s">
        <v>633</v>
      </c>
      <c r="D873" s="418"/>
      <c r="E873" s="418"/>
      <c r="F873" s="418"/>
      <c r="G873" s="418"/>
      <c r="H873" s="418"/>
      <c r="I873" s="418"/>
      <c r="J873" s="419" t="s">
        <v>644</v>
      </c>
      <c r="K873" s="420"/>
      <c r="L873" s="420"/>
      <c r="M873" s="420"/>
      <c r="N873" s="420"/>
      <c r="O873" s="420"/>
      <c r="P873" s="425" t="s">
        <v>647</v>
      </c>
      <c r="Q873" s="317"/>
      <c r="R873" s="317"/>
      <c r="S873" s="317"/>
      <c r="T873" s="317"/>
      <c r="U873" s="317"/>
      <c r="V873" s="317"/>
      <c r="W873" s="317"/>
      <c r="X873" s="317"/>
      <c r="Y873" s="318">
        <v>0.2</v>
      </c>
      <c r="Z873" s="319"/>
      <c r="AA873" s="319"/>
      <c r="AB873" s="320"/>
      <c r="AC873" s="266" t="s">
        <v>196</v>
      </c>
      <c r="AD873" s="428"/>
      <c r="AE873" s="428"/>
      <c r="AF873" s="428"/>
      <c r="AG873" s="429"/>
      <c r="AH873" s="323" t="s">
        <v>640</v>
      </c>
      <c r="AI873" s="324"/>
      <c r="AJ873" s="324"/>
      <c r="AK873" s="324"/>
      <c r="AL873" s="325" t="s">
        <v>654</v>
      </c>
      <c r="AM873" s="326"/>
      <c r="AN873" s="326"/>
      <c r="AO873" s="327"/>
      <c r="AP873" s="321" t="s">
        <v>640</v>
      </c>
      <c r="AQ873" s="321"/>
      <c r="AR873" s="321"/>
      <c r="AS873" s="321"/>
      <c r="AT873" s="321"/>
      <c r="AU873" s="321"/>
      <c r="AV873" s="321"/>
      <c r="AW873" s="321"/>
      <c r="AX873" s="321"/>
    </row>
    <row r="874" spans="1:50" ht="30" customHeight="1" x14ac:dyDescent="0.15">
      <c r="A874" s="404">
        <v>5</v>
      </c>
      <c r="B874" s="404">
        <v>1</v>
      </c>
      <c r="C874" s="424" t="s">
        <v>634</v>
      </c>
      <c r="D874" s="418"/>
      <c r="E874" s="418"/>
      <c r="F874" s="418"/>
      <c r="G874" s="418"/>
      <c r="H874" s="418"/>
      <c r="I874" s="418"/>
      <c r="J874" s="419" t="s">
        <v>651</v>
      </c>
      <c r="K874" s="420"/>
      <c r="L874" s="420"/>
      <c r="M874" s="420"/>
      <c r="N874" s="420"/>
      <c r="O874" s="420"/>
      <c r="P874" s="425" t="s">
        <v>648</v>
      </c>
      <c r="Q874" s="317"/>
      <c r="R874" s="317"/>
      <c r="S874" s="317"/>
      <c r="T874" s="317"/>
      <c r="U874" s="317"/>
      <c r="V874" s="317"/>
      <c r="W874" s="317"/>
      <c r="X874" s="317"/>
      <c r="Y874" s="318">
        <v>0.2</v>
      </c>
      <c r="Z874" s="319"/>
      <c r="AA874" s="319"/>
      <c r="AB874" s="320"/>
      <c r="AC874" s="430" t="s">
        <v>196</v>
      </c>
      <c r="AD874" s="431"/>
      <c r="AE874" s="431"/>
      <c r="AF874" s="431"/>
      <c r="AG874" s="432"/>
      <c r="AH874" s="323" t="s">
        <v>629</v>
      </c>
      <c r="AI874" s="324"/>
      <c r="AJ874" s="324"/>
      <c r="AK874" s="324"/>
      <c r="AL874" s="325" t="s">
        <v>629</v>
      </c>
      <c r="AM874" s="326"/>
      <c r="AN874" s="326"/>
      <c r="AO874" s="327"/>
      <c r="AP874" s="321" t="s">
        <v>629</v>
      </c>
      <c r="AQ874" s="321"/>
      <c r="AR874" s="321"/>
      <c r="AS874" s="321"/>
      <c r="AT874" s="321"/>
      <c r="AU874" s="321"/>
      <c r="AV874" s="321"/>
      <c r="AW874" s="321"/>
      <c r="AX874" s="321"/>
    </row>
    <row r="875" spans="1:50" ht="30" customHeight="1" x14ac:dyDescent="0.15">
      <c r="A875" s="404">
        <v>6</v>
      </c>
      <c r="B875" s="404">
        <v>1</v>
      </c>
      <c r="C875" s="424" t="s">
        <v>635</v>
      </c>
      <c r="D875" s="418"/>
      <c r="E875" s="418"/>
      <c r="F875" s="418"/>
      <c r="G875" s="418"/>
      <c r="H875" s="418"/>
      <c r="I875" s="418"/>
      <c r="J875" s="419" t="s">
        <v>652</v>
      </c>
      <c r="K875" s="420"/>
      <c r="L875" s="420"/>
      <c r="M875" s="420"/>
      <c r="N875" s="420"/>
      <c r="O875" s="420"/>
      <c r="P875" s="425" t="s">
        <v>647</v>
      </c>
      <c r="Q875" s="317"/>
      <c r="R875" s="317"/>
      <c r="S875" s="317"/>
      <c r="T875" s="317"/>
      <c r="U875" s="317"/>
      <c r="V875" s="317"/>
      <c r="W875" s="317"/>
      <c r="X875" s="317"/>
      <c r="Y875" s="318">
        <v>0.2</v>
      </c>
      <c r="Z875" s="319"/>
      <c r="AA875" s="319"/>
      <c r="AB875" s="320"/>
      <c r="AC875" s="430" t="s">
        <v>196</v>
      </c>
      <c r="AD875" s="431"/>
      <c r="AE875" s="431"/>
      <c r="AF875" s="431"/>
      <c r="AG875" s="432"/>
      <c r="AH875" s="323" t="s">
        <v>629</v>
      </c>
      <c r="AI875" s="324"/>
      <c r="AJ875" s="324"/>
      <c r="AK875" s="324"/>
      <c r="AL875" s="325" t="s">
        <v>654</v>
      </c>
      <c r="AM875" s="326"/>
      <c r="AN875" s="326"/>
      <c r="AO875" s="327"/>
      <c r="AP875" s="321" t="s">
        <v>629</v>
      </c>
      <c r="AQ875" s="321"/>
      <c r="AR875" s="321"/>
      <c r="AS875" s="321"/>
      <c r="AT875" s="321"/>
      <c r="AU875" s="321"/>
      <c r="AV875" s="321"/>
      <c r="AW875" s="321"/>
      <c r="AX875" s="321"/>
    </row>
    <row r="876" spans="1:50" ht="30" customHeight="1" x14ac:dyDescent="0.15">
      <c r="A876" s="404">
        <v>7</v>
      </c>
      <c r="B876" s="404">
        <v>1</v>
      </c>
      <c r="C876" s="424" t="s">
        <v>637</v>
      </c>
      <c r="D876" s="418"/>
      <c r="E876" s="418"/>
      <c r="F876" s="418"/>
      <c r="G876" s="418"/>
      <c r="H876" s="418"/>
      <c r="I876" s="418"/>
      <c r="J876" s="419" t="s">
        <v>640</v>
      </c>
      <c r="K876" s="420"/>
      <c r="L876" s="420"/>
      <c r="M876" s="420"/>
      <c r="N876" s="420"/>
      <c r="O876" s="420"/>
      <c r="P876" s="425" t="s">
        <v>649</v>
      </c>
      <c r="Q876" s="317"/>
      <c r="R876" s="317"/>
      <c r="S876" s="317"/>
      <c r="T876" s="317"/>
      <c r="U876" s="317"/>
      <c r="V876" s="317"/>
      <c r="W876" s="317"/>
      <c r="X876" s="317"/>
      <c r="Y876" s="318">
        <v>0.1</v>
      </c>
      <c r="Z876" s="319"/>
      <c r="AA876" s="319"/>
      <c r="AB876" s="320"/>
      <c r="AC876" s="322" t="s">
        <v>196</v>
      </c>
      <c r="AD876" s="322"/>
      <c r="AE876" s="322"/>
      <c r="AF876" s="322"/>
      <c r="AG876" s="322"/>
      <c r="AH876" s="323" t="s">
        <v>629</v>
      </c>
      <c r="AI876" s="324"/>
      <c r="AJ876" s="324"/>
      <c r="AK876" s="324"/>
      <c r="AL876" s="325" t="s">
        <v>629</v>
      </c>
      <c r="AM876" s="326"/>
      <c r="AN876" s="326"/>
      <c r="AO876" s="327"/>
      <c r="AP876" s="321" t="s">
        <v>652</v>
      </c>
      <c r="AQ876" s="321"/>
      <c r="AR876" s="321"/>
      <c r="AS876" s="321"/>
      <c r="AT876" s="321"/>
      <c r="AU876" s="321"/>
      <c r="AV876" s="321"/>
      <c r="AW876" s="321"/>
      <c r="AX876" s="321"/>
    </row>
    <row r="877" spans="1:50" ht="30" customHeight="1" x14ac:dyDescent="0.15">
      <c r="A877" s="404">
        <v>8</v>
      </c>
      <c r="B877" s="404">
        <v>1</v>
      </c>
      <c r="C877" s="424" t="s">
        <v>636</v>
      </c>
      <c r="D877" s="418"/>
      <c r="E877" s="418"/>
      <c r="F877" s="418"/>
      <c r="G877" s="418"/>
      <c r="H877" s="418"/>
      <c r="I877" s="418"/>
      <c r="J877" s="419" t="s">
        <v>629</v>
      </c>
      <c r="K877" s="420"/>
      <c r="L877" s="420"/>
      <c r="M877" s="420"/>
      <c r="N877" s="420"/>
      <c r="O877" s="420"/>
      <c r="P877" s="425" t="s">
        <v>650</v>
      </c>
      <c r="Q877" s="317"/>
      <c r="R877" s="317"/>
      <c r="S877" s="317"/>
      <c r="T877" s="317"/>
      <c r="U877" s="317"/>
      <c r="V877" s="317"/>
      <c r="W877" s="317"/>
      <c r="X877" s="317"/>
      <c r="Y877" s="318">
        <v>0.1</v>
      </c>
      <c r="Z877" s="319"/>
      <c r="AA877" s="319"/>
      <c r="AB877" s="320"/>
      <c r="AC877" s="322" t="s">
        <v>196</v>
      </c>
      <c r="AD877" s="322"/>
      <c r="AE877" s="322"/>
      <c r="AF877" s="322"/>
      <c r="AG877" s="322"/>
      <c r="AH877" s="323" t="s">
        <v>629</v>
      </c>
      <c r="AI877" s="324"/>
      <c r="AJ877" s="324"/>
      <c r="AK877" s="324"/>
      <c r="AL877" s="325" t="s">
        <v>629</v>
      </c>
      <c r="AM877" s="326"/>
      <c r="AN877" s="326"/>
      <c r="AO877" s="327"/>
      <c r="AP877" s="321" t="s">
        <v>644</v>
      </c>
      <c r="AQ877" s="321"/>
      <c r="AR877" s="321"/>
      <c r="AS877" s="321"/>
      <c r="AT877" s="321"/>
      <c r="AU877" s="321"/>
      <c r="AV877" s="321"/>
      <c r="AW877" s="321"/>
      <c r="AX877" s="321"/>
    </row>
    <row r="878" spans="1:50" ht="30" customHeight="1" x14ac:dyDescent="0.15">
      <c r="A878" s="404">
        <v>9</v>
      </c>
      <c r="B878" s="404">
        <v>1</v>
      </c>
      <c r="C878" s="424" t="s">
        <v>638</v>
      </c>
      <c r="D878" s="418"/>
      <c r="E878" s="418"/>
      <c r="F878" s="418"/>
      <c r="G878" s="418"/>
      <c r="H878" s="418"/>
      <c r="I878" s="418"/>
      <c r="J878" s="419" t="s">
        <v>653</v>
      </c>
      <c r="K878" s="420"/>
      <c r="L878" s="420"/>
      <c r="M878" s="420"/>
      <c r="N878" s="420"/>
      <c r="O878" s="420"/>
      <c r="P878" s="425" t="s">
        <v>646</v>
      </c>
      <c r="Q878" s="317"/>
      <c r="R878" s="317"/>
      <c r="S878" s="317"/>
      <c r="T878" s="317"/>
      <c r="U878" s="317"/>
      <c r="V878" s="317"/>
      <c r="W878" s="317"/>
      <c r="X878" s="317"/>
      <c r="Y878" s="318">
        <v>0.1</v>
      </c>
      <c r="Z878" s="319"/>
      <c r="AA878" s="319"/>
      <c r="AB878" s="320"/>
      <c r="AC878" s="322" t="s">
        <v>196</v>
      </c>
      <c r="AD878" s="322"/>
      <c r="AE878" s="322"/>
      <c r="AF878" s="322"/>
      <c r="AG878" s="322"/>
      <c r="AH878" s="323" t="s">
        <v>629</v>
      </c>
      <c r="AI878" s="324"/>
      <c r="AJ878" s="324"/>
      <c r="AK878" s="324"/>
      <c r="AL878" s="325" t="s">
        <v>629</v>
      </c>
      <c r="AM878" s="326"/>
      <c r="AN878" s="326"/>
      <c r="AO878" s="327"/>
      <c r="AP878" s="321" t="s">
        <v>629</v>
      </c>
      <c r="AQ878" s="321"/>
      <c r="AR878" s="321"/>
      <c r="AS878" s="321"/>
      <c r="AT878" s="321"/>
      <c r="AU878" s="321"/>
      <c r="AV878" s="321"/>
      <c r="AW878" s="321"/>
      <c r="AX878" s="321"/>
    </row>
    <row r="879" spans="1:50" ht="30" customHeight="1" x14ac:dyDescent="0.15">
      <c r="A879" s="404">
        <v>10</v>
      </c>
      <c r="B879" s="404">
        <v>1</v>
      </c>
      <c r="C879" s="424" t="s">
        <v>639</v>
      </c>
      <c r="D879" s="418"/>
      <c r="E879" s="418"/>
      <c r="F879" s="418"/>
      <c r="G879" s="418"/>
      <c r="H879" s="418"/>
      <c r="I879" s="418"/>
      <c r="J879" s="419" t="s">
        <v>640</v>
      </c>
      <c r="K879" s="420"/>
      <c r="L879" s="420"/>
      <c r="M879" s="420"/>
      <c r="N879" s="420"/>
      <c r="O879" s="420"/>
      <c r="P879" s="425" t="s">
        <v>646</v>
      </c>
      <c r="Q879" s="317"/>
      <c r="R879" s="317"/>
      <c r="S879" s="317"/>
      <c r="T879" s="317"/>
      <c r="U879" s="317"/>
      <c r="V879" s="317"/>
      <c r="W879" s="317"/>
      <c r="X879" s="317"/>
      <c r="Y879" s="318">
        <v>0.1</v>
      </c>
      <c r="Z879" s="319"/>
      <c r="AA879" s="319"/>
      <c r="AB879" s="320"/>
      <c r="AC879" s="322" t="s">
        <v>196</v>
      </c>
      <c r="AD879" s="322"/>
      <c r="AE879" s="322"/>
      <c r="AF879" s="322"/>
      <c r="AG879" s="322"/>
      <c r="AH879" s="323" t="s">
        <v>629</v>
      </c>
      <c r="AI879" s="324"/>
      <c r="AJ879" s="324"/>
      <c r="AK879" s="324"/>
      <c r="AL879" s="325" t="s">
        <v>655</v>
      </c>
      <c r="AM879" s="326"/>
      <c r="AN879" s="326"/>
      <c r="AO879" s="327"/>
      <c r="AP879" s="321" t="s">
        <v>644</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customHeight="1" x14ac:dyDescent="0.15">
      <c r="A1102" s="404">
        <v>1</v>
      </c>
      <c r="B1102" s="404">
        <v>1</v>
      </c>
      <c r="C1102" s="898"/>
      <c r="D1102" s="898"/>
      <c r="E1102" s="261" t="s">
        <v>571</v>
      </c>
      <c r="F1102" s="897"/>
      <c r="G1102" s="897"/>
      <c r="H1102" s="897"/>
      <c r="I1102" s="897"/>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68" max="49" man="1"/>
    <brk id="699"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t="s">
        <v>610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14"/>
      <c r="Z2" s="412"/>
      <c r="AA2" s="413"/>
      <c r="AB2" s="1018" t="s">
        <v>11</v>
      </c>
      <c r="AC2" s="1019"/>
      <c r="AD2" s="1020"/>
      <c r="AE2" s="1006" t="s">
        <v>554</v>
      </c>
      <c r="AF2" s="1006"/>
      <c r="AG2" s="1006"/>
      <c r="AH2" s="1006"/>
      <c r="AI2" s="1006" t="s">
        <v>551</v>
      </c>
      <c r="AJ2" s="1006"/>
      <c r="AK2" s="1006"/>
      <c r="AL2" s="1006"/>
      <c r="AM2" s="1006" t="s">
        <v>525</v>
      </c>
      <c r="AN2" s="1006"/>
      <c r="AO2" s="1006"/>
      <c r="AP2" s="463"/>
      <c r="AQ2" s="176" t="s">
        <v>354</v>
      </c>
      <c r="AR2" s="169"/>
      <c r="AS2" s="169"/>
      <c r="AT2" s="170"/>
      <c r="AU2" s="373" t="s">
        <v>253</v>
      </c>
      <c r="AV2" s="373"/>
      <c r="AW2" s="373"/>
      <c r="AX2" s="374"/>
    </row>
    <row r="3" spans="1:50" ht="18.75" customHeight="1" x14ac:dyDescent="0.15">
      <c r="A3" s="517"/>
      <c r="B3" s="518"/>
      <c r="C3" s="518"/>
      <c r="D3" s="518"/>
      <c r="E3" s="518"/>
      <c r="F3" s="519"/>
      <c r="G3" s="572"/>
      <c r="H3" s="379"/>
      <c r="I3" s="379"/>
      <c r="J3" s="379"/>
      <c r="K3" s="379"/>
      <c r="L3" s="379"/>
      <c r="M3" s="379"/>
      <c r="N3" s="379"/>
      <c r="O3" s="573"/>
      <c r="P3" s="585"/>
      <c r="Q3" s="379"/>
      <c r="R3" s="379"/>
      <c r="S3" s="379"/>
      <c r="T3" s="379"/>
      <c r="U3" s="379"/>
      <c r="V3" s="379"/>
      <c r="W3" s="379"/>
      <c r="X3" s="573"/>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0"/>
      <c r="B4" s="518"/>
      <c r="C4" s="518"/>
      <c r="D4" s="518"/>
      <c r="E4" s="518"/>
      <c r="F4" s="519"/>
      <c r="G4" s="545"/>
      <c r="H4" s="1024"/>
      <c r="I4" s="1024"/>
      <c r="J4" s="1024"/>
      <c r="K4" s="1024"/>
      <c r="L4" s="1024"/>
      <c r="M4" s="1024"/>
      <c r="N4" s="1024"/>
      <c r="O4" s="1025"/>
      <c r="P4" s="161"/>
      <c r="Q4" s="1032"/>
      <c r="R4" s="1032"/>
      <c r="S4" s="1032"/>
      <c r="T4" s="1032"/>
      <c r="U4" s="1032"/>
      <c r="V4" s="1032"/>
      <c r="W4" s="1032"/>
      <c r="X4" s="1033"/>
      <c r="Y4" s="1010" t="s">
        <v>12</v>
      </c>
      <c r="Z4" s="1011"/>
      <c r="AA4" s="1012"/>
      <c r="AB4" s="556"/>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03" t="s">
        <v>54</v>
      </c>
      <c r="Z5" s="1007"/>
      <c r="AA5" s="1008"/>
      <c r="AB5" s="527"/>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503</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7" t="s">
        <v>473</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14"/>
      <c r="Z9" s="412"/>
      <c r="AA9" s="413"/>
      <c r="AB9" s="1018" t="s">
        <v>11</v>
      </c>
      <c r="AC9" s="1019"/>
      <c r="AD9" s="1020"/>
      <c r="AE9" s="1006" t="s">
        <v>555</v>
      </c>
      <c r="AF9" s="1006"/>
      <c r="AG9" s="1006"/>
      <c r="AH9" s="1006"/>
      <c r="AI9" s="1006" t="s">
        <v>551</v>
      </c>
      <c r="AJ9" s="1006"/>
      <c r="AK9" s="1006"/>
      <c r="AL9" s="1006"/>
      <c r="AM9" s="1006" t="s">
        <v>525</v>
      </c>
      <c r="AN9" s="1006"/>
      <c r="AO9" s="1006"/>
      <c r="AP9" s="463"/>
      <c r="AQ9" s="176" t="s">
        <v>354</v>
      </c>
      <c r="AR9" s="169"/>
      <c r="AS9" s="169"/>
      <c r="AT9" s="170"/>
      <c r="AU9" s="373" t="s">
        <v>253</v>
      </c>
      <c r="AV9" s="373"/>
      <c r="AW9" s="373"/>
      <c r="AX9" s="374"/>
    </row>
    <row r="10" spans="1:50" ht="18.75" customHeight="1" x14ac:dyDescent="0.15">
      <c r="A10" s="517"/>
      <c r="B10" s="518"/>
      <c r="C10" s="518"/>
      <c r="D10" s="518"/>
      <c r="E10" s="518"/>
      <c r="F10" s="519"/>
      <c r="G10" s="572"/>
      <c r="H10" s="379"/>
      <c r="I10" s="379"/>
      <c r="J10" s="379"/>
      <c r="K10" s="379"/>
      <c r="L10" s="379"/>
      <c r="M10" s="379"/>
      <c r="N10" s="379"/>
      <c r="O10" s="573"/>
      <c r="P10" s="585"/>
      <c r="Q10" s="379"/>
      <c r="R10" s="379"/>
      <c r="S10" s="379"/>
      <c r="T10" s="379"/>
      <c r="U10" s="379"/>
      <c r="V10" s="379"/>
      <c r="W10" s="379"/>
      <c r="X10" s="573"/>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0"/>
      <c r="B11" s="518"/>
      <c r="C11" s="518"/>
      <c r="D11" s="518"/>
      <c r="E11" s="518"/>
      <c r="F11" s="519"/>
      <c r="G11" s="545"/>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6"/>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7"/>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503</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7" t="s">
        <v>473</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14"/>
      <c r="Z16" s="412"/>
      <c r="AA16" s="413"/>
      <c r="AB16" s="1018" t="s">
        <v>11</v>
      </c>
      <c r="AC16" s="1019"/>
      <c r="AD16" s="1020"/>
      <c r="AE16" s="1006" t="s">
        <v>554</v>
      </c>
      <c r="AF16" s="1006"/>
      <c r="AG16" s="1006"/>
      <c r="AH16" s="1006"/>
      <c r="AI16" s="1006" t="s">
        <v>552</v>
      </c>
      <c r="AJ16" s="1006"/>
      <c r="AK16" s="1006"/>
      <c r="AL16" s="1006"/>
      <c r="AM16" s="1006" t="s">
        <v>525</v>
      </c>
      <c r="AN16" s="1006"/>
      <c r="AO16" s="1006"/>
      <c r="AP16" s="463"/>
      <c r="AQ16" s="176" t="s">
        <v>354</v>
      </c>
      <c r="AR16" s="169"/>
      <c r="AS16" s="169"/>
      <c r="AT16" s="170"/>
      <c r="AU16" s="373" t="s">
        <v>253</v>
      </c>
      <c r="AV16" s="373"/>
      <c r="AW16" s="373"/>
      <c r="AX16" s="374"/>
    </row>
    <row r="17" spans="1:50" ht="18.75" customHeight="1" x14ac:dyDescent="0.15">
      <c r="A17" s="517"/>
      <c r="B17" s="518"/>
      <c r="C17" s="518"/>
      <c r="D17" s="518"/>
      <c r="E17" s="518"/>
      <c r="F17" s="519"/>
      <c r="G17" s="572"/>
      <c r="H17" s="379"/>
      <c r="I17" s="379"/>
      <c r="J17" s="379"/>
      <c r="K17" s="379"/>
      <c r="L17" s="379"/>
      <c r="M17" s="379"/>
      <c r="N17" s="379"/>
      <c r="O17" s="573"/>
      <c r="P17" s="585"/>
      <c r="Q17" s="379"/>
      <c r="R17" s="379"/>
      <c r="S17" s="379"/>
      <c r="T17" s="379"/>
      <c r="U17" s="379"/>
      <c r="V17" s="379"/>
      <c r="W17" s="379"/>
      <c r="X17" s="573"/>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0"/>
      <c r="B18" s="518"/>
      <c r="C18" s="518"/>
      <c r="D18" s="518"/>
      <c r="E18" s="518"/>
      <c r="F18" s="519"/>
      <c r="G18" s="545"/>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6"/>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7"/>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503</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7" t="s">
        <v>473</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14"/>
      <c r="Z23" s="412"/>
      <c r="AA23" s="413"/>
      <c r="AB23" s="1018" t="s">
        <v>11</v>
      </c>
      <c r="AC23" s="1019"/>
      <c r="AD23" s="1020"/>
      <c r="AE23" s="1006" t="s">
        <v>556</v>
      </c>
      <c r="AF23" s="1006"/>
      <c r="AG23" s="1006"/>
      <c r="AH23" s="1006"/>
      <c r="AI23" s="1006" t="s">
        <v>551</v>
      </c>
      <c r="AJ23" s="1006"/>
      <c r="AK23" s="1006"/>
      <c r="AL23" s="1006"/>
      <c r="AM23" s="1006" t="s">
        <v>525</v>
      </c>
      <c r="AN23" s="1006"/>
      <c r="AO23" s="1006"/>
      <c r="AP23" s="463"/>
      <c r="AQ23" s="176" t="s">
        <v>354</v>
      </c>
      <c r="AR23" s="169"/>
      <c r="AS23" s="169"/>
      <c r="AT23" s="170"/>
      <c r="AU23" s="373" t="s">
        <v>253</v>
      </c>
      <c r="AV23" s="373"/>
      <c r="AW23" s="373"/>
      <c r="AX23" s="374"/>
    </row>
    <row r="24" spans="1:50" ht="18.75" customHeight="1" x14ac:dyDescent="0.15">
      <c r="A24" s="517"/>
      <c r="B24" s="518"/>
      <c r="C24" s="518"/>
      <c r="D24" s="518"/>
      <c r="E24" s="518"/>
      <c r="F24" s="519"/>
      <c r="G24" s="572"/>
      <c r="H24" s="379"/>
      <c r="I24" s="379"/>
      <c r="J24" s="379"/>
      <c r="K24" s="379"/>
      <c r="L24" s="379"/>
      <c r="M24" s="379"/>
      <c r="N24" s="379"/>
      <c r="O24" s="573"/>
      <c r="P24" s="585"/>
      <c r="Q24" s="379"/>
      <c r="R24" s="379"/>
      <c r="S24" s="379"/>
      <c r="T24" s="379"/>
      <c r="U24" s="379"/>
      <c r="V24" s="379"/>
      <c r="W24" s="379"/>
      <c r="X24" s="573"/>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0"/>
      <c r="B25" s="518"/>
      <c r="C25" s="518"/>
      <c r="D25" s="518"/>
      <c r="E25" s="518"/>
      <c r="F25" s="519"/>
      <c r="G25" s="545"/>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6"/>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7"/>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503</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7" t="s">
        <v>473</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14"/>
      <c r="Z30" s="412"/>
      <c r="AA30" s="413"/>
      <c r="AB30" s="1018" t="s">
        <v>11</v>
      </c>
      <c r="AC30" s="1019"/>
      <c r="AD30" s="1020"/>
      <c r="AE30" s="1006" t="s">
        <v>554</v>
      </c>
      <c r="AF30" s="1006"/>
      <c r="AG30" s="1006"/>
      <c r="AH30" s="1006"/>
      <c r="AI30" s="1006" t="s">
        <v>551</v>
      </c>
      <c r="AJ30" s="1006"/>
      <c r="AK30" s="1006"/>
      <c r="AL30" s="1006"/>
      <c r="AM30" s="1006" t="s">
        <v>549</v>
      </c>
      <c r="AN30" s="1006"/>
      <c r="AO30" s="1006"/>
      <c r="AP30" s="463"/>
      <c r="AQ30" s="176" t="s">
        <v>354</v>
      </c>
      <c r="AR30" s="169"/>
      <c r="AS30" s="169"/>
      <c r="AT30" s="170"/>
      <c r="AU30" s="373" t="s">
        <v>253</v>
      </c>
      <c r="AV30" s="373"/>
      <c r="AW30" s="373"/>
      <c r="AX30" s="374"/>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0"/>
      <c r="B32" s="518"/>
      <c r="C32" s="518"/>
      <c r="D32" s="518"/>
      <c r="E32" s="518"/>
      <c r="F32" s="519"/>
      <c r="G32" s="545"/>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6"/>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7"/>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503</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7" t="s">
        <v>473</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14"/>
      <c r="Z37" s="412"/>
      <c r="AA37" s="413"/>
      <c r="AB37" s="1018" t="s">
        <v>11</v>
      </c>
      <c r="AC37" s="1019"/>
      <c r="AD37" s="1020"/>
      <c r="AE37" s="1006" t="s">
        <v>556</v>
      </c>
      <c r="AF37" s="1006"/>
      <c r="AG37" s="1006"/>
      <c r="AH37" s="1006"/>
      <c r="AI37" s="1006" t="s">
        <v>553</v>
      </c>
      <c r="AJ37" s="1006"/>
      <c r="AK37" s="1006"/>
      <c r="AL37" s="1006"/>
      <c r="AM37" s="1006" t="s">
        <v>550</v>
      </c>
      <c r="AN37" s="1006"/>
      <c r="AO37" s="1006"/>
      <c r="AP37" s="463"/>
      <c r="AQ37" s="176" t="s">
        <v>354</v>
      </c>
      <c r="AR37" s="169"/>
      <c r="AS37" s="169"/>
      <c r="AT37" s="170"/>
      <c r="AU37" s="373" t="s">
        <v>253</v>
      </c>
      <c r="AV37" s="373"/>
      <c r="AW37" s="373"/>
      <c r="AX37" s="374"/>
    </row>
    <row r="38" spans="1:50"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0"/>
      <c r="B39" s="518"/>
      <c r="C39" s="518"/>
      <c r="D39" s="518"/>
      <c r="E39" s="518"/>
      <c r="F39" s="519"/>
      <c r="G39" s="545"/>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6"/>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7"/>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503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7" t="s">
        <v>473</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14"/>
      <c r="Z44" s="412"/>
      <c r="AA44" s="413"/>
      <c r="AB44" s="1018" t="s">
        <v>11</v>
      </c>
      <c r="AC44" s="1019"/>
      <c r="AD44" s="1020"/>
      <c r="AE44" s="1006" t="s">
        <v>554</v>
      </c>
      <c r="AF44" s="1006"/>
      <c r="AG44" s="1006"/>
      <c r="AH44" s="1006"/>
      <c r="AI44" s="1006" t="s">
        <v>551</v>
      </c>
      <c r="AJ44" s="1006"/>
      <c r="AK44" s="1006"/>
      <c r="AL44" s="1006"/>
      <c r="AM44" s="1006" t="s">
        <v>525</v>
      </c>
      <c r="AN44" s="1006"/>
      <c r="AO44" s="1006"/>
      <c r="AP44" s="463"/>
      <c r="AQ44" s="176" t="s">
        <v>354</v>
      </c>
      <c r="AR44" s="169"/>
      <c r="AS44" s="169"/>
      <c r="AT44" s="170"/>
      <c r="AU44" s="373" t="s">
        <v>253</v>
      </c>
      <c r="AV44" s="373"/>
      <c r="AW44" s="373"/>
      <c r="AX44" s="374"/>
    </row>
    <row r="45" spans="1:50"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0"/>
      <c r="B46" s="518"/>
      <c r="C46" s="518"/>
      <c r="D46" s="518"/>
      <c r="E46" s="518"/>
      <c r="F46" s="519"/>
      <c r="G46" s="545"/>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6"/>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7"/>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503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7" t="s">
        <v>473</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14"/>
      <c r="Z51" s="412"/>
      <c r="AA51" s="413"/>
      <c r="AB51" s="463" t="s">
        <v>11</v>
      </c>
      <c r="AC51" s="1019"/>
      <c r="AD51" s="1020"/>
      <c r="AE51" s="1006" t="s">
        <v>554</v>
      </c>
      <c r="AF51" s="1006"/>
      <c r="AG51" s="1006"/>
      <c r="AH51" s="1006"/>
      <c r="AI51" s="1006" t="s">
        <v>551</v>
      </c>
      <c r="AJ51" s="1006"/>
      <c r="AK51" s="1006"/>
      <c r="AL51" s="1006"/>
      <c r="AM51" s="1006" t="s">
        <v>525</v>
      </c>
      <c r="AN51" s="1006"/>
      <c r="AO51" s="1006"/>
      <c r="AP51" s="463"/>
      <c r="AQ51" s="176" t="s">
        <v>354</v>
      </c>
      <c r="AR51" s="169"/>
      <c r="AS51" s="169"/>
      <c r="AT51" s="170"/>
      <c r="AU51" s="373" t="s">
        <v>253</v>
      </c>
      <c r="AV51" s="373"/>
      <c r="AW51" s="373"/>
      <c r="AX51" s="374"/>
    </row>
    <row r="52" spans="1:50"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0"/>
      <c r="B53" s="518"/>
      <c r="C53" s="518"/>
      <c r="D53" s="518"/>
      <c r="E53" s="518"/>
      <c r="F53" s="519"/>
      <c r="G53" s="545"/>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6"/>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7"/>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503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7" t="s">
        <v>473</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14"/>
      <c r="Z58" s="412"/>
      <c r="AA58" s="413"/>
      <c r="AB58" s="1018" t="s">
        <v>11</v>
      </c>
      <c r="AC58" s="1019"/>
      <c r="AD58" s="1020"/>
      <c r="AE58" s="1006" t="s">
        <v>554</v>
      </c>
      <c r="AF58" s="1006"/>
      <c r="AG58" s="1006"/>
      <c r="AH58" s="1006"/>
      <c r="AI58" s="1006" t="s">
        <v>551</v>
      </c>
      <c r="AJ58" s="1006"/>
      <c r="AK58" s="1006"/>
      <c r="AL58" s="1006"/>
      <c r="AM58" s="1006" t="s">
        <v>525</v>
      </c>
      <c r="AN58" s="1006"/>
      <c r="AO58" s="1006"/>
      <c r="AP58" s="463"/>
      <c r="AQ58" s="176" t="s">
        <v>354</v>
      </c>
      <c r="AR58" s="169"/>
      <c r="AS58" s="169"/>
      <c r="AT58" s="170"/>
      <c r="AU58" s="373" t="s">
        <v>253</v>
      </c>
      <c r="AV58" s="373"/>
      <c r="AW58" s="373"/>
      <c r="AX58" s="374"/>
    </row>
    <row r="59" spans="1:50"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0"/>
      <c r="B60" s="518"/>
      <c r="C60" s="518"/>
      <c r="D60" s="518"/>
      <c r="E60" s="518"/>
      <c r="F60" s="519"/>
      <c r="G60" s="545"/>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6"/>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7"/>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503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7" t="s">
        <v>473</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14"/>
      <c r="Z65" s="412"/>
      <c r="AA65" s="413"/>
      <c r="AB65" s="1018" t="s">
        <v>11</v>
      </c>
      <c r="AC65" s="1019"/>
      <c r="AD65" s="1020"/>
      <c r="AE65" s="1006" t="s">
        <v>554</v>
      </c>
      <c r="AF65" s="1006"/>
      <c r="AG65" s="1006"/>
      <c r="AH65" s="1006"/>
      <c r="AI65" s="1006" t="s">
        <v>551</v>
      </c>
      <c r="AJ65" s="1006"/>
      <c r="AK65" s="1006"/>
      <c r="AL65" s="1006"/>
      <c r="AM65" s="1006" t="s">
        <v>525</v>
      </c>
      <c r="AN65" s="1006"/>
      <c r="AO65" s="1006"/>
      <c r="AP65" s="463"/>
      <c r="AQ65" s="176" t="s">
        <v>354</v>
      </c>
      <c r="AR65" s="169"/>
      <c r="AS65" s="169"/>
      <c r="AT65" s="170"/>
      <c r="AU65" s="373" t="s">
        <v>253</v>
      </c>
      <c r="AV65" s="373"/>
      <c r="AW65" s="373"/>
      <c r="AX65" s="374"/>
    </row>
    <row r="66" spans="1:50" ht="18.75" customHeight="1" x14ac:dyDescent="0.15">
      <c r="A66" s="517"/>
      <c r="B66" s="518"/>
      <c r="C66" s="518"/>
      <c r="D66" s="518"/>
      <c r="E66" s="518"/>
      <c r="F66" s="519"/>
      <c r="G66" s="572"/>
      <c r="H66" s="379"/>
      <c r="I66" s="379"/>
      <c r="J66" s="379"/>
      <c r="K66" s="379"/>
      <c r="L66" s="379"/>
      <c r="M66" s="379"/>
      <c r="N66" s="379"/>
      <c r="O66" s="573"/>
      <c r="P66" s="585"/>
      <c r="Q66" s="379"/>
      <c r="R66" s="379"/>
      <c r="S66" s="379"/>
      <c r="T66" s="379"/>
      <c r="U66" s="379"/>
      <c r="V66" s="379"/>
      <c r="W66" s="379"/>
      <c r="X66" s="573"/>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0"/>
      <c r="B67" s="518"/>
      <c r="C67" s="518"/>
      <c r="D67" s="518"/>
      <c r="E67" s="518"/>
      <c r="F67" s="519"/>
      <c r="G67" s="545"/>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6"/>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7"/>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2"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503</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4" t="s">
        <v>489</v>
      </c>
      <c r="H2" s="445"/>
      <c r="I2" s="445"/>
      <c r="J2" s="445"/>
      <c r="K2" s="445"/>
      <c r="L2" s="445"/>
      <c r="M2" s="445"/>
      <c r="N2" s="445"/>
      <c r="O2" s="445"/>
      <c r="P2" s="445"/>
      <c r="Q2" s="445"/>
      <c r="R2" s="445"/>
      <c r="S2" s="445"/>
      <c r="T2" s="445"/>
      <c r="U2" s="445"/>
      <c r="V2" s="445"/>
      <c r="W2" s="445"/>
      <c r="X2" s="445"/>
      <c r="Y2" s="445"/>
      <c r="Z2" s="445"/>
      <c r="AA2" s="445"/>
      <c r="AB2" s="446"/>
      <c r="AC2" s="444" t="s">
        <v>491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6"/>
      <c r="B4" s="1047"/>
      <c r="C4" s="1047"/>
      <c r="D4" s="1047"/>
      <c r="E4" s="1047"/>
      <c r="F4" s="1048"/>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6"/>
      <c r="B16" s="1047"/>
      <c r="C16" s="1047"/>
      <c r="D16" s="1047"/>
      <c r="E16" s="1047"/>
      <c r="F16" s="104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6"/>
      <c r="B17" s="1047"/>
      <c r="C17" s="1047"/>
      <c r="D17" s="1047"/>
      <c r="E17" s="1047"/>
      <c r="F17" s="1048"/>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6"/>
      <c r="B29" s="1047"/>
      <c r="C29" s="1047"/>
      <c r="D29" s="1047"/>
      <c r="E29" s="1047"/>
      <c r="F29" s="104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6"/>
      <c r="B42" s="1047"/>
      <c r="C42" s="1047"/>
      <c r="D42" s="1047"/>
      <c r="E42" s="1047"/>
      <c r="F42" s="104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6"/>
      <c r="B56" s="1047"/>
      <c r="C56" s="1047"/>
      <c r="D56" s="1047"/>
      <c r="E56" s="1047"/>
      <c r="F56" s="104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6"/>
      <c r="B69" s="1047"/>
      <c r="C69" s="1047"/>
      <c r="D69" s="1047"/>
      <c r="E69" s="1047"/>
      <c r="F69" s="104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6"/>
      <c r="B82" s="1047"/>
      <c r="C82" s="1047"/>
      <c r="D82" s="1047"/>
      <c r="E82" s="1047"/>
      <c r="F82" s="104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6"/>
      <c r="B95" s="1047"/>
      <c r="C95" s="1047"/>
      <c r="D95" s="1047"/>
      <c r="E95" s="1047"/>
      <c r="F95" s="104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6"/>
      <c r="B109" s="1047"/>
      <c r="C109" s="1047"/>
      <c r="D109" s="1047"/>
      <c r="E109" s="1047"/>
      <c r="F109" s="104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6"/>
      <c r="B122" s="1047"/>
      <c r="C122" s="1047"/>
      <c r="D122" s="1047"/>
      <c r="E122" s="1047"/>
      <c r="F122" s="104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6"/>
      <c r="B135" s="1047"/>
      <c r="C135" s="1047"/>
      <c r="D135" s="1047"/>
      <c r="E135" s="1047"/>
      <c r="F135" s="104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6"/>
      <c r="B148" s="1047"/>
      <c r="C148" s="1047"/>
      <c r="D148" s="1047"/>
      <c r="E148" s="1047"/>
      <c r="F148" s="104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6"/>
      <c r="B162" s="1047"/>
      <c r="C162" s="1047"/>
      <c r="D162" s="1047"/>
      <c r="E162" s="1047"/>
      <c r="F162" s="104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6"/>
      <c r="B175" s="1047"/>
      <c r="C175" s="1047"/>
      <c r="D175" s="1047"/>
      <c r="E175" s="1047"/>
      <c r="F175" s="104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6"/>
      <c r="B188" s="1047"/>
      <c r="C188" s="1047"/>
      <c r="D188" s="1047"/>
      <c r="E188" s="1047"/>
      <c r="F188" s="104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6"/>
      <c r="B201" s="1047"/>
      <c r="C201" s="1047"/>
      <c r="D201" s="1047"/>
      <c r="E201" s="1047"/>
      <c r="F201" s="104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6"/>
      <c r="B215" s="1047"/>
      <c r="C215" s="1047"/>
      <c r="D215" s="1047"/>
      <c r="E215" s="1047"/>
      <c r="F215" s="104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6"/>
      <c r="B228" s="1047"/>
      <c r="C228" s="1047"/>
      <c r="D228" s="1047"/>
      <c r="E228" s="1047"/>
      <c r="F228" s="104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6"/>
      <c r="B241" s="1047"/>
      <c r="C241" s="1047"/>
      <c r="D241" s="1047"/>
      <c r="E241" s="1047"/>
      <c r="F241" s="104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6"/>
      <c r="B254" s="1047"/>
      <c r="C254" s="1047"/>
      <c r="D254" s="1047"/>
      <c r="E254" s="1047"/>
      <c r="F254" s="104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6">
        <v>1</v>
      </c>
      <c r="B4" s="106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6">
        <v>1</v>
      </c>
      <c r="B37" s="106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6">
        <v>1</v>
      </c>
      <c r="B70" s="106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2019-08-19T10:00:09Z</cp:lastPrinted>
  <dcterms:created xsi:type="dcterms:W3CDTF">2012-03-13T00:50:25Z</dcterms:created>
  <dcterms:modified xsi:type="dcterms:W3CDTF">2019-08-30T12:00:23Z</dcterms:modified>
</cp:coreProperties>
</file>