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<sst xmlns="http://schemas.openxmlformats.org/spreadsheetml/2006/main" count="3131" uniqueCount="702">
  <si>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</si>
  <si>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</si>
  <si>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</si>
  <si>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</si>
  <si>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</si>
  <si>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</si>
  <si>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</si>
  <si>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</si>
  <si>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</si>
  <si>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</si>
  <si>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</si>
  <si>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</si>
  <si>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</si>
  <si>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</si>
  <si>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</si>
  <si>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</si>
  <si>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</si>
  <si>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</si>
  <si>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</si>
  <si>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</si>
  <si>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</si>
  <si>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</si>
  <si>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</si>
  <si>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</si>
  <si>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</si>
  <si>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</si>
  <si>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</si>
  <si>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</si>
  <si>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</si>
  <si>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</si>
  <si>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</si>
  <si>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</si>
  <si>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</si>
  <si>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</si>
  <si>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</si>
  <si>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</si>
  <si>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</si>
  <si>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</si>
  <si>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</si>
  <si>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</si>
  <si>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</si>
  <si>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</si>
  <si>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</si>
  <si>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</si>
  <si>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</si>
  <si>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</si>
  <si>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</si>
  <si>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</si>
  <si>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</si>
  <si>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</si>
  <si>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</si>
  <si>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</si>
  <si>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</si>
  <si>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</si>
  <si>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</si>
  <si>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</si>
  <si>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</si>
  <si>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</si>
  <si>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</si>
  <si>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</si>
  <si>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</si>
  <si>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</si>
  <si>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</si>
  <si>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</si>
  <si>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</si>
  <si>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</si>
  <si>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</si>
  <si>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</si>
  <si>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</si>
  <si>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</si>
  <si>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</si>
  <si>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</si>
  <si>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</si>
  <si>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</si>
  <si>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</si>
  <si>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</si>
  <si>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</si>
  <si>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</si>
  <si>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</si>
  <si>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</si>
  <si>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</si>
  <si>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</si>
  <si>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</si>
  <si>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</si>
  <si>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</si>
  <si>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</si>
  <si>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</si>
  <si>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</si>
  <si>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</si>
  <si>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</si>
  <si>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</si>
  <si>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</si>
  <si>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</si>
  <si>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</si>
  <si>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</si>
  <si>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</si>
  <si>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</si>
  <si>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</si>
  <si>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</si>
  <si>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</si>
  <si>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</si>
  <si>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</si>
  <si>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</si>
  <si>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</si>
  <si>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</si>
  <si>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</si>
  <si>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</si>
  <si>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</si>
  <si>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</si>
  <si>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</si>
  <si>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</si>
  <si>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</si>
  <si>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</si>
  <si>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</si>
  <si>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</si>
  <si>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</si>
  <si>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</si>
  <si>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</si>
  <si>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</si>
  <si>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</si>
  <si>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</si>
  <si>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</si>
  <si>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</si>
  <si>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</si>
  <si>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</si>
  <si>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</si>
  <si>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</si>
  <si>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</si>
  <si>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</si>
  <si>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</si>
  <si>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</si>
  <si>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</si>
  <si>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</si>
  <si>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</si>
  <si>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</si>
  <si>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</si>
  <si>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</si>
  <si>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</si>
  <si>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</si>
  <si>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</si>
  <si>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</si>
  <si>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</si>
  <si>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</si>
  <si>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</si>
  <si>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</si>
  <si>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</si>
  <si>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</si>
  <si>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</si>
  <si>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</si>
  <si>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</si>
  <si>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</si>
  <si>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</si>
  <si>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</si>
  <si>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</si>
  <si>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</si>
  <si>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</si>
  <si>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</si>
  <si>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</si>
  <si>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</si>
  <si>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</si>
  <si>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</si>
  <si>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</si>
  <si>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</si>
  <si>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</si>
  <si>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</si>
  <si>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</si>
  <si>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</si>
  <si>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</si>
  <si>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</si>
  <si>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</si>
  <si>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</si>
  <si>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</si>
  <si>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</si>
  <si>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</si>
  <si>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</si>
  <si>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</si>
  <si>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</si>
  <si>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</si>
  <si>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</si>
  <si>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</si>
  <si>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</si>
  <si>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</si>
  <si>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</si>
  <si>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</si>
  <si>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</si>
  <si>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</si>
  <si>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</si>
  <si>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</si>
  <si>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</si>
  <si>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</si>
  <si>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</si>
  <si>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</si>
  <si>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</si>
  <si>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</si>
  <si>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</si>
  <si>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</si>
  <si>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</si>
  <si>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</si>
  <si>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</si>
  <si>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</si>
  <si>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</si>
  <si>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</si>
  <si>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</si>
  <si>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</si>
  <si>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</si>
  <si>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</si>
  <si>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</si>
  <si>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</si>
  <si>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</si>
  <si>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</si>
  <si>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</si>
  <si>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</si>
  <si>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</si>
  <si>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</si>
  <si>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</si>
  <si>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</si>
  <si>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</si>
  <si>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</si>
  <si>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</si>
  <si>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</si>
  <si>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</si>
  <si>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</si>
  <si>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</si>
  <si>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</si>
  <si>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</si>
  <si>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</si>
  <si>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</si>
  <si>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</si>
  <si>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</si>
  <si>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</si>
  <si>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</si>
  <si>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</si>
  <si>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</si>
  <si>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</si>
  <si>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</si>
  <si>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</si>
  <si>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</si>
  <si>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</si>
  <si>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</si>
  <si>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</si>
  <si>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</si>
  <si>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</si>
  <si>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</si>
  <si>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</si>
  <si>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</si>
  <si>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</si>
  <si>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</si>
  <si>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</si>
  <si>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</si>
  <si>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</si>
  <si>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</si>
  <si>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</si>
  <si>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</si>
  <si>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</si>
  <si>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</si>
  <si>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</si>
  <si>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</si>
  <si>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</si>
  <si>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</si>
  <si>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</si>
  <si>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</si>
  <si>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</si>
  <si>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</si>
  <si>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</si>
  <si>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</si>
  <si>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</si>
  <si>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</si>
  <si>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</si>
  <si>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</si>
  <si>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</si>
  <si>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</si>
  <si>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</si>
  <si>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</si>
  <si>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</si>
  <si>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</si>
  <si>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</si>
  <si>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</si>
  <si>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</si>
  <si>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</si>
  <si>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</si>
  <si>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</si>
  <si>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</si>
  <si>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</si>
  <si>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</si>
  <si>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</si>
  <si>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</si>
  <si>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</si>
  <si>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</si>
  <si>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</si>
  <si>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</si>
  <si>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</si>
  <si>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</si>
  <si>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</si>
  <si>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</si>
  <si>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</si>
  <si>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</si>
  <si>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</si>
  <si>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</si>
  <si>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</si>
  <si>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</si>
  <si>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</si>
  <si>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</si>
  <si>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</si>
  <si>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</si>
  <si>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</si>
  <si>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</si>
  <si>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</si>
  <si>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</si>
  <si>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</si>
  <si>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</si>
  <si>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</si>
  <si>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</si>
  <si>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</si>
  <si>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</si>
  <si>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</si>
  <si>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</si>
  <si>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</si>
  <si>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</si>
  <si>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</si>
  <si>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</si>
  <si>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</si>
  <si>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</si>
  <si>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</si>
  <si>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</si>
  <si>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</si>
  <si>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</si>
  <si>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</si>
  <si>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</si>
  <si>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</si>
  <si>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</si>
  <si>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</si>
  <si>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</si>
  <si>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</si>
  <si>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</si>
  <si>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</si>
  <si>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</si>
  <si>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</si>
  <si>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</si>
  <si>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</si>
  <si>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</si>
  <si>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</si>
  <si>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</si>
  <si>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</si>
  <si>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</si>
  <si>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</si>
  <si>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</si>
  <si>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</si>
  <si>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</si>
  <si>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</si>
  <si>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</si>
  <si>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</si>
  <si>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</si>
  <si>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</si>
  <si>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</si>
  <si>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</si>
  <si>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</si>
  <si>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</si>
  <si>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</si>
  <si>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</si>
  <si>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</si>
  <si>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</si>
  <si>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</si>
  <si>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</si>
  <si>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</si>
  <si>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</si>
  <si>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</si>
  <si>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</si>
  <si>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</si>
  <si>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</si>
  <si>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</si>
  <si>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</si>
  <si>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</si>
  <si>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</si>
  <si>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</si>
  <si>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</si>
  <si>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</si>
  <si>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</si>
  <si>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</si>
  <si>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</si>
  <si>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</si>
  <si>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</si>
  <si>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</si>
  <si>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</si>
  <si>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</si>
  <si>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</si>
  <si>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</si>
  <si>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</si>
  <si>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</si>
  <si>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</si>
  <si>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</si>
  <si>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</si>
  <si>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</si>
  <si>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</si>
  <si>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</si>
  <si>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</si>
  <si>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</si>
  <si>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</si>
  <si>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</si>
  <si>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</si>
  <si>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</si>
  <si>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</si>
  <si>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</si>
  <si>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</si>
  <si>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</si>
  <si>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</si>
  <si>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</si>
  <si>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</si>
  <si>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</si>
  <si>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</si>
  <si>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</si>
  <si>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</si>
  <si>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</si>
  <si>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</si>
  <si>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</si>
  <si>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</si>
  <si>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</si>
  <si>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</si>
  <si>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</si>
  <si>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</si>
  <si>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</si>
  <si>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</si>
  <si>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</si>
  <si>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</si>
  <si>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</si>
  <si>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</si>
  <si>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</si>
  <si>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</si>
  <si>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</si>
  <si>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</si>
  <si>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</si>
  <si>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</si>
  <si>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</si>
  <si>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</si>
  <si>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</si>
  <si>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</si>
  <si>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</si>
  <si>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</si>
  <si>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</si>
  <si>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</si>
  <si>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</si>
  <si>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</si>
  <si>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</si>
  <si>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</si>
  <si>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</si>
  <si>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</si>
  <si>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</si>
  <si>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</si>
  <si>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</si>
  <si>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</si>
  <si>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</si>
  <si>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</si>
  <si>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</si>
  <si>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</si>
  <si>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</si>
  <si>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</si>
  <si>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</si>
  <si>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</si>
  <si>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</si>
  <si>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</si>
  <si>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</si>
  <si>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</si>
  <si>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</si>
  <si>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</si>
  <si>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</si>
  <si>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</si>
  <si>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</si>
  <si>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</si>
  <si>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</si>
  <si>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</si>
  <si>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</si>
  <si>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</si>
  <si>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</si>
  <si>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</si>
  <si>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</si>
  <si>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</si>
  <si>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</si>
  <si>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</si>
  <si>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</si>
  <si>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</si>
  <si>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</si>
  <si>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</si>
  <si>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</si>
  <si>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</si>
  <si>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</si>
  <si>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</si>
  <si>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</si>
  <si>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</si>
  <si>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</si>
  <si>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</si>
  <si>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</si>
  <si>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</si>
  <si>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</si>
  <si>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</si>
  <si>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</si>
  <si>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</si>
  <si>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</si>
  <si>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</si>
  <si>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</si>
  <si>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</si>
  <si>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</si>
  <si>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</si>
  <si>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</si>
  <si>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</si>
  <si>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</si>
  <si>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</si>
  <si>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</si>
  <si>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</si>
  <si>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</si>
  <si>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</si>
  <si>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</si>
  <si>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</si>
  <si>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</si>
  <si>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</si>
  <si>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</si>
  <si>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</si>
  <si>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</si>
  <si>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</si>
  <si>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</si>
  <si>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</si>
  <si>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</si>
  <si>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</si>
  <si>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</si>
  <si>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</si>
  <si>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</si>
  <si>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</si>
  <si>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</si>
  <si>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</si>
  <si>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</si>
  <si>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</si>
  <si>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</si>
  <si>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</si>
  <si>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</si>
  <si>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</si>
  <si>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</si>
  <si>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</si>
  <si>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</si>
  <si>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</si>
  <si>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</si>
  <si>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</si>
  <si>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</si>
  <si>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</si>
  <si>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</si>
  <si>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</si>
  <si>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</si>
  <si>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</si>
  <si>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</si>
  <si>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</si>
  <si>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</si>
  <si>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</si>
  <si>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</si>
  <si>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</si>
  <si>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</si>
  <si>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</si>
  <si>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</si>
  <si>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</si>
  <si>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</si>
  <si>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</si>
  <si>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</si>
  <si>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</si>
  <si>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</si>
  <si>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</si>
  <si>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</si>
  <si>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</si>
  <si>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</si>
  <si>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</si>
  <si>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</si>
  <si>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</si>
  <si>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</si>
  <si>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</si>
  <si>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</si>
  <si>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</si>
  <si>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終了予定なし</t>
  </si>
  <si>
    <t>私立大学の研究設備に対する国の補助に関する法律（昭和32年3月30日法律第18号）第2条</t>
  </si>
  <si>
    <t>私立大学等研究設備整備等補助金</t>
  </si>
  <si>
    <t>千円</t>
  </si>
  <si>
    <t>今日の私学財政</t>
  </si>
  <si>
    <t>大学等において補助金を交付した学校法人数
※応募状況に併せて、交付することから、法人種別ごとの活動見込の算出は不可能である。</t>
  </si>
  <si>
    <t>法人数</t>
  </si>
  <si>
    <t>高等学校等において補助金を交付した学校法人数
※応募状況に併せて、交付することから、法人種別ごとの活動見込の算出は不可能である。</t>
  </si>
  <si>
    <t>専修学校において補助金を交付した学校法人等数
※応募状況に併せて、交付することから、法人種別ごとの活動見込の算出は不可能である。</t>
  </si>
  <si>
    <t>当該年度の交付決定金額　／　当該年度の補助事業数</t>
    <phoneticPr fontId="5"/>
  </si>
  <si>
    <t>交付決定金額（千円）　　/補助事業数</t>
    <phoneticPr fontId="5"/>
  </si>
  <si>
    <t>2,954,589/551</t>
  </si>
  <si>
    <t>2,831,208/478</t>
  </si>
  <si>
    <t>／　</t>
    <phoneticPr fontId="5"/>
  </si>
  <si>
    <t>　　/</t>
    <phoneticPr fontId="5"/>
  </si>
  <si>
    <t>／　　　　　　　　　　　　　　</t>
    <phoneticPr fontId="5"/>
  </si>
  <si>
    <t>　　/</t>
    <phoneticPr fontId="5"/>
  </si>
  <si>
    <t>-</t>
    <phoneticPr fontId="5"/>
  </si>
  <si>
    <t>-</t>
    <phoneticPr fontId="5"/>
  </si>
  <si>
    <t>-</t>
    <phoneticPr fontId="5"/>
  </si>
  <si>
    <t>-</t>
    <phoneticPr fontId="5"/>
  </si>
  <si>
    <t>-</t>
    <phoneticPr fontId="5"/>
  </si>
  <si>
    <t>-</t>
    <phoneticPr fontId="5"/>
  </si>
  <si>
    <t>大学生の約74％、高校生の約32％程度が私立学校に在籍するなど学校教育における私立学校の役割は非常に大きいものであり、私立学校における教育研究条件の維持向上を図ることは国民や社会のニーズを反映したものである。</t>
  </si>
  <si>
    <t>大学生の約74％、高校生の約32％程度が私立学校に在籍するなど学校教育における私立学校の役割は非常に大きく、国として支援していく必要がある。</t>
  </si>
  <si>
    <t>私立学校の学生・教員の教育条件の維持向上を図るための事業であり、政策目的の達成手段として必要かつ適切な事業である。</t>
  </si>
  <si>
    <t>外部有識者等による審査評価を経て適切に選定している。</t>
  </si>
  <si>
    <t>学校法人の負担を前提とする事業であり、現在の補助率で妥当であると考える。</t>
  </si>
  <si>
    <t>補助金の交付決定にあたっては、申請内容を厳正に審査するなどその必要性について適切にチェックしており、その水準は妥当と考える。</t>
  </si>
  <si>
    <t>費目・使途については、各学校が特色ある教育研究を実施するに当たり、必要な物を整備するのであって、一律のものとすることはできないが、その効果については、外部有識者等による審査を行い、また補助対象経費については、申請時及び事業完了時（額の確定時）に適切にチェックを行い、真に必要なものだけに限定して執行している。</t>
  </si>
  <si>
    <t>学校に対しては、入札制度等を用いて、業者採択の競争性をもたせ、コストや業者選定の透明性を担保している。</t>
  </si>
  <si>
    <t>成果実績からも設備の更新等に寄与しており、これらを活用した教育研究活動が展開されているものと考える。</t>
  </si>
  <si>
    <t>○平成28年度決算検査報告指摘事項
・補助金の過大交付
（概要）平成26年度の私立大学等研究設備整備費等補助金について、補助対象外経費である設備の保証料金に係る経費が補助対象経費に含まれおり、補助金が過大に交付されていた。（計1法人、2,472千円）</t>
  </si>
  <si>
    <t>186</t>
  </si>
  <si>
    <t>162</t>
  </si>
  <si>
    <t>174</t>
  </si>
  <si>
    <t>168</t>
  </si>
  <si>
    <t>167</t>
  </si>
  <si>
    <t>155</t>
  </si>
  <si>
    <t>157</t>
  </si>
  <si>
    <t>○</t>
  </si>
  <si>
    <t>6　私学の振興</t>
    <phoneticPr fontId="5"/>
  </si>
  <si>
    <t>6-1 特色ある教育研究を展開する私立学校の振興</t>
    <phoneticPr fontId="5"/>
  </si>
  <si>
    <t>私立大学等研究設備整備等</t>
    <phoneticPr fontId="5"/>
  </si>
  <si>
    <t>高等教育局</t>
    <phoneticPr fontId="5"/>
  </si>
  <si>
    <t>私学助成課</t>
    <phoneticPr fontId="5"/>
  </si>
  <si>
    <t>-</t>
    <phoneticPr fontId="5"/>
  </si>
  <si>
    <t>私学助成課長
井上　睦子</t>
    <rPh sb="7" eb="9">
      <t>イノウエ</t>
    </rPh>
    <rPh sb="10" eb="12">
      <t>ムツコ</t>
    </rPh>
    <phoneticPr fontId="5"/>
  </si>
  <si>
    <t>大学法人における、学生一人あたりの「教育研究用機器備品」及び「図書」の資産額
※平成30年度の成果実績については、令和2年2月に日本私立学校振興・共済事業団により公表される「今日の私学財政」からの引用を行うため数値を「‐」としている。</t>
    <rPh sb="57" eb="58">
      <t>レイ</t>
    </rPh>
    <rPh sb="58" eb="59">
      <t>ワ</t>
    </rPh>
    <phoneticPr fontId="5"/>
  </si>
  <si>
    <t>大学法人における、専任教員一人あたりの「教育研究用機器備品」及び「図書」の資産額
※平成30年度の成果実績については、令和2年2月に日本私立学校振興・共済事業団により公表される「今日の私学財政」からの引用を行うため数値を「‐」としている。</t>
    <phoneticPr fontId="5"/>
  </si>
  <si>
    <t>高校法人における、学生一人あたりの「教育研究用機器備品」及び「図書」の資産額
※平成30年度の成果実績については、令和2年2月に日本私立学校振興・共済事業団により公表される「今日の私学財政」からの引用を行うため数値を「‐」としている。</t>
    <phoneticPr fontId="5"/>
  </si>
  <si>
    <t>-</t>
    <phoneticPr fontId="5"/>
  </si>
  <si>
    <t>-</t>
    <phoneticPr fontId="5"/>
  </si>
  <si>
    <t>-</t>
    <phoneticPr fontId="5"/>
  </si>
  <si>
    <t>無</t>
  </si>
  <si>
    <t>‐</t>
  </si>
  <si>
    <t>・本事業は、学校法人等からのニーズが高く、毎年度、予算額を大幅に超える件数の申請があるため、必要性や緊急性、有効性等の高い事業に厳選するとともに、交付額の圧縮を行うなどして適切に採択できるよう努めている。</t>
    <phoneticPr fontId="5"/>
  </si>
  <si>
    <t>・本事業は、学校法人等からのニーズが高く、毎年度、予算額を大幅に超える件数の申請があるため、今後も着実に必要性や緊急性、有効性等の高い事業に厳選するとともに、交付額の圧縮を行うなどして適切に採択できるよう、引き続き努めていく。</t>
    <phoneticPr fontId="5"/>
  </si>
  <si>
    <t>設備費</t>
    <phoneticPr fontId="5"/>
  </si>
  <si>
    <t>教育基盤設備、研究設備の整備費</t>
  </si>
  <si>
    <t>教育基盤設備、研究設備の整備費</t>
    <phoneticPr fontId="5"/>
  </si>
  <si>
    <t>A.学校法人常翔学園</t>
    <rPh sb="2" eb="4">
      <t>ガッコウ</t>
    </rPh>
    <rPh sb="4" eb="6">
      <t>ホウジン</t>
    </rPh>
    <phoneticPr fontId="5"/>
  </si>
  <si>
    <t>補助金等交付</t>
  </si>
  <si>
    <t>-</t>
    <phoneticPr fontId="5"/>
  </si>
  <si>
    <t>学校法人常翔学園</t>
  </si>
  <si>
    <t>学校法人国際基督教大学</t>
  </si>
  <si>
    <t>学校法人昭和女子大学</t>
  </si>
  <si>
    <t>学校法人東海大学</t>
  </si>
  <si>
    <t>設備費</t>
    <rPh sb="0" eb="2">
      <t>セツビ</t>
    </rPh>
    <rPh sb="2" eb="3">
      <t>ヒ</t>
    </rPh>
    <phoneticPr fontId="5"/>
  </si>
  <si>
    <t>教育・情報処理関係設備の整備費</t>
    <rPh sb="0" eb="2">
      <t>キョウイク</t>
    </rPh>
    <rPh sb="3" eb="5">
      <t>ジョウホウ</t>
    </rPh>
    <rPh sb="5" eb="7">
      <t>ショリ</t>
    </rPh>
    <rPh sb="7" eb="9">
      <t>カンケイ</t>
    </rPh>
    <rPh sb="9" eb="11">
      <t>セツビ</t>
    </rPh>
    <rPh sb="12" eb="14">
      <t>セイビ</t>
    </rPh>
    <rPh sb="14" eb="15">
      <t>ヒ</t>
    </rPh>
    <phoneticPr fontId="5"/>
  </si>
  <si>
    <t>学校法人同志社</t>
    <rPh sb="0" eb="2">
      <t>ガッコウ</t>
    </rPh>
    <rPh sb="2" eb="4">
      <t>ホウジン</t>
    </rPh>
    <rPh sb="4" eb="7">
      <t>ドウシシャ</t>
    </rPh>
    <phoneticPr fontId="5"/>
  </si>
  <si>
    <t>学校法人立命館</t>
    <rPh sb="0" eb="2">
      <t>ガッコウ</t>
    </rPh>
    <rPh sb="2" eb="4">
      <t>ホウジン</t>
    </rPh>
    <rPh sb="4" eb="7">
      <t>リツメイカン</t>
    </rPh>
    <phoneticPr fontId="5"/>
  </si>
  <si>
    <t>学校法人佐藤栄学園</t>
    <rPh sb="0" eb="2">
      <t>ガッコウ</t>
    </rPh>
    <rPh sb="2" eb="4">
      <t>ホウジン</t>
    </rPh>
    <rPh sb="4" eb="6">
      <t>サトウ</t>
    </rPh>
    <rPh sb="6" eb="7">
      <t>エイ</t>
    </rPh>
    <rPh sb="7" eb="9">
      <t>ガクエン</t>
    </rPh>
    <phoneticPr fontId="5"/>
  </si>
  <si>
    <t>学校法人東海大学</t>
    <rPh sb="0" eb="2">
      <t>ガッコウ</t>
    </rPh>
    <rPh sb="2" eb="4">
      <t>ホウジン</t>
    </rPh>
    <rPh sb="4" eb="6">
      <t>トウカイ</t>
    </rPh>
    <rPh sb="6" eb="8">
      <t>ダイガク</t>
    </rPh>
    <phoneticPr fontId="5"/>
  </si>
  <si>
    <t>学校法人九州国際大学</t>
    <rPh sb="0" eb="2">
      <t>ガッコウ</t>
    </rPh>
    <rPh sb="2" eb="4">
      <t>ホウジン</t>
    </rPh>
    <rPh sb="4" eb="10">
      <t>キュウシュウコクサイダイガク</t>
    </rPh>
    <phoneticPr fontId="5"/>
  </si>
  <si>
    <t>学校法人八千代松陰学園</t>
    <rPh sb="0" eb="2">
      <t>ガッコウ</t>
    </rPh>
    <rPh sb="2" eb="4">
      <t>ホウジン</t>
    </rPh>
    <rPh sb="4" eb="7">
      <t>ヤチヨ</t>
    </rPh>
    <rPh sb="7" eb="9">
      <t>ショウイン</t>
    </rPh>
    <rPh sb="9" eb="11">
      <t>ガクエン</t>
    </rPh>
    <phoneticPr fontId="5"/>
  </si>
  <si>
    <t>学校法人皇學館</t>
    <rPh sb="0" eb="2">
      <t>ガッコウ</t>
    </rPh>
    <rPh sb="2" eb="4">
      <t>ホウジン</t>
    </rPh>
    <phoneticPr fontId="5"/>
  </si>
  <si>
    <t>学校法人関西学院</t>
    <rPh sb="0" eb="2">
      <t>ガッコウ</t>
    </rPh>
    <rPh sb="2" eb="4">
      <t>ホウジン</t>
    </rPh>
    <phoneticPr fontId="5"/>
  </si>
  <si>
    <t>学校法人帝塚山学院</t>
    <rPh sb="0" eb="2">
      <t>ガッコウ</t>
    </rPh>
    <rPh sb="2" eb="4">
      <t>ホウジン</t>
    </rPh>
    <phoneticPr fontId="5"/>
  </si>
  <si>
    <t>学校法人明治大学</t>
    <rPh sb="0" eb="2">
      <t>ガッコウ</t>
    </rPh>
    <rPh sb="2" eb="4">
      <t>ホウジン</t>
    </rPh>
    <phoneticPr fontId="5"/>
  </si>
  <si>
    <t>学校法人明星学苑</t>
    <rPh sb="0" eb="2">
      <t>ガッコウ</t>
    </rPh>
    <rPh sb="2" eb="4">
      <t>ホウジン</t>
    </rPh>
    <phoneticPr fontId="5"/>
  </si>
  <si>
    <t>学校法人桐蔭学園</t>
    <rPh sb="0" eb="2">
      <t>ガッコウ</t>
    </rPh>
    <rPh sb="2" eb="4">
      <t>ホウジン</t>
    </rPh>
    <phoneticPr fontId="5"/>
  </si>
  <si>
    <t>学校法人関西大学</t>
    <rPh sb="0" eb="2">
      <t>ガッコウ</t>
    </rPh>
    <rPh sb="2" eb="4">
      <t>ホウジン</t>
    </rPh>
    <phoneticPr fontId="5"/>
  </si>
  <si>
    <t>学校法人久留米大学</t>
    <rPh sb="0" eb="2">
      <t>ガッコウ</t>
    </rPh>
    <rPh sb="2" eb="4">
      <t>ホウジン</t>
    </rPh>
    <phoneticPr fontId="5"/>
  </si>
  <si>
    <t xml:space="preserve">教育基盤設備、研究設備の整備費 </t>
    <phoneticPr fontId="5"/>
  </si>
  <si>
    <t>-</t>
    <phoneticPr fontId="5"/>
  </si>
  <si>
    <t>-</t>
    <phoneticPr fontId="5"/>
  </si>
  <si>
    <t>-</t>
    <phoneticPr fontId="5"/>
  </si>
  <si>
    <t>-</t>
    <phoneticPr fontId="5"/>
  </si>
  <si>
    <t>-</t>
    <phoneticPr fontId="5"/>
  </si>
  <si>
    <t>-</t>
    <phoneticPr fontId="5"/>
  </si>
  <si>
    <t>-</t>
    <phoneticPr fontId="5"/>
  </si>
  <si>
    <t>設備費</t>
    <phoneticPr fontId="5"/>
  </si>
  <si>
    <t>教育基盤の強化のための研究設備整備費</t>
    <phoneticPr fontId="5"/>
  </si>
  <si>
    <t>教育基盤強化のための研究設備整備費</t>
    <rPh sb="0" eb="2">
      <t>キョウイク</t>
    </rPh>
    <rPh sb="2" eb="4">
      <t>キバン</t>
    </rPh>
    <rPh sb="4" eb="6">
      <t>キョウカ</t>
    </rPh>
    <rPh sb="10" eb="12">
      <t>ケンキュウ</t>
    </rPh>
    <rPh sb="12" eb="14">
      <t>セツビ</t>
    </rPh>
    <rPh sb="14" eb="16">
      <t>セイビ</t>
    </rPh>
    <rPh sb="16" eb="17">
      <t>ヒ</t>
    </rPh>
    <phoneticPr fontId="5"/>
  </si>
  <si>
    <t>I.</t>
    <phoneticPr fontId="5"/>
  </si>
  <si>
    <t>C.学校法人同志社</t>
    <phoneticPr fontId="5"/>
  </si>
  <si>
    <t>学校法人京都コンピュータ学園</t>
  </si>
  <si>
    <t>学校法人片柳学園</t>
  </si>
  <si>
    <t>学校法人八文字学園</t>
  </si>
  <si>
    <t>学校法人中村学園</t>
  </si>
  <si>
    <t>学校法人文化学園</t>
  </si>
  <si>
    <t>学校法人電波学園</t>
  </si>
  <si>
    <t>学校法人電子開発学園</t>
  </si>
  <si>
    <t>学校法人日本コンピュータ学園</t>
  </si>
  <si>
    <t>学校法人静岡理工科大学</t>
  </si>
  <si>
    <t>学校法人日本教育財団</t>
    <phoneticPr fontId="5"/>
  </si>
  <si>
    <t>B.学校法人日本教育財団</t>
    <phoneticPr fontId="5"/>
  </si>
  <si>
    <t>学校法人杏林学園</t>
  </si>
  <si>
    <t>学校法人実践女子学園</t>
  </si>
  <si>
    <t>学校法人芝浦工業大学</t>
  </si>
  <si>
    <t>学校法人中央大学</t>
  </si>
  <si>
    <t>学校法人帝京大学</t>
  </si>
  <si>
    <t>学校法人東京女子医科大学</t>
  </si>
  <si>
    <t>昭和２８年度</t>
    <phoneticPr fontId="5"/>
  </si>
  <si>
    <t>①私立大学等における教育研究設備の整備を支援することにより教育研究条件の維持向上を図る。
②私立高等学校等におけるＩCＴ教育を実施するために必要な設備の整備を支援することにより、教育条件の維持向上を図る。</t>
    <phoneticPr fontId="5"/>
  </si>
  <si>
    <t>①私立大学等研究設備整備費等補助金（事業開始年度：昭和28年度）
   私立の大学、短期大学、高等専門学校、専修学校（専門課程、高等課程）を設置する学校法人等が以下の事業を行う場合、その経費の２／３又は１／２以内を補助。
　  ・経営戦略や研究戦略上意欲的なプロジェクトに対する設備等の一体的な整備
　  ・教育研究活動の環境整備
②私立高等学校等ＩCＴ教育設備整備推進事業（事業開始年度：平成14年度）
   私立高等学校、中等教育学校、中学校、小学校、義務教育学校及び特別支援学校を設置する学校法人が以下の事業を行う場合、その経費の１／２以内を補助。
　・コンピュータ等を用いて、各教科等において私学の特色を活かしながらＩCＴ教育を実施するために必要な設備の整備</t>
    <rPh sb="18" eb="20">
      <t>ジギョウ</t>
    </rPh>
    <rPh sb="20" eb="22">
      <t>カイシ</t>
    </rPh>
    <rPh sb="22" eb="24">
      <t>ネンド</t>
    </rPh>
    <rPh sb="25" eb="27">
      <t>ショウワ</t>
    </rPh>
    <rPh sb="29" eb="31">
      <t>ネンド</t>
    </rPh>
    <rPh sb="195" eb="197">
      <t>ヘイセイ</t>
    </rPh>
    <rPh sb="228" eb="230">
      <t>ギム</t>
    </rPh>
    <rPh sb="230" eb="232">
      <t>キョウイク</t>
    </rPh>
    <rPh sb="232" eb="234">
      <t>ガッコウ</t>
    </rPh>
    <rPh sb="234" eb="235">
      <t>オヨ</t>
    </rPh>
    <phoneticPr fontId="5"/>
  </si>
  <si>
    <t>私立大学等における教育研究設備の整備及び私立高等学校等におけるICT教育を実施するために必要な設備の整備を支援することで、私立学校における教育研究条件の維持向上を図り、私立学校の振興に寄与している。</t>
    <phoneticPr fontId="5"/>
  </si>
  <si>
    <t>私立大学等における、教育研究の質を維持する（平成21年度を基準とする）
※中間目標の年度および、目標最終年度については、特に定めていないことから、中間目標を平成31年度（令和元年度）とし、目標値は過年度と同様に設定する。</t>
    <rPh sb="85" eb="86">
      <t>レイ</t>
    </rPh>
    <rPh sb="86" eb="87">
      <t>ワ</t>
    </rPh>
    <rPh sb="87" eb="88">
      <t>ガン</t>
    </rPh>
    <rPh sb="88" eb="90">
      <t>ネンド</t>
    </rPh>
    <phoneticPr fontId="5"/>
  </si>
  <si>
    <t>私立大学等における、教育研究の質を維持する（平成21年度を基準とする）
※中間目標の年度および、目標最終年度については、特に定めていないことから、中間目標を平成31年度（令和元年度）とし、目標値は過年度と同様に設定する。</t>
    <phoneticPr fontId="5"/>
  </si>
  <si>
    <t>私立高校等における、教育研究の質を維持する（平成21年度を基準とする）
※中間目標の年度および、目標最終年度については、特に定めていないことから、中間目標を平成31年度（令和元年度）とし、目標値は過年度と同様に設定する。</t>
    <phoneticPr fontId="5"/>
  </si>
  <si>
    <t>2,849,880/441</t>
    <phoneticPr fontId="5"/>
  </si>
  <si>
    <t>2,778,392/441</t>
    <phoneticPr fontId="5"/>
  </si>
  <si>
    <t>千円</t>
    <phoneticPr fontId="5"/>
  </si>
  <si>
    <t>千円</t>
    <rPh sb="0" eb="2">
      <t>センエン</t>
    </rPh>
    <phoneticPr fontId="5"/>
  </si>
  <si>
    <t>判定：事業全体の抜本的な改善
・二つの事業のアウトカム評価について、有効な活用率等その成果が見えるような形で工夫が必要である。
【私立高等学校等ICT教育設備整備推進事業】
・現状把握ができていないので、まずはこれを優先し、目標値を適切に設定すべきである。
・私学で公立学校と同程度のレベルを担保するためには、私学の建学の精神とのバランスも考慮した上で、政策誘導をする必要がある。
・コンピュータの発展は早いので、ネットワークの整備を優先することも検討すべきではないか。
【私立大学等研究設備等整備費補助】
・私立大学への補助額は下がっているが、本来何のために補助するのか等について具体的な評価の基準を検討し、生きた補助金となる様な政策とすべきである。</t>
    <phoneticPr fontId="5"/>
  </si>
  <si>
    <t>-</t>
    <phoneticPr fontId="5"/>
  </si>
  <si>
    <t>※金額は単位未満四捨五入して記載していることから、合計が一致しない場合がある
「新しい日本のための優先課題推進枠」7,126.5</t>
    <phoneticPr fontId="5"/>
  </si>
  <si>
    <t>執行等改善</t>
    <phoneticPr fontId="5"/>
  </si>
  <si>
    <t>今後の本補助金の執行に向けて、私立高校等のICT環境の整備状況の把握や、私立大学等の設備整備の事業選定時の評価基準の整理を進めるとともに、本補助金事業の成果が把握しやすいアウトカム指標等の設定、より効果的な事業設計への見直しを進める。</t>
    <phoneticPr fontId="5"/>
  </si>
  <si>
    <t>１．事業評価の観点 ： この事業は、私立大学等における教育研究設備の整備及び私立高等学校等におけるＩＣＴ教育を実施するために必要な設備の整備を支援することを目的とした補助事業であり、事業成果等の検証の観点から評価を行った。
２．所見：この事業は公開プロセスの指摘を踏まえ、現状把握を行ったうえで、事業成果を適切に把握できるアウトカム指標の設定、実態に即した事業設計の検討の観点で改善すべきである。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</si>
</sst>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38" fontId="3" fillId="0" borderId="24" xfId="0" applyNumberFormat="1" applyFont="1" applyBorder="1" applyAlignment="1" applyProtection="1">
      <alignment horizontal="left" vertical="center" wrapText="1"/>
      <protection locked="0"/>
    </xf>
    <xf numFmtId="38" fontId="3" fillId="0" borderId="25" xfId="0" applyNumberFormat="1" applyFont="1" applyBorder="1" applyAlignment="1" applyProtection="1">
      <alignment horizontal="left" vertical="center" wrapText="1"/>
      <protection locked="0"/>
    </xf>
    <xf numFmtId="38" fontId="3" fillId="0" borderId="26" xfId="0" applyNumberFormat="1"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103909</xdr:colOff>
      <xdr:row>742</xdr:row>
      <xdr:rowOff>51954</xdr:rowOff>
    </xdr:from>
    <xdr:to>
      <xdr:col>47</xdr:col>
      <xdr:colOff>1510</xdr:colOff>
      <xdr:row>757</xdr:row>
      <xdr:rowOff>105446</xdr:rowOff>
    </xdr:to>
    <xdr:grpSp>
      <xdr:nvGrpSpPr>
        <xdr:cNvPr id="3" name="グループ化 2">
          <a:extLst>
            <a:ext uri="{FF2B5EF4-FFF2-40B4-BE49-F238E27FC236}">
              <a16:creationId xmlns:a16="http://schemas.microsoft.com/office/drawing/2014/main" id="{79126F58-80C4-4390-ADBD-C4E6B1ACF9B1}"/>
            </a:ext>
          </a:extLst>
        </xdr:cNvPr>
        <xdr:cNvGrpSpPr/>
      </xdr:nvGrpSpPr>
      <xdr:grpSpPr>
        <a:xfrm>
          <a:off x="2135909" y="52083854"/>
          <a:ext cx="7416001" cy="5704992"/>
          <a:chOff x="1850571" y="50945142"/>
          <a:chExt cx="7718131" cy="5416729"/>
        </a:xfrm>
      </xdr:grpSpPr>
      <xdr:sp macro="" textlink="">
        <xdr:nvSpPr>
          <xdr:cNvPr id="4" name="AutoShape 2">
            <a:extLst>
              <a:ext uri="{FF2B5EF4-FFF2-40B4-BE49-F238E27FC236}">
                <a16:creationId xmlns:a16="http://schemas.microsoft.com/office/drawing/2014/main" id="{853B7A44-E6BE-4FDB-8E1B-393661A57B0D}"/>
              </a:ext>
            </a:extLst>
          </xdr:cNvPr>
          <xdr:cNvSpPr>
            <a:spLocks noChangeArrowheads="1"/>
          </xdr:cNvSpPr>
        </xdr:nvSpPr>
        <xdr:spPr bwMode="auto">
          <a:xfrm>
            <a:off x="1850571" y="56090158"/>
            <a:ext cx="2224524" cy="2717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教育基盤設備、研究設備の整備</a:t>
            </a:r>
            <a:endParaRPr lang="ja-JP" altLang="en-US"/>
          </a:p>
        </xdr:txBody>
      </xdr:sp>
      <xdr:sp macro="" textlink="">
        <xdr:nvSpPr>
          <xdr:cNvPr id="5" name="AutoShape 3">
            <a:extLst>
              <a:ext uri="{FF2B5EF4-FFF2-40B4-BE49-F238E27FC236}">
                <a16:creationId xmlns:a16="http://schemas.microsoft.com/office/drawing/2014/main" id="{A32F1C7E-1764-43F4-8AF6-F106388864C1}"/>
              </a:ext>
            </a:extLst>
          </xdr:cNvPr>
          <xdr:cNvSpPr>
            <a:spLocks noChangeArrowheads="1"/>
          </xdr:cNvSpPr>
        </xdr:nvSpPr>
        <xdr:spPr bwMode="auto">
          <a:xfrm>
            <a:off x="7034679" y="56052691"/>
            <a:ext cx="2505007" cy="3091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教育・情報処理関係設備の整備</a:t>
            </a:r>
            <a:endParaRPr lang="ja-JP" altLang="en-US"/>
          </a:p>
        </xdr:txBody>
      </xdr:sp>
      <xdr:sp macro="" textlink="">
        <xdr:nvSpPr>
          <xdr:cNvPr id="6" name="Rectangle 6">
            <a:extLst>
              <a:ext uri="{FF2B5EF4-FFF2-40B4-BE49-F238E27FC236}">
                <a16:creationId xmlns:a16="http://schemas.microsoft.com/office/drawing/2014/main" id="{E67C78B1-04D5-4B83-84D0-12565630216B}"/>
              </a:ext>
            </a:extLst>
          </xdr:cNvPr>
          <xdr:cNvSpPr>
            <a:spLocks noChangeArrowheads="1"/>
          </xdr:cNvSpPr>
        </xdr:nvSpPr>
        <xdr:spPr bwMode="auto">
          <a:xfrm>
            <a:off x="6986320" y="54662275"/>
            <a:ext cx="2582382" cy="11711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私立高等学校等I</a:t>
            </a:r>
            <a:r>
              <a:rPr lang="en-US" altLang="ja-JP" sz="1200" b="1" i="0" u="none" strike="noStrike" baseline="0">
                <a:solidFill>
                  <a:sysClr val="windowText" lastClr="000000"/>
                </a:solidFill>
                <a:latin typeface="ＭＳ Ｐゴシック"/>
                <a:ea typeface="ＭＳ Ｐゴシック"/>
              </a:rPr>
              <a:t>C</a:t>
            </a:r>
            <a:r>
              <a:rPr lang="ja-JP" altLang="en-US" sz="1200" b="1" i="0" u="none" strike="noStrike" baseline="0">
                <a:solidFill>
                  <a:sysClr val="windowText" lastClr="000000"/>
                </a:solidFill>
                <a:latin typeface="ＭＳ Ｐゴシック"/>
                <a:ea typeface="ＭＳ Ｐゴシック"/>
              </a:rPr>
              <a:t>T教育設備整備</a:t>
            </a:r>
            <a:endParaRPr lang="en-US" altLang="ja-JP" sz="1200" b="1"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推進事業</a:t>
            </a:r>
          </a:p>
          <a:p>
            <a:pPr algn="ctr" rtl="0">
              <a:lnSpc>
                <a:spcPts val="1400"/>
              </a:lnSpc>
              <a:defRPr sz="1000"/>
            </a:pPr>
            <a:r>
              <a:rPr lang="ja-JP" altLang="en-US" sz="1200" b="1" i="0" u="none" strike="noStrike" baseline="0">
                <a:solidFill>
                  <a:sysClr val="windowText" lastClr="000000"/>
                </a:solidFill>
                <a:latin typeface="ＭＳ Ｐゴシック"/>
                <a:ea typeface="+mn-ea"/>
              </a:rPr>
              <a:t>C．学校法人（全２４４法人）</a:t>
            </a:r>
          </a:p>
          <a:p>
            <a:pPr algn="ctr" rtl="0">
              <a:lnSpc>
                <a:spcPts val="1300"/>
              </a:lnSpc>
              <a:defRPr sz="1000"/>
            </a:pPr>
            <a:r>
              <a:rPr lang="ja-JP" altLang="en-US" sz="1200" b="1" i="0" u="none" strike="noStrike" baseline="0">
                <a:solidFill>
                  <a:sysClr val="windowText" lastClr="000000"/>
                </a:solidFill>
                <a:latin typeface="ＭＳ Ｐゴシック"/>
                <a:ea typeface="+mn-ea"/>
              </a:rPr>
              <a:t>総額　２，００７百万円</a:t>
            </a:r>
            <a:endParaRPr lang="ja-JP" altLang="en-US">
              <a:solidFill>
                <a:sysClr val="windowText" lastClr="000000"/>
              </a:solidFill>
            </a:endParaRPr>
          </a:p>
        </xdr:txBody>
      </xdr:sp>
      <xdr:sp macro="" textlink="">
        <xdr:nvSpPr>
          <xdr:cNvPr id="7" name="Rectangle 7">
            <a:extLst>
              <a:ext uri="{FF2B5EF4-FFF2-40B4-BE49-F238E27FC236}">
                <a16:creationId xmlns:a16="http://schemas.microsoft.com/office/drawing/2014/main" id="{EACDD4EF-AD7E-4365-AC9E-103C5AA6C325}"/>
              </a:ext>
            </a:extLst>
          </xdr:cNvPr>
          <xdr:cNvSpPr>
            <a:spLocks noChangeArrowheads="1"/>
          </xdr:cNvSpPr>
        </xdr:nvSpPr>
        <xdr:spPr bwMode="auto">
          <a:xfrm>
            <a:off x="3630190" y="50945142"/>
            <a:ext cx="3859065" cy="82447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文部科学省</a:t>
            </a:r>
            <a:endParaRPr lang="ja-JP" altLang="en-US" sz="1800" b="0" i="0" u="none" strike="noStrike" baseline="0">
              <a:solidFill>
                <a:srgbClr val="000000"/>
              </a:solidFill>
              <a:latin typeface="ＭＳ Ｐゴシック"/>
              <a:ea typeface="ＭＳ Ｐゴシック"/>
            </a:endParaRPr>
          </a:p>
          <a:p>
            <a:pPr algn="ctr" rtl="0">
              <a:lnSpc>
                <a:spcPts val="1900"/>
              </a:lnSpc>
              <a:defRPr sz="1000"/>
            </a:pPr>
            <a:r>
              <a:rPr lang="ja-JP" altLang="en-US" sz="1800" b="0" i="0" u="none" strike="noStrike" baseline="0">
                <a:solidFill>
                  <a:sysClr val="windowText" lastClr="000000"/>
                </a:solidFill>
                <a:latin typeface="ＭＳ Ｐゴシック"/>
                <a:ea typeface="ＭＳ Ｐゴシック"/>
              </a:rPr>
              <a:t>２，７６４百万円</a:t>
            </a:r>
            <a:endParaRPr lang="ja-JP" altLang="en-US">
              <a:solidFill>
                <a:sysClr val="windowText" lastClr="000000"/>
              </a:solidFill>
            </a:endParaRPr>
          </a:p>
        </xdr:txBody>
      </xdr:sp>
      <xdr:sp macro="" textlink="">
        <xdr:nvSpPr>
          <xdr:cNvPr id="8" name="Rectangle 8">
            <a:extLst>
              <a:ext uri="{FF2B5EF4-FFF2-40B4-BE49-F238E27FC236}">
                <a16:creationId xmlns:a16="http://schemas.microsoft.com/office/drawing/2014/main" id="{C29767E9-2447-47D4-92FD-80ED2526B75F}"/>
              </a:ext>
            </a:extLst>
          </xdr:cNvPr>
          <xdr:cNvSpPr>
            <a:spLocks noChangeArrowheads="1"/>
          </xdr:cNvSpPr>
        </xdr:nvSpPr>
        <xdr:spPr bwMode="auto">
          <a:xfrm>
            <a:off x="2033542" y="54306250"/>
            <a:ext cx="1867202" cy="29981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【補助金等交付】</a:t>
            </a:r>
          </a:p>
          <a:p>
            <a:pPr algn="ctr" rtl="0">
              <a:defRPr sz="1000"/>
            </a:pPr>
            <a:endParaRPr lang="ja-JP" altLang="en-US"/>
          </a:p>
        </xdr:txBody>
      </xdr:sp>
      <xdr:sp macro="" textlink="">
        <xdr:nvSpPr>
          <xdr:cNvPr id="9" name="Rectangle 9">
            <a:extLst>
              <a:ext uri="{FF2B5EF4-FFF2-40B4-BE49-F238E27FC236}">
                <a16:creationId xmlns:a16="http://schemas.microsoft.com/office/drawing/2014/main" id="{F614AE8B-240F-4878-8FC6-E638EB00EBC0}"/>
              </a:ext>
            </a:extLst>
          </xdr:cNvPr>
          <xdr:cNvSpPr>
            <a:spLocks noChangeArrowheads="1"/>
          </xdr:cNvSpPr>
        </xdr:nvSpPr>
        <xdr:spPr bwMode="auto">
          <a:xfrm>
            <a:off x="1860243" y="54681014"/>
            <a:ext cx="2205180" cy="115239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私立大学等研究設備等整備費補助（大学等分）</a:t>
            </a:r>
          </a:p>
          <a:p>
            <a:pPr algn="ctr" rtl="0">
              <a:lnSpc>
                <a:spcPts val="1400"/>
              </a:lnSpc>
              <a:defRPr sz="1000"/>
            </a:pPr>
            <a:r>
              <a:rPr lang="ja-JP" altLang="en-US" sz="1200" b="1" i="0" u="none" strike="noStrike" baseline="0">
                <a:solidFill>
                  <a:srgbClr val="000000"/>
                </a:solidFill>
                <a:latin typeface="ＭＳ Ｐゴシック"/>
                <a:ea typeface="ＭＳ Ｐゴシック"/>
              </a:rPr>
              <a:t>Ａ．学校法人（全 ９１法人）</a:t>
            </a:r>
          </a:p>
          <a:p>
            <a:pPr algn="ctr" rtl="0">
              <a:lnSpc>
                <a:spcPts val="1300"/>
              </a:lnSpc>
              <a:defRPr sz="1000"/>
            </a:pPr>
            <a:r>
              <a:rPr lang="ja-JP" altLang="en-US" sz="1200" b="1" i="0" u="none" strike="noStrike" baseline="0">
                <a:solidFill>
                  <a:srgbClr val="000000"/>
                </a:solidFill>
                <a:latin typeface="ＭＳ Ｐゴシック"/>
                <a:ea typeface="ＭＳ Ｐゴシック"/>
              </a:rPr>
              <a:t>総額　５３４百万円</a:t>
            </a:r>
            <a:endParaRPr lang="ja-JP" altLang="en-US"/>
          </a:p>
        </xdr:txBody>
      </xdr:sp>
      <xdr:sp macro="" textlink="">
        <xdr:nvSpPr>
          <xdr:cNvPr id="10" name="Rectangle 10">
            <a:extLst>
              <a:ext uri="{FF2B5EF4-FFF2-40B4-BE49-F238E27FC236}">
                <a16:creationId xmlns:a16="http://schemas.microsoft.com/office/drawing/2014/main" id="{C4067541-4D93-472D-9ABF-13309171091D}"/>
              </a:ext>
            </a:extLst>
          </xdr:cNvPr>
          <xdr:cNvSpPr>
            <a:spLocks noChangeArrowheads="1"/>
          </xdr:cNvSpPr>
        </xdr:nvSpPr>
        <xdr:spPr bwMode="auto">
          <a:xfrm>
            <a:off x="4287876" y="54662275"/>
            <a:ext cx="2505007" cy="11711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私立大学等研究設備等整備費補助（専修学校分）</a:t>
            </a:r>
          </a:p>
          <a:p>
            <a:pPr algn="ctr" rtl="0">
              <a:lnSpc>
                <a:spcPts val="1400"/>
              </a:lnSpc>
              <a:defRPr sz="1000"/>
            </a:pPr>
            <a:r>
              <a:rPr lang="ja-JP" altLang="en-US" sz="1200" b="1" i="0" u="none" strike="noStrike" baseline="0">
                <a:solidFill>
                  <a:sysClr val="windowText" lastClr="000000"/>
                </a:solidFill>
                <a:latin typeface="ＭＳ Ｐゴシック"/>
                <a:ea typeface="+mn-ea"/>
              </a:rPr>
              <a:t>B．学校法人等（全３９法人）</a:t>
            </a:r>
          </a:p>
          <a:p>
            <a:pPr algn="ctr" rtl="0">
              <a:lnSpc>
                <a:spcPts val="1300"/>
              </a:lnSpc>
              <a:defRPr sz="1000"/>
            </a:pPr>
            <a:r>
              <a:rPr lang="ja-JP" altLang="en-US" sz="1200" b="1" i="0" u="none" strike="noStrike" baseline="0">
                <a:solidFill>
                  <a:sysClr val="windowText" lastClr="000000"/>
                </a:solidFill>
                <a:latin typeface="ＭＳ Ｐゴシック"/>
                <a:ea typeface="ＭＳ Ｐゴシック"/>
              </a:rPr>
              <a:t>総額　２２３百万円</a:t>
            </a:r>
            <a:endParaRPr lang="ja-JP" altLang="en-US">
              <a:solidFill>
                <a:sysClr val="windowText" lastClr="000000"/>
              </a:solidFill>
            </a:endParaRPr>
          </a:p>
        </xdr:txBody>
      </xdr:sp>
      <xdr:sp macro="" textlink="">
        <xdr:nvSpPr>
          <xdr:cNvPr id="11" name="AutoShape 12">
            <a:extLst>
              <a:ext uri="{FF2B5EF4-FFF2-40B4-BE49-F238E27FC236}">
                <a16:creationId xmlns:a16="http://schemas.microsoft.com/office/drawing/2014/main" id="{07462A2A-0C0F-4F7A-9E38-4C6BC46AEA7F}"/>
              </a:ext>
            </a:extLst>
          </xdr:cNvPr>
          <xdr:cNvSpPr>
            <a:spLocks noChangeArrowheads="1"/>
          </xdr:cNvSpPr>
        </xdr:nvSpPr>
        <xdr:spPr bwMode="auto">
          <a:xfrm>
            <a:off x="3591503" y="51816466"/>
            <a:ext cx="3859065" cy="9275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対象学校法人等から応募のあった事業内容を審査の上、補助対象事業を選定し、補助金を交付する。</a:t>
            </a:r>
            <a:endParaRPr lang="ja-JP" altLang="en-US"/>
          </a:p>
        </xdr:txBody>
      </xdr:sp>
      <xdr:sp macro="" textlink="">
        <xdr:nvSpPr>
          <xdr:cNvPr id="12" name="AutoShape 13">
            <a:extLst>
              <a:ext uri="{FF2B5EF4-FFF2-40B4-BE49-F238E27FC236}">
                <a16:creationId xmlns:a16="http://schemas.microsoft.com/office/drawing/2014/main" id="{7560E530-E68E-438E-80F2-DADC02C2D48B}"/>
              </a:ext>
            </a:extLst>
          </xdr:cNvPr>
          <xdr:cNvSpPr>
            <a:spLocks noChangeArrowheads="1"/>
          </xdr:cNvSpPr>
        </xdr:nvSpPr>
        <xdr:spPr bwMode="auto">
          <a:xfrm>
            <a:off x="4188332" y="56071420"/>
            <a:ext cx="2769967" cy="2904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mn-ea"/>
              </a:rPr>
              <a:t>教育基盤の強化のための研究設備整備費</a:t>
            </a:r>
          </a:p>
        </xdr:txBody>
      </xdr:sp>
      <xdr:sp macro="" textlink="">
        <xdr:nvSpPr>
          <xdr:cNvPr id="13" name="Line 19">
            <a:extLst>
              <a:ext uri="{FF2B5EF4-FFF2-40B4-BE49-F238E27FC236}">
                <a16:creationId xmlns:a16="http://schemas.microsoft.com/office/drawing/2014/main" id="{E327FA88-DC93-42D7-98C8-DDD93ECB88F3}"/>
              </a:ext>
            </a:extLst>
          </xdr:cNvPr>
          <xdr:cNvSpPr>
            <a:spLocks noChangeShapeType="1"/>
          </xdr:cNvSpPr>
        </xdr:nvSpPr>
        <xdr:spPr bwMode="auto">
          <a:xfrm>
            <a:off x="5539522" y="52534912"/>
            <a:ext cx="0" cy="15833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20">
            <a:extLst>
              <a:ext uri="{FF2B5EF4-FFF2-40B4-BE49-F238E27FC236}">
                <a16:creationId xmlns:a16="http://schemas.microsoft.com/office/drawing/2014/main" id="{170AEBDF-AF59-4761-842F-18705B059774}"/>
              </a:ext>
            </a:extLst>
          </xdr:cNvPr>
          <xdr:cNvSpPr>
            <a:spLocks noChangeShapeType="1"/>
          </xdr:cNvSpPr>
        </xdr:nvSpPr>
        <xdr:spPr bwMode="auto">
          <a:xfrm flipV="1">
            <a:off x="3027189" y="53314133"/>
            <a:ext cx="5314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21">
            <a:extLst>
              <a:ext uri="{FF2B5EF4-FFF2-40B4-BE49-F238E27FC236}">
                <a16:creationId xmlns:a16="http://schemas.microsoft.com/office/drawing/2014/main" id="{A8D7AF84-085F-431B-9608-E1A2B13A84AC}"/>
              </a:ext>
            </a:extLst>
          </xdr:cNvPr>
          <xdr:cNvSpPr>
            <a:spLocks noChangeShapeType="1"/>
          </xdr:cNvSpPr>
        </xdr:nvSpPr>
        <xdr:spPr bwMode="auto">
          <a:xfrm>
            <a:off x="3027189" y="53314133"/>
            <a:ext cx="0" cy="7129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Line 22">
            <a:extLst>
              <a:ext uri="{FF2B5EF4-FFF2-40B4-BE49-F238E27FC236}">
                <a16:creationId xmlns:a16="http://schemas.microsoft.com/office/drawing/2014/main" id="{B0572D4C-7838-45EB-9760-C4BE68D45349}"/>
              </a:ext>
            </a:extLst>
          </xdr:cNvPr>
          <xdr:cNvSpPr>
            <a:spLocks noChangeShapeType="1"/>
          </xdr:cNvSpPr>
        </xdr:nvSpPr>
        <xdr:spPr bwMode="auto">
          <a:xfrm>
            <a:off x="8341739" y="53314133"/>
            <a:ext cx="0" cy="6797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3" zoomScale="75" zoomScaleNormal="75" zoomScaleSheetLayoutView="75" zoomScalePageLayoutView="85" workbookViewId="0">
      <selection activeCell="BG729" sqref="BG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156</v>
      </c>
      <c r="AT2" s="220"/>
      <c r="AU2" s="220"/>
      <c r="AV2" s="52" t="str">
        <f>IF(AW2="", "", "-")</f>
        <v/>
      </c>
      <c r="AW2" s="397"/>
      <c r="AX2" s="397"/>
    </row>
    <row r="3" spans="1:50" ht="21" customHeight="1" thickBot="1" x14ac:dyDescent="0.2">
      <c r="A3" s="526" t="s">
        <v>537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7" t="s">
        <v>25</v>
      </c>
      <c r="B4" s="728"/>
      <c r="C4" s="728"/>
      <c r="D4" s="728"/>
      <c r="E4" s="728"/>
      <c r="F4" s="728"/>
      <c r="G4" s="703" t="s">
        <v>614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615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1" t="s">
        <v>685</v>
      </c>
      <c r="H5" s="562"/>
      <c r="I5" s="562"/>
      <c r="J5" s="562"/>
      <c r="K5" s="562"/>
      <c r="L5" s="562"/>
      <c r="M5" s="563" t="s">
        <v>66</v>
      </c>
      <c r="N5" s="564"/>
      <c r="O5" s="564"/>
      <c r="P5" s="564"/>
      <c r="Q5" s="564"/>
      <c r="R5" s="565"/>
      <c r="S5" s="566" t="s">
        <v>571</v>
      </c>
      <c r="T5" s="562"/>
      <c r="U5" s="562"/>
      <c r="V5" s="562"/>
      <c r="W5" s="562"/>
      <c r="X5" s="567"/>
      <c r="Y5" s="719" t="s">
        <v>3</v>
      </c>
      <c r="Z5" s="720"/>
      <c r="AA5" s="720"/>
      <c r="AB5" s="720"/>
      <c r="AC5" s="720"/>
      <c r="AD5" s="721"/>
      <c r="AE5" s="722" t="s">
        <v>616</v>
      </c>
      <c r="AF5" s="722"/>
      <c r="AG5" s="722"/>
      <c r="AH5" s="722"/>
      <c r="AI5" s="722"/>
      <c r="AJ5" s="722"/>
      <c r="AK5" s="722"/>
      <c r="AL5" s="722"/>
      <c r="AM5" s="722"/>
      <c r="AN5" s="722"/>
      <c r="AO5" s="722"/>
      <c r="AP5" s="723"/>
      <c r="AQ5" s="724" t="s">
        <v>618</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572</v>
      </c>
      <c r="H7" s="835"/>
      <c r="I7" s="835"/>
      <c r="J7" s="835"/>
      <c r="K7" s="835"/>
      <c r="L7" s="835"/>
      <c r="M7" s="835"/>
      <c r="N7" s="835"/>
      <c r="O7" s="835"/>
      <c r="P7" s="835"/>
      <c r="Q7" s="835"/>
      <c r="R7" s="835"/>
      <c r="S7" s="835"/>
      <c r="T7" s="835"/>
      <c r="U7" s="835"/>
      <c r="V7" s="835"/>
      <c r="W7" s="835"/>
      <c r="X7" s="836"/>
      <c r="Y7" s="395" t="s">
        <v>509</v>
      </c>
      <c r="Z7" s="296"/>
      <c r="AA7" s="296"/>
      <c r="AB7" s="296"/>
      <c r="AC7" s="296"/>
      <c r="AD7" s="396"/>
      <c r="AE7" s="383" t="s">
        <v>565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子ども・若者育成支援</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2"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5" t="s">
        <v>686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50" customHeight="1" x14ac:dyDescent="0.15">
      <c r="A10" s="744" t="s">
        <v>30</v>
      </c>
      <c r="B10" s="745"/>
      <c r="C10" s="745"/>
      <c r="D10" s="745"/>
      <c r="E10" s="745"/>
      <c r="F10" s="745"/>
      <c r="G10" s="677" t="s">
        <v>687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3227.5</v>
      </c>
      <c r="Q13" s="109"/>
      <c r="R13" s="109"/>
      <c r="S13" s="109"/>
      <c r="T13" s="109"/>
      <c r="U13" s="109"/>
      <c r="V13" s="110"/>
      <c r="W13" s="108">
        <v>2861.4</v>
      </c>
      <c r="X13" s="109"/>
      <c r="Y13" s="109"/>
      <c r="Z13" s="109"/>
      <c r="AA13" s="109"/>
      <c r="AB13" s="109"/>
      <c r="AC13" s="110"/>
      <c r="AD13" s="108">
        <v>2849.9</v>
      </c>
      <c r="AE13" s="109"/>
      <c r="AF13" s="109"/>
      <c r="AG13" s="109"/>
      <c r="AH13" s="109"/>
      <c r="AI13" s="109"/>
      <c r="AJ13" s="110"/>
      <c r="AK13" s="108">
        <v>2849.9</v>
      </c>
      <c r="AL13" s="109"/>
      <c r="AM13" s="109"/>
      <c r="AN13" s="109"/>
      <c r="AO13" s="109"/>
      <c r="AP13" s="109"/>
      <c r="AQ13" s="110"/>
      <c r="AR13" s="105">
        <v>7126.4809999999998</v>
      </c>
      <c r="AS13" s="106"/>
      <c r="AT13" s="106"/>
      <c r="AU13" s="106"/>
      <c r="AV13" s="106"/>
      <c r="AW13" s="106"/>
      <c r="AX13" s="394"/>
    </row>
    <row r="14" spans="1:50" ht="21" customHeight="1" x14ac:dyDescent="0.15">
      <c r="A14" s="142"/>
      <c r="B14" s="143"/>
      <c r="C14" s="143"/>
      <c r="D14" s="143"/>
      <c r="E14" s="143"/>
      <c r="F14" s="144"/>
      <c r="G14" s="749"/>
      <c r="H14" s="750"/>
      <c r="I14" s="578" t="s">
        <v>8</v>
      </c>
      <c r="J14" s="634"/>
      <c r="K14" s="634"/>
      <c r="L14" s="634"/>
      <c r="M14" s="634"/>
      <c r="N14" s="634"/>
      <c r="O14" s="635"/>
      <c r="P14" s="108" t="s">
        <v>565</v>
      </c>
      <c r="Q14" s="109"/>
      <c r="R14" s="109"/>
      <c r="S14" s="109"/>
      <c r="T14" s="109"/>
      <c r="U14" s="109"/>
      <c r="V14" s="110"/>
      <c r="W14" s="108" t="s">
        <v>565</v>
      </c>
      <c r="X14" s="109"/>
      <c r="Y14" s="109"/>
      <c r="Z14" s="109"/>
      <c r="AA14" s="109"/>
      <c r="AB14" s="109"/>
      <c r="AC14" s="110"/>
      <c r="AD14" s="108" t="s">
        <v>617</v>
      </c>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78" t="s">
        <v>51</v>
      </c>
      <c r="J15" s="579"/>
      <c r="K15" s="579"/>
      <c r="L15" s="579"/>
      <c r="M15" s="579"/>
      <c r="N15" s="579"/>
      <c r="O15" s="580"/>
      <c r="P15" s="108" t="s">
        <v>565</v>
      </c>
      <c r="Q15" s="109"/>
      <c r="R15" s="109"/>
      <c r="S15" s="109"/>
      <c r="T15" s="109"/>
      <c r="U15" s="109"/>
      <c r="V15" s="110"/>
      <c r="W15" s="108" t="s">
        <v>565</v>
      </c>
      <c r="X15" s="109"/>
      <c r="Y15" s="109"/>
      <c r="Z15" s="109"/>
      <c r="AA15" s="109"/>
      <c r="AB15" s="109"/>
      <c r="AC15" s="110"/>
      <c r="AD15" s="108">
        <v>7.2720000000000002</v>
      </c>
      <c r="AE15" s="109"/>
      <c r="AF15" s="109"/>
      <c r="AG15" s="109"/>
      <c r="AH15" s="109"/>
      <c r="AI15" s="109"/>
      <c r="AJ15" s="110"/>
      <c r="AK15" s="108" t="s">
        <v>697</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49"/>
      <c r="H16" s="750"/>
      <c r="I16" s="578" t="s">
        <v>52</v>
      </c>
      <c r="J16" s="579"/>
      <c r="K16" s="579"/>
      <c r="L16" s="579"/>
      <c r="M16" s="579"/>
      <c r="N16" s="579"/>
      <c r="O16" s="580"/>
      <c r="P16" s="108" t="s">
        <v>565</v>
      </c>
      <c r="Q16" s="109"/>
      <c r="R16" s="109"/>
      <c r="S16" s="109"/>
      <c r="T16" s="109"/>
      <c r="U16" s="109"/>
      <c r="V16" s="110"/>
      <c r="W16" s="108">
        <v>-7.2720000000000002</v>
      </c>
      <c r="X16" s="109"/>
      <c r="Y16" s="109"/>
      <c r="Z16" s="109"/>
      <c r="AA16" s="109"/>
      <c r="AB16" s="109"/>
      <c r="AC16" s="110"/>
      <c r="AD16" s="108" t="s">
        <v>565</v>
      </c>
      <c r="AE16" s="109"/>
      <c r="AF16" s="109"/>
      <c r="AG16" s="109"/>
      <c r="AH16" s="109"/>
      <c r="AI16" s="109"/>
      <c r="AJ16" s="110"/>
      <c r="AK16" s="108"/>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78" t="s">
        <v>50</v>
      </c>
      <c r="J17" s="634"/>
      <c r="K17" s="634"/>
      <c r="L17" s="634"/>
      <c r="M17" s="634"/>
      <c r="N17" s="634"/>
      <c r="O17" s="635"/>
      <c r="P17" s="108" t="s">
        <v>565</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3227.5</v>
      </c>
      <c r="Q18" s="115"/>
      <c r="R18" s="115"/>
      <c r="S18" s="115"/>
      <c r="T18" s="115"/>
      <c r="U18" s="115"/>
      <c r="V18" s="116"/>
      <c r="W18" s="114">
        <f>SUM(W13:AC17)</f>
        <v>2854.1280000000002</v>
      </c>
      <c r="X18" s="115"/>
      <c r="Y18" s="115"/>
      <c r="Z18" s="115"/>
      <c r="AA18" s="115"/>
      <c r="AB18" s="115"/>
      <c r="AC18" s="116"/>
      <c r="AD18" s="114">
        <f>SUM(AD13:AJ17)</f>
        <v>2857.172</v>
      </c>
      <c r="AE18" s="115"/>
      <c r="AF18" s="115"/>
      <c r="AG18" s="115"/>
      <c r="AH18" s="115"/>
      <c r="AI18" s="115"/>
      <c r="AJ18" s="116"/>
      <c r="AK18" s="114">
        <f>SUM(AK13:AQ17)</f>
        <v>2849.9</v>
      </c>
      <c r="AL18" s="115"/>
      <c r="AM18" s="115"/>
      <c r="AN18" s="115"/>
      <c r="AO18" s="115"/>
      <c r="AP18" s="115"/>
      <c r="AQ18" s="116"/>
      <c r="AR18" s="114">
        <f>SUM(AR13:AX17)</f>
        <v>7126.4809999999998</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2952.18</v>
      </c>
      <c r="Q19" s="109"/>
      <c r="R19" s="109"/>
      <c r="S19" s="109"/>
      <c r="T19" s="109"/>
      <c r="U19" s="109"/>
      <c r="V19" s="110"/>
      <c r="W19" s="108">
        <v>2811.75</v>
      </c>
      <c r="X19" s="109"/>
      <c r="Y19" s="109"/>
      <c r="Z19" s="109"/>
      <c r="AA19" s="109"/>
      <c r="AB19" s="109"/>
      <c r="AC19" s="110"/>
      <c r="AD19" s="108">
        <v>2764.1</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0.91469558481797053</v>
      </c>
      <c r="Q20" s="542"/>
      <c r="R20" s="542"/>
      <c r="S20" s="542"/>
      <c r="T20" s="542"/>
      <c r="U20" s="542"/>
      <c r="V20" s="542"/>
      <c r="W20" s="542">
        <f t="shared" ref="W20" si="0">IF(W18=0, "-", SUM(W19)/W18)</f>
        <v>0.98515203242461435</v>
      </c>
      <c r="X20" s="542"/>
      <c r="Y20" s="542"/>
      <c r="Z20" s="542"/>
      <c r="AA20" s="542"/>
      <c r="AB20" s="542"/>
      <c r="AC20" s="542"/>
      <c r="AD20" s="542">
        <f t="shared" ref="AD20" si="1">IF(AD18=0, "-", SUM(AD19)/AD18)</f>
        <v>0.9674251322636509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7" t="s">
        <v>477</v>
      </c>
      <c r="H21" s="938"/>
      <c r="I21" s="938"/>
      <c r="J21" s="938"/>
      <c r="K21" s="938"/>
      <c r="L21" s="938"/>
      <c r="M21" s="938"/>
      <c r="N21" s="938"/>
      <c r="O21" s="938"/>
      <c r="P21" s="542">
        <f>IF(P19=0, "-", SUM(P19)/SUM(P13,P14))</f>
        <v>0.91469558481797053</v>
      </c>
      <c r="Q21" s="542"/>
      <c r="R21" s="542"/>
      <c r="S21" s="542"/>
      <c r="T21" s="542"/>
      <c r="U21" s="542"/>
      <c r="V21" s="542"/>
      <c r="W21" s="542">
        <f t="shared" ref="W21" si="2">IF(W19=0, "-", SUM(W19)/SUM(W13,W14))</f>
        <v>0.98264835395261063</v>
      </c>
      <c r="X21" s="542"/>
      <c r="Y21" s="542"/>
      <c r="Z21" s="542"/>
      <c r="AA21" s="542"/>
      <c r="AB21" s="542"/>
      <c r="AC21" s="542"/>
      <c r="AD21" s="542">
        <f t="shared" ref="AD21" si="3">IF(AD19=0, "-", SUM(AD19)/SUM(AD13,AD14))</f>
        <v>0.96989368048001678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553</v>
      </c>
      <c r="B22" s="199"/>
      <c r="C22" s="199"/>
      <c r="D22" s="199"/>
      <c r="E22" s="199"/>
      <c r="F22" s="200"/>
      <c r="G22" s="183" t="s">
        <v>456</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0.5" customHeight="1" x14ac:dyDescent="0.15">
      <c r="A23" s="201"/>
      <c r="B23" s="202"/>
      <c r="C23" s="202"/>
      <c r="D23" s="202"/>
      <c r="E23" s="202"/>
      <c r="F23" s="203"/>
      <c r="G23" s="186" t="s">
        <v>573</v>
      </c>
      <c r="H23" s="187"/>
      <c r="I23" s="187"/>
      <c r="J23" s="187"/>
      <c r="K23" s="187"/>
      <c r="L23" s="187"/>
      <c r="M23" s="187"/>
      <c r="N23" s="187"/>
      <c r="O23" s="188"/>
      <c r="P23" s="105">
        <v>2849.9</v>
      </c>
      <c r="Q23" s="106"/>
      <c r="R23" s="106"/>
      <c r="S23" s="106"/>
      <c r="T23" s="106"/>
      <c r="U23" s="106"/>
      <c r="V23" s="107"/>
      <c r="W23" s="105">
        <v>7126.4809999999998</v>
      </c>
      <c r="X23" s="106"/>
      <c r="Y23" s="106"/>
      <c r="Z23" s="106"/>
      <c r="AA23" s="106"/>
      <c r="AB23" s="106"/>
      <c r="AC23" s="107"/>
      <c r="AD23" s="209" t="s">
        <v>698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2849.9</v>
      </c>
      <c r="Q29" s="109"/>
      <c r="R29" s="109"/>
      <c r="S29" s="109"/>
      <c r="T29" s="109"/>
      <c r="U29" s="109"/>
      <c r="V29" s="110"/>
      <c r="W29" s="227">
        <f>AR13</f>
        <v>7126.4809999999998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2"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529</v>
      </c>
      <c r="AF30" s="387"/>
      <c r="AG30" s="387"/>
      <c r="AH30" s="388"/>
      <c r="AI30" s="386" t="s">
        <v>526</v>
      </c>
      <c r="AJ30" s="387"/>
      <c r="AK30" s="387"/>
      <c r="AL30" s="388"/>
      <c r="AM30" s="389" t="s">
        <v>521</v>
      </c>
      <c r="AN30" s="389"/>
      <c r="AO30" s="389"/>
      <c r="AP30" s="386"/>
      <c r="AQ30" s="643" t="s">
        <v>354</v>
      </c>
      <c r="AR30" s="644"/>
      <c r="AS30" s="644"/>
      <c r="AT30" s="645"/>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565</v>
      </c>
      <c r="AV31" s="271"/>
      <c r="AW31" s="379" t="s">
        <v>300</v>
      </c>
      <c r="AX31" s="380"/>
    </row>
    <row r="32" spans="1:50" ht="51" customHeight="1" x14ac:dyDescent="0.15">
      <c r="A32" s="518"/>
      <c r="B32" s="516"/>
      <c r="C32" s="516"/>
      <c r="D32" s="516"/>
      <c r="E32" s="516"/>
      <c r="F32" s="517"/>
      <c r="G32" s="543" t="s">
        <v>689</v>
      </c>
      <c r="H32" s="544"/>
      <c r="I32" s="544"/>
      <c r="J32" s="544"/>
      <c r="K32" s="544"/>
      <c r="L32" s="544"/>
      <c r="M32" s="544"/>
      <c r="N32" s="544"/>
      <c r="O32" s="545"/>
      <c r="P32" s="161" t="s">
        <v>619</v>
      </c>
      <c r="Q32" s="161"/>
      <c r="R32" s="161"/>
      <c r="S32" s="161"/>
      <c r="T32" s="161"/>
      <c r="U32" s="161"/>
      <c r="V32" s="161"/>
      <c r="W32" s="161"/>
      <c r="X32" s="231"/>
      <c r="Y32" s="338" t="s">
        <v>12</v>
      </c>
      <c r="Z32" s="552"/>
      <c r="AA32" s="553"/>
      <c r="AB32" s="554" t="s">
        <v>574</v>
      </c>
      <c r="AC32" s="554"/>
      <c r="AD32" s="554"/>
      <c r="AE32" s="364">
        <v>711.68499999999995</v>
      </c>
      <c r="AF32" s="365"/>
      <c r="AG32" s="365"/>
      <c r="AH32" s="365"/>
      <c r="AI32" s="364">
        <v>710.01599999999996</v>
      </c>
      <c r="AJ32" s="365"/>
      <c r="AK32" s="365"/>
      <c r="AL32" s="365"/>
      <c r="AM32" s="364" t="s">
        <v>624</v>
      </c>
      <c r="AN32" s="365"/>
      <c r="AO32" s="365"/>
      <c r="AP32" s="365"/>
      <c r="AQ32" s="111" t="s">
        <v>565</v>
      </c>
      <c r="AR32" s="112"/>
      <c r="AS32" s="112"/>
      <c r="AT32" s="113"/>
      <c r="AU32" s="365" t="s">
        <v>565</v>
      </c>
      <c r="AV32" s="365"/>
      <c r="AW32" s="365"/>
      <c r="AX32" s="367"/>
    </row>
    <row r="33" spans="1:50" ht="51"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694</v>
      </c>
      <c r="AC33" s="525"/>
      <c r="AD33" s="525"/>
      <c r="AE33" s="364">
        <v>684</v>
      </c>
      <c r="AF33" s="365"/>
      <c r="AG33" s="365"/>
      <c r="AH33" s="365"/>
      <c r="AI33" s="364">
        <v>684</v>
      </c>
      <c r="AJ33" s="365"/>
      <c r="AK33" s="365"/>
      <c r="AL33" s="365"/>
      <c r="AM33" s="364">
        <v>684</v>
      </c>
      <c r="AN33" s="365"/>
      <c r="AO33" s="365"/>
      <c r="AP33" s="365"/>
      <c r="AQ33" s="111">
        <v>684</v>
      </c>
      <c r="AR33" s="112"/>
      <c r="AS33" s="112"/>
      <c r="AT33" s="113"/>
      <c r="AU33" s="365" t="s">
        <v>565</v>
      </c>
      <c r="AV33" s="365"/>
      <c r="AW33" s="365"/>
      <c r="AX33" s="367"/>
    </row>
    <row r="34" spans="1:50" ht="51"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104.04751461988305</v>
      </c>
      <c r="AF34" s="365"/>
      <c r="AG34" s="365"/>
      <c r="AH34" s="365"/>
      <c r="AI34" s="364">
        <v>103.80350877192981</v>
      </c>
      <c r="AJ34" s="365"/>
      <c r="AK34" s="365"/>
      <c r="AL34" s="365"/>
      <c r="AM34" s="364" t="s">
        <v>622</v>
      </c>
      <c r="AN34" s="365"/>
      <c r="AO34" s="365"/>
      <c r="AP34" s="365"/>
      <c r="AQ34" s="111" t="s">
        <v>565</v>
      </c>
      <c r="AR34" s="112"/>
      <c r="AS34" s="112"/>
      <c r="AT34" s="113"/>
      <c r="AU34" s="365" t="s">
        <v>565</v>
      </c>
      <c r="AV34" s="365"/>
      <c r="AW34" s="365"/>
      <c r="AX34" s="367"/>
    </row>
    <row r="35" spans="1:50" ht="23.25" customHeight="1" x14ac:dyDescent="0.15">
      <c r="A35" s="908" t="s">
        <v>499</v>
      </c>
      <c r="B35" s="909"/>
      <c r="C35" s="909"/>
      <c r="D35" s="909"/>
      <c r="E35" s="909"/>
      <c r="F35" s="910"/>
      <c r="G35" s="914" t="s">
        <v>575</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6" t="s">
        <v>472</v>
      </c>
      <c r="B37" s="647"/>
      <c r="C37" s="647"/>
      <c r="D37" s="647"/>
      <c r="E37" s="647"/>
      <c r="F37" s="648"/>
      <c r="G37" s="568" t="s">
        <v>265</v>
      </c>
      <c r="H37" s="381"/>
      <c r="I37" s="381"/>
      <c r="J37" s="381"/>
      <c r="K37" s="381"/>
      <c r="L37" s="381"/>
      <c r="M37" s="381"/>
      <c r="N37" s="381"/>
      <c r="O37" s="569"/>
      <c r="P37" s="636" t="s">
        <v>59</v>
      </c>
      <c r="Q37" s="381"/>
      <c r="R37" s="381"/>
      <c r="S37" s="381"/>
      <c r="T37" s="381"/>
      <c r="U37" s="381"/>
      <c r="V37" s="381"/>
      <c r="W37" s="381"/>
      <c r="X37" s="569"/>
      <c r="Y37" s="637"/>
      <c r="Z37" s="638"/>
      <c r="AA37" s="639"/>
      <c r="AB37" s="368" t="s">
        <v>11</v>
      </c>
      <c r="AC37" s="369"/>
      <c r="AD37" s="370"/>
      <c r="AE37" s="368" t="s">
        <v>529</v>
      </c>
      <c r="AF37" s="369"/>
      <c r="AG37" s="369"/>
      <c r="AH37" s="370"/>
      <c r="AI37" s="368" t="s">
        <v>526</v>
      </c>
      <c r="AJ37" s="369"/>
      <c r="AK37" s="369"/>
      <c r="AL37" s="370"/>
      <c r="AM37" s="375" t="s">
        <v>521</v>
      </c>
      <c r="AN37" s="375"/>
      <c r="AO37" s="375"/>
      <c r="AP37" s="368"/>
      <c r="AQ37" s="267" t="s">
        <v>354</v>
      </c>
      <c r="AR37" s="268"/>
      <c r="AS37" s="268"/>
      <c r="AT37" s="269"/>
      <c r="AU37" s="381" t="s">
        <v>253</v>
      </c>
      <c r="AV37" s="381"/>
      <c r="AW37" s="381"/>
      <c r="AX37" s="382"/>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565</v>
      </c>
      <c r="AV38" s="271"/>
      <c r="AW38" s="379" t="s">
        <v>300</v>
      </c>
      <c r="AX38" s="380"/>
    </row>
    <row r="39" spans="1:50" ht="51.75" customHeight="1" x14ac:dyDescent="0.15">
      <c r="A39" s="518"/>
      <c r="B39" s="516"/>
      <c r="C39" s="516"/>
      <c r="D39" s="516"/>
      <c r="E39" s="516"/>
      <c r="F39" s="517"/>
      <c r="G39" s="543" t="s">
        <v>690</v>
      </c>
      <c r="H39" s="544"/>
      <c r="I39" s="544"/>
      <c r="J39" s="544"/>
      <c r="K39" s="544"/>
      <c r="L39" s="544"/>
      <c r="M39" s="544"/>
      <c r="N39" s="544"/>
      <c r="O39" s="545"/>
      <c r="P39" s="161" t="s">
        <v>620</v>
      </c>
      <c r="Q39" s="161"/>
      <c r="R39" s="161"/>
      <c r="S39" s="161"/>
      <c r="T39" s="161"/>
      <c r="U39" s="161"/>
      <c r="V39" s="161"/>
      <c r="W39" s="161"/>
      <c r="X39" s="231"/>
      <c r="Y39" s="338" t="s">
        <v>12</v>
      </c>
      <c r="Z39" s="552"/>
      <c r="AA39" s="553"/>
      <c r="AB39" s="554" t="s">
        <v>574</v>
      </c>
      <c r="AC39" s="554"/>
      <c r="AD39" s="554"/>
      <c r="AE39" s="364">
        <v>13377.349</v>
      </c>
      <c r="AF39" s="365"/>
      <c r="AG39" s="365"/>
      <c r="AH39" s="365"/>
      <c r="AI39" s="364">
        <v>13274.184999999999</v>
      </c>
      <c r="AJ39" s="365"/>
      <c r="AK39" s="365"/>
      <c r="AL39" s="365"/>
      <c r="AM39" s="364" t="s">
        <v>623</v>
      </c>
      <c r="AN39" s="365"/>
      <c r="AO39" s="365"/>
      <c r="AP39" s="365"/>
      <c r="AQ39" s="111" t="s">
        <v>565</v>
      </c>
      <c r="AR39" s="112"/>
      <c r="AS39" s="112"/>
      <c r="AT39" s="113"/>
      <c r="AU39" s="365" t="s">
        <v>565</v>
      </c>
      <c r="AV39" s="365"/>
      <c r="AW39" s="365"/>
      <c r="AX39" s="367"/>
    </row>
    <row r="40" spans="1:50" ht="51.7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695</v>
      </c>
      <c r="AC40" s="525"/>
      <c r="AD40" s="525"/>
      <c r="AE40" s="364">
        <v>13587</v>
      </c>
      <c r="AF40" s="365"/>
      <c r="AG40" s="365"/>
      <c r="AH40" s="365"/>
      <c r="AI40" s="364">
        <v>13587</v>
      </c>
      <c r="AJ40" s="365"/>
      <c r="AK40" s="365"/>
      <c r="AL40" s="365"/>
      <c r="AM40" s="364">
        <v>13587</v>
      </c>
      <c r="AN40" s="365"/>
      <c r="AO40" s="365"/>
      <c r="AP40" s="365"/>
      <c r="AQ40" s="111">
        <v>13587</v>
      </c>
      <c r="AR40" s="112"/>
      <c r="AS40" s="112"/>
      <c r="AT40" s="113"/>
      <c r="AU40" s="365" t="s">
        <v>565</v>
      </c>
      <c r="AV40" s="365"/>
      <c r="AW40" s="365"/>
      <c r="AX40" s="367"/>
    </row>
    <row r="41" spans="1:50" ht="51.75" customHeight="1" x14ac:dyDescent="0.15">
      <c r="A41" s="649"/>
      <c r="B41" s="650"/>
      <c r="C41" s="650"/>
      <c r="D41" s="650"/>
      <c r="E41" s="650"/>
      <c r="F41" s="651"/>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v>98.45697357768455</v>
      </c>
      <c r="AF41" s="365"/>
      <c r="AG41" s="365"/>
      <c r="AH41" s="365"/>
      <c r="AI41" s="364">
        <v>97.697688967395308</v>
      </c>
      <c r="AJ41" s="365"/>
      <c r="AK41" s="365"/>
      <c r="AL41" s="365"/>
      <c r="AM41" s="364" t="s">
        <v>622</v>
      </c>
      <c r="AN41" s="365"/>
      <c r="AO41" s="365"/>
      <c r="AP41" s="365"/>
      <c r="AQ41" s="111" t="s">
        <v>565</v>
      </c>
      <c r="AR41" s="112"/>
      <c r="AS41" s="112"/>
      <c r="AT41" s="113"/>
      <c r="AU41" s="365" t="s">
        <v>565</v>
      </c>
      <c r="AV41" s="365"/>
      <c r="AW41" s="365"/>
      <c r="AX41" s="367"/>
    </row>
    <row r="42" spans="1:50" ht="23.25" customHeight="1" x14ac:dyDescent="0.15">
      <c r="A42" s="908" t="s">
        <v>499</v>
      </c>
      <c r="B42" s="909"/>
      <c r="C42" s="909"/>
      <c r="D42" s="909"/>
      <c r="E42" s="909"/>
      <c r="F42" s="910"/>
      <c r="G42" s="914" t="s">
        <v>575</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46" t="s">
        <v>472</v>
      </c>
      <c r="B44" s="647"/>
      <c r="C44" s="647"/>
      <c r="D44" s="647"/>
      <c r="E44" s="647"/>
      <c r="F44" s="648"/>
      <c r="G44" s="568" t="s">
        <v>265</v>
      </c>
      <c r="H44" s="381"/>
      <c r="I44" s="381"/>
      <c r="J44" s="381"/>
      <c r="K44" s="381"/>
      <c r="L44" s="381"/>
      <c r="M44" s="381"/>
      <c r="N44" s="381"/>
      <c r="O44" s="569"/>
      <c r="P44" s="636" t="s">
        <v>59</v>
      </c>
      <c r="Q44" s="381"/>
      <c r="R44" s="381"/>
      <c r="S44" s="381"/>
      <c r="T44" s="381"/>
      <c r="U44" s="381"/>
      <c r="V44" s="381"/>
      <c r="W44" s="381"/>
      <c r="X44" s="569"/>
      <c r="Y44" s="637"/>
      <c r="Z44" s="638"/>
      <c r="AA44" s="639"/>
      <c r="AB44" s="368" t="s">
        <v>11</v>
      </c>
      <c r="AC44" s="369"/>
      <c r="AD44" s="370"/>
      <c r="AE44" s="368" t="s">
        <v>529</v>
      </c>
      <c r="AF44" s="369"/>
      <c r="AG44" s="369"/>
      <c r="AH44" s="370"/>
      <c r="AI44" s="368" t="s">
        <v>526</v>
      </c>
      <c r="AJ44" s="369"/>
      <c r="AK44" s="369"/>
      <c r="AL44" s="370"/>
      <c r="AM44" s="375" t="s">
        <v>521</v>
      </c>
      <c r="AN44" s="375"/>
      <c r="AO44" s="375"/>
      <c r="AP44" s="368"/>
      <c r="AQ44" s="267" t="s">
        <v>354</v>
      </c>
      <c r="AR44" s="268"/>
      <c r="AS44" s="268"/>
      <c r="AT44" s="269"/>
      <c r="AU44" s="381" t="s">
        <v>253</v>
      </c>
      <c r="AV44" s="381"/>
      <c r="AW44" s="381"/>
      <c r="AX44" s="382"/>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v>31</v>
      </c>
      <c r="AR45" s="136"/>
      <c r="AS45" s="137" t="s">
        <v>355</v>
      </c>
      <c r="AT45" s="172"/>
      <c r="AU45" s="271" t="s">
        <v>565</v>
      </c>
      <c r="AV45" s="271"/>
      <c r="AW45" s="379" t="s">
        <v>300</v>
      </c>
      <c r="AX45" s="380"/>
    </row>
    <row r="46" spans="1:50" ht="51.75" customHeight="1" x14ac:dyDescent="0.15">
      <c r="A46" s="518"/>
      <c r="B46" s="516"/>
      <c r="C46" s="516"/>
      <c r="D46" s="516"/>
      <c r="E46" s="516"/>
      <c r="F46" s="517"/>
      <c r="G46" s="543" t="s">
        <v>691</v>
      </c>
      <c r="H46" s="544"/>
      <c r="I46" s="544"/>
      <c r="J46" s="544"/>
      <c r="K46" s="544"/>
      <c r="L46" s="544"/>
      <c r="M46" s="544"/>
      <c r="N46" s="544"/>
      <c r="O46" s="545"/>
      <c r="P46" s="161" t="s">
        <v>621</v>
      </c>
      <c r="Q46" s="161"/>
      <c r="R46" s="161"/>
      <c r="S46" s="161"/>
      <c r="T46" s="161"/>
      <c r="U46" s="161"/>
      <c r="V46" s="161"/>
      <c r="W46" s="161"/>
      <c r="X46" s="231"/>
      <c r="Y46" s="338" t="s">
        <v>12</v>
      </c>
      <c r="Z46" s="552"/>
      <c r="AA46" s="553"/>
      <c r="AB46" s="554" t="s">
        <v>574</v>
      </c>
      <c r="AC46" s="554"/>
      <c r="AD46" s="554"/>
      <c r="AE46" s="364">
        <v>113.173</v>
      </c>
      <c r="AF46" s="365"/>
      <c r="AG46" s="365"/>
      <c r="AH46" s="365"/>
      <c r="AI46" s="364">
        <v>116.358</v>
      </c>
      <c r="AJ46" s="365"/>
      <c r="AK46" s="365"/>
      <c r="AL46" s="365"/>
      <c r="AM46" s="364" t="s">
        <v>622</v>
      </c>
      <c r="AN46" s="365"/>
      <c r="AO46" s="365"/>
      <c r="AP46" s="365"/>
      <c r="AQ46" s="111" t="s">
        <v>565</v>
      </c>
      <c r="AR46" s="112"/>
      <c r="AS46" s="112"/>
      <c r="AT46" s="113"/>
      <c r="AU46" s="365" t="s">
        <v>565</v>
      </c>
      <c r="AV46" s="365"/>
      <c r="AW46" s="365"/>
      <c r="AX46" s="367"/>
    </row>
    <row r="47" spans="1:50" ht="51.75"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t="s">
        <v>695</v>
      </c>
      <c r="AC47" s="525"/>
      <c r="AD47" s="525"/>
      <c r="AE47" s="364">
        <v>102</v>
      </c>
      <c r="AF47" s="365"/>
      <c r="AG47" s="365"/>
      <c r="AH47" s="365"/>
      <c r="AI47" s="364">
        <v>102</v>
      </c>
      <c r="AJ47" s="365"/>
      <c r="AK47" s="365"/>
      <c r="AL47" s="365"/>
      <c r="AM47" s="364">
        <v>102</v>
      </c>
      <c r="AN47" s="365"/>
      <c r="AO47" s="365"/>
      <c r="AP47" s="365"/>
      <c r="AQ47" s="111">
        <v>102</v>
      </c>
      <c r="AR47" s="112"/>
      <c r="AS47" s="112"/>
      <c r="AT47" s="113"/>
      <c r="AU47" s="365" t="s">
        <v>565</v>
      </c>
      <c r="AV47" s="365"/>
      <c r="AW47" s="365"/>
      <c r="AX47" s="367"/>
    </row>
    <row r="48" spans="1:50" ht="51.75" customHeight="1" x14ac:dyDescent="0.15">
      <c r="A48" s="649"/>
      <c r="B48" s="650"/>
      <c r="C48" s="650"/>
      <c r="D48" s="650"/>
      <c r="E48" s="650"/>
      <c r="F48" s="651"/>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v>110.95392156862745</v>
      </c>
      <c r="AF48" s="365"/>
      <c r="AG48" s="365"/>
      <c r="AH48" s="365"/>
      <c r="AI48" s="364">
        <v>114.0764705882353</v>
      </c>
      <c r="AJ48" s="365"/>
      <c r="AK48" s="365"/>
      <c r="AL48" s="365"/>
      <c r="AM48" s="364" t="s">
        <v>622</v>
      </c>
      <c r="AN48" s="365"/>
      <c r="AO48" s="365"/>
      <c r="AP48" s="365"/>
      <c r="AQ48" s="111" t="s">
        <v>565</v>
      </c>
      <c r="AR48" s="112"/>
      <c r="AS48" s="112"/>
      <c r="AT48" s="113"/>
      <c r="AU48" s="365" t="s">
        <v>565</v>
      </c>
      <c r="AV48" s="365"/>
      <c r="AW48" s="365"/>
      <c r="AX48" s="367"/>
    </row>
    <row r="49" spans="1:50" ht="23.25" customHeight="1" x14ac:dyDescent="0.15">
      <c r="A49" s="908" t="s">
        <v>499</v>
      </c>
      <c r="B49" s="909"/>
      <c r="C49" s="909"/>
      <c r="D49" s="909"/>
      <c r="E49" s="909"/>
      <c r="F49" s="910"/>
      <c r="G49" s="914" t="s">
        <v>575</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5" t="s">
        <v>472</v>
      </c>
      <c r="B51" s="516"/>
      <c r="C51" s="516"/>
      <c r="D51" s="516"/>
      <c r="E51" s="516"/>
      <c r="F51" s="517"/>
      <c r="G51" s="568" t="s">
        <v>265</v>
      </c>
      <c r="H51" s="381"/>
      <c r="I51" s="381"/>
      <c r="J51" s="381"/>
      <c r="K51" s="381"/>
      <c r="L51" s="381"/>
      <c r="M51" s="381"/>
      <c r="N51" s="381"/>
      <c r="O51" s="569"/>
      <c r="P51" s="636" t="s">
        <v>59</v>
      </c>
      <c r="Q51" s="381"/>
      <c r="R51" s="381"/>
      <c r="S51" s="381"/>
      <c r="T51" s="381"/>
      <c r="U51" s="381"/>
      <c r="V51" s="381"/>
      <c r="W51" s="381"/>
      <c r="X51" s="569"/>
      <c r="Y51" s="637"/>
      <c r="Z51" s="638"/>
      <c r="AA51" s="639"/>
      <c r="AB51" s="368" t="s">
        <v>11</v>
      </c>
      <c r="AC51" s="369"/>
      <c r="AD51" s="370"/>
      <c r="AE51" s="368" t="s">
        <v>529</v>
      </c>
      <c r="AF51" s="369"/>
      <c r="AG51" s="369"/>
      <c r="AH51" s="370"/>
      <c r="AI51" s="368" t="s">
        <v>526</v>
      </c>
      <c r="AJ51" s="369"/>
      <c r="AK51" s="369"/>
      <c r="AL51" s="370"/>
      <c r="AM51" s="375" t="s">
        <v>522</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9"/>
      <c r="B55" s="650"/>
      <c r="C55" s="650"/>
      <c r="D55" s="650"/>
      <c r="E55" s="650"/>
      <c r="F55" s="651"/>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499</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5" t="s">
        <v>472</v>
      </c>
      <c r="B58" s="516"/>
      <c r="C58" s="516"/>
      <c r="D58" s="516"/>
      <c r="E58" s="516"/>
      <c r="F58" s="517"/>
      <c r="G58" s="568" t="s">
        <v>265</v>
      </c>
      <c r="H58" s="381"/>
      <c r="I58" s="381"/>
      <c r="J58" s="381"/>
      <c r="K58" s="381"/>
      <c r="L58" s="381"/>
      <c r="M58" s="381"/>
      <c r="N58" s="381"/>
      <c r="O58" s="569"/>
      <c r="P58" s="636" t="s">
        <v>59</v>
      </c>
      <c r="Q58" s="381"/>
      <c r="R58" s="381"/>
      <c r="S58" s="381"/>
      <c r="T58" s="381"/>
      <c r="U58" s="381"/>
      <c r="V58" s="381"/>
      <c r="W58" s="381"/>
      <c r="X58" s="569"/>
      <c r="Y58" s="637"/>
      <c r="Z58" s="638"/>
      <c r="AA58" s="639"/>
      <c r="AB58" s="368" t="s">
        <v>11</v>
      </c>
      <c r="AC58" s="369"/>
      <c r="AD58" s="370"/>
      <c r="AE58" s="368" t="s">
        <v>530</v>
      </c>
      <c r="AF58" s="369"/>
      <c r="AG58" s="369"/>
      <c r="AH58" s="370"/>
      <c r="AI58" s="368" t="s">
        <v>526</v>
      </c>
      <c r="AJ58" s="369"/>
      <c r="AK58" s="369"/>
      <c r="AL58" s="370"/>
      <c r="AM58" s="375" t="s">
        <v>521</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499</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3" t="s">
        <v>473</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468</v>
      </c>
      <c r="X65" s="875"/>
      <c r="Y65" s="878"/>
      <c r="Z65" s="878"/>
      <c r="AA65" s="879"/>
      <c r="AB65" s="872" t="s">
        <v>11</v>
      </c>
      <c r="AC65" s="868"/>
      <c r="AD65" s="869"/>
      <c r="AE65" s="368" t="s">
        <v>529</v>
      </c>
      <c r="AF65" s="369"/>
      <c r="AG65" s="369"/>
      <c r="AH65" s="370"/>
      <c r="AI65" s="368" t="s">
        <v>526</v>
      </c>
      <c r="AJ65" s="369"/>
      <c r="AK65" s="369"/>
      <c r="AL65" s="370"/>
      <c r="AM65" s="375" t="s">
        <v>521</v>
      </c>
      <c r="AN65" s="375"/>
      <c r="AO65" s="375"/>
      <c r="AP65" s="368"/>
      <c r="AQ65" s="872" t="s">
        <v>354</v>
      </c>
      <c r="AR65" s="868"/>
      <c r="AS65" s="868"/>
      <c r="AT65" s="869"/>
      <c r="AU65" s="987" t="s">
        <v>253</v>
      </c>
      <c r="AV65" s="987"/>
      <c r="AW65" s="987"/>
      <c r="AX65" s="988"/>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471</v>
      </c>
      <c r="AX66" s="989"/>
    </row>
    <row r="67" spans="1:50" ht="23.25" hidden="1" customHeight="1" x14ac:dyDescent="0.15">
      <c r="A67" s="856"/>
      <c r="B67" s="857"/>
      <c r="C67" s="857"/>
      <c r="D67" s="857"/>
      <c r="E67" s="857"/>
      <c r="F67" s="858"/>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489</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489</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490</v>
      </c>
      <c r="AC69" s="986"/>
      <c r="AD69" s="986"/>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478</v>
      </c>
      <c r="B70" s="857"/>
      <c r="C70" s="857"/>
      <c r="D70" s="857"/>
      <c r="E70" s="857"/>
      <c r="F70" s="858"/>
      <c r="G70" s="950" t="s">
        <v>357</v>
      </c>
      <c r="H70" s="951"/>
      <c r="I70" s="951"/>
      <c r="J70" s="951"/>
      <c r="K70" s="951"/>
      <c r="L70" s="951"/>
      <c r="M70" s="951"/>
      <c r="N70" s="951"/>
      <c r="O70" s="951"/>
      <c r="P70" s="951"/>
      <c r="Q70" s="951"/>
      <c r="R70" s="951"/>
      <c r="S70" s="951"/>
      <c r="T70" s="951"/>
      <c r="U70" s="951"/>
      <c r="V70" s="951"/>
      <c r="W70" s="954" t="s">
        <v>488</v>
      </c>
      <c r="X70" s="955"/>
      <c r="Y70" s="960" t="s">
        <v>12</v>
      </c>
      <c r="Z70" s="960"/>
      <c r="AA70" s="961"/>
      <c r="AB70" s="962" t="s">
        <v>489</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489</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490</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473</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529</v>
      </c>
      <c r="AF73" s="369"/>
      <c r="AG73" s="369"/>
      <c r="AH73" s="370"/>
      <c r="AI73" s="368" t="s">
        <v>526</v>
      </c>
      <c r="AJ73" s="369"/>
      <c r="AK73" s="369"/>
      <c r="AL73" s="370"/>
      <c r="AM73" s="375" t="s">
        <v>521</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502</v>
      </c>
      <c r="B78" s="923"/>
      <c r="C78" s="923"/>
      <c r="D78" s="923"/>
      <c r="E78" s="920" t="s">
        <v>450</v>
      </c>
      <c r="F78" s="921"/>
      <c r="G78" s="57" t="s">
        <v>357</v>
      </c>
      <c r="H78" s="797"/>
      <c r="I78" s="244"/>
      <c r="J78" s="244"/>
      <c r="K78" s="244"/>
      <c r="L78" s="244"/>
      <c r="M78" s="244"/>
      <c r="N78" s="244"/>
      <c r="O78" s="798"/>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467</v>
      </c>
      <c r="AP79" s="149"/>
      <c r="AQ79" s="149"/>
      <c r="AR79" s="81" t="s">
        <v>465</v>
      </c>
      <c r="AS79" s="148"/>
      <c r="AT79" s="149"/>
      <c r="AU79" s="149"/>
      <c r="AV79" s="149"/>
      <c r="AW79" s="149"/>
      <c r="AX79" s="150"/>
    </row>
    <row r="80" spans="1:50" ht="18.75" hidden="1" customHeight="1" x14ac:dyDescent="0.15">
      <c r="A80" s="522" t="s">
        <v>266</v>
      </c>
      <c r="B80" s="851" t="s">
        <v>464</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554</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3"/>
      <c r="B81" s="854"/>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4"/>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7"/>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4"/>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5"/>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1" t="s">
        <v>11</v>
      </c>
      <c r="AC85" s="462"/>
      <c r="AD85" s="463"/>
      <c r="AE85" s="368" t="s">
        <v>529</v>
      </c>
      <c r="AF85" s="369"/>
      <c r="AG85" s="369"/>
      <c r="AH85" s="370"/>
      <c r="AI85" s="368" t="s">
        <v>526</v>
      </c>
      <c r="AJ85" s="369"/>
      <c r="AK85" s="369"/>
      <c r="AL85" s="370"/>
      <c r="AM85" s="375" t="s">
        <v>521</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4"/>
      <c r="R87" s="804"/>
      <c r="S87" s="804"/>
      <c r="T87" s="804"/>
      <c r="U87" s="804"/>
      <c r="V87" s="804"/>
      <c r="W87" s="804"/>
      <c r="X87" s="805"/>
      <c r="Y87" s="760" t="s">
        <v>62</v>
      </c>
      <c r="Z87" s="761"/>
      <c r="AA87" s="762"/>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6"/>
      <c r="Q88" s="806"/>
      <c r="R88" s="806"/>
      <c r="S88" s="806"/>
      <c r="T88" s="806"/>
      <c r="U88" s="806"/>
      <c r="V88" s="806"/>
      <c r="W88" s="806"/>
      <c r="X88" s="807"/>
      <c r="Y88" s="734" t="s">
        <v>54</v>
      </c>
      <c r="Z88" s="735"/>
      <c r="AA88" s="736"/>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8"/>
      <c r="Y89" s="734" t="s">
        <v>13</v>
      </c>
      <c r="Z89" s="735"/>
      <c r="AA89" s="736"/>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1" t="s">
        <v>11</v>
      </c>
      <c r="AC90" s="462"/>
      <c r="AD90" s="463"/>
      <c r="AE90" s="368" t="s">
        <v>529</v>
      </c>
      <c r="AF90" s="369"/>
      <c r="AG90" s="369"/>
      <c r="AH90" s="370"/>
      <c r="AI90" s="368" t="s">
        <v>526</v>
      </c>
      <c r="AJ90" s="369"/>
      <c r="AK90" s="369"/>
      <c r="AL90" s="370"/>
      <c r="AM90" s="375" t="s">
        <v>521</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4"/>
      <c r="R92" s="804"/>
      <c r="S92" s="804"/>
      <c r="T92" s="804"/>
      <c r="U92" s="804"/>
      <c r="V92" s="804"/>
      <c r="W92" s="804"/>
      <c r="X92" s="805"/>
      <c r="Y92" s="760" t="s">
        <v>62</v>
      </c>
      <c r="Z92" s="761"/>
      <c r="AA92" s="762"/>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6"/>
      <c r="Q93" s="806"/>
      <c r="R93" s="806"/>
      <c r="S93" s="806"/>
      <c r="T93" s="806"/>
      <c r="U93" s="806"/>
      <c r="V93" s="806"/>
      <c r="W93" s="806"/>
      <c r="X93" s="807"/>
      <c r="Y93" s="734" t="s">
        <v>54</v>
      </c>
      <c r="Z93" s="735"/>
      <c r="AA93" s="736"/>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8"/>
      <c r="Y94" s="734" t="s">
        <v>13</v>
      </c>
      <c r="Z94" s="735"/>
      <c r="AA94" s="736"/>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1" t="s">
        <v>11</v>
      </c>
      <c r="AC95" s="462"/>
      <c r="AD95" s="463"/>
      <c r="AE95" s="368" t="s">
        <v>529</v>
      </c>
      <c r="AF95" s="369"/>
      <c r="AG95" s="369"/>
      <c r="AH95" s="370"/>
      <c r="AI95" s="368" t="s">
        <v>526</v>
      </c>
      <c r="AJ95" s="369"/>
      <c r="AK95" s="369"/>
      <c r="AL95" s="370"/>
      <c r="AM95" s="375" t="s">
        <v>521</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3" t="s">
        <v>13</v>
      </c>
      <c r="Z99" s="484"/>
      <c r="AA99" s="485"/>
      <c r="AB99" s="465" t="s">
        <v>14</v>
      </c>
      <c r="AC99" s="466"/>
      <c r="AD99" s="46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8"/>
      <c r="Z100" s="469"/>
      <c r="AA100" s="470"/>
      <c r="AB100" s="862" t="s">
        <v>11</v>
      </c>
      <c r="AC100" s="862"/>
      <c r="AD100" s="862"/>
      <c r="AE100" s="828" t="s">
        <v>529</v>
      </c>
      <c r="AF100" s="829"/>
      <c r="AG100" s="829"/>
      <c r="AH100" s="830"/>
      <c r="AI100" s="828" t="s">
        <v>526</v>
      </c>
      <c r="AJ100" s="829"/>
      <c r="AK100" s="829"/>
      <c r="AL100" s="830"/>
      <c r="AM100" s="828" t="s">
        <v>522</v>
      </c>
      <c r="AN100" s="829"/>
      <c r="AO100" s="829"/>
      <c r="AP100" s="830"/>
      <c r="AQ100" s="939" t="s">
        <v>515</v>
      </c>
      <c r="AR100" s="940"/>
      <c r="AS100" s="940"/>
      <c r="AT100" s="941"/>
      <c r="AU100" s="939" t="s">
        <v>512</v>
      </c>
      <c r="AV100" s="940"/>
      <c r="AW100" s="940"/>
      <c r="AX100" s="942"/>
    </row>
    <row r="101" spans="1:60" ht="23.25" customHeight="1" x14ac:dyDescent="0.15">
      <c r="A101" s="494"/>
      <c r="B101" s="495"/>
      <c r="C101" s="495"/>
      <c r="D101" s="495"/>
      <c r="E101" s="495"/>
      <c r="F101" s="496"/>
      <c r="G101" s="161" t="s">
        <v>576</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4" t="s">
        <v>577</v>
      </c>
      <c r="AC101" s="554"/>
      <c r="AD101" s="554"/>
      <c r="AE101" s="364">
        <v>153</v>
      </c>
      <c r="AF101" s="365"/>
      <c r="AG101" s="365"/>
      <c r="AH101" s="366"/>
      <c r="AI101" s="364">
        <v>53</v>
      </c>
      <c r="AJ101" s="365"/>
      <c r="AK101" s="365"/>
      <c r="AL101" s="366"/>
      <c r="AM101" s="364">
        <v>91</v>
      </c>
      <c r="AN101" s="365"/>
      <c r="AO101" s="365"/>
      <c r="AP101" s="366"/>
      <c r="AQ101" s="364" t="s">
        <v>565</v>
      </c>
      <c r="AR101" s="365"/>
      <c r="AS101" s="365"/>
      <c r="AT101" s="366"/>
      <c r="AU101" s="364"/>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577</v>
      </c>
      <c r="AC102" s="554"/>
      <c r="AD102" s="554"/>
      <c r="AE102" s="358" t="s">
        <v>565</v>
      </c>
      <c r="AF102" s="358"/>
      <c r="AG102" s="358"/>
      <c r="AH102" s="358"/>
      <c r="AI102" s="358" t="s">
        <v>565</v>
      </c>
      <c r="AJ102" s="358"/>
      <c r="AK102" s="358"/>
      <c r="AL102" s="358"/>
      <c r="AM102" s="358" t="s">
        <v>565</v>
      </c>
      <c r="AN102" s="358"/>
      <c r="AO102" s="358"/>
      <c r="AP102" s="358"/>
      <c r="AQ102" s="819" t="s">
        <v>565</v>
      </c>
      <c r="AR102" s="820"/>
      <c r="AS102" s="820"/>
      <c r="AT102" s="821"/>
      <c r="AU102" s="819"/>
      <c r="AV102" s="820"/>
      <c r="AW102" s="820"/>
      <c r="AX102" s="821"/>
    </row>
    <row r="103" spans="1:60" ht="31.5" customHeight="1" x14ac:dyDescent="0.15">
      <c r="A103" s="491" t="s">
        <v>474</v>
      </c>
      <c r="B103" s="492"/>
      <c r="C103" s="492"/>
      <c r="D103" s="492"/>
      <c r="E103" s="492"/>
      <c r="F103" s="493"/>
      <c r="G103" s="735" t="s">
        <v>60</v>
      </c>
      <c r="H103" s="735"/>
      <c r="I103" s="735"/>
      <c r="J103" s="735"/>
      <c r="K103" s="735"/>
      <c r="L103" s="735"/>
      <c r="M103" s="735"/>
      <c r="N103" s="735"/>
      <c r="O103" s="735"/>
      <c r="P103" s="735"/>
      <c r="Q103" s="735"/>
      <c r="R103" s="735"/>
      <c r="S103" s="735"/>
      <c r="T103" s="735"/>
      <c r="U103" s="735"/>
      <c r="V103" s="735"/>
      <c r="W103" s="735"/>
      <c r="X103" s="736"/>
      <c r="Y103" s="471"/>
      <c r="Z103" s="472"/>
      <c r="AA103" s="473"/>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customHeight="1" x14ac:dyDescent="0.15">
      <c r="A104" s="494"/>
      <c r="B104" s="495"/>
      <c r="C104" s="495"/>
      <c r="D104" s="495"/>
      <c r="E104" s="495"/>
      <c r="F104" s="496"/>
      <c r="G104" s="161" t="s">
        <v>578</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577</v>
      </c>
      <c r="AC104" s="475"/>
      <c r="AD104" s="476"/>
      <c r="AE104" s="364">
        <v>221</v>
      </c>
      <c r="AF104" s="365"/>
      <c r="AG104" s="365"/>
      <c r="AH104" s="366"/>
      <c r="AI104" s="364">
        <v>275</v>
      </c>
      <c r="AJ104" s="365"/>
      <c r="AK104" s="365"/>
      <c r="AL104" s="366"/>
      <c r="AM104" s="364">
        <v>244</v>
      </c>
      <c r="AN104" s="365"/>
      <c r="AO104" s="365"/>
      <c r="AP104" s="366"/>
      <c r="AQ104" s="364" t="s">
        <v>565</v>
      </c>
      <c r="AR104" s="365"/>
      <c r="AS104" s="365"/>
      <c r="AT104" s="366"/>
      <c r="AU104" s="364"/>
      <c r="AV104" s="365"/>
      <c r="AW104" s="365"/>
      <c r="AX104" s="366"/>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t="s">
        <v>577</v>
      </c>
      <c r="AC105" s="407"/>
      <c r="AD105" s="408"/>
      <c r="AE105" s="358" t="s">
        <v>565</v>
      </c>
      <c r="AF105" s="358"/>
      <c r="AG105" s="358"/>
      <c r="AH105" s="358"/>
      <c r="AI105" s="358" t="s">
        <v>565</v>
      </c>
      <c r="AJ105" s="358"/>
      <c r="AK105" s="358"/>
      <c r="AL105" s="358"/>
      <c r="AM105" s="358" t="s">
        <v>565</v>
      </c>
      <c r="AN105" s="358"/>
      <c r="AO105" s="358"/>
      <c r="AP105" s="358"/>
      <c r="AQ105" s="364" t="s">
        <v>565</v>
      </c>
      <c r="AR105" s="365"/>
      <c r="AS105" s="365"/>
      <c r="AT105" s="366"/>
      <c r="AU105" s="819"/>
      <c r="AV105" s="820"/>
      <c r="AW105" s="820"/>
      <c r="AX105" s="821"/>
    </row>
    <row r="106" spans="1:60" ht="31.5" customHeight="1" x14ac:dyDescent="0.15">
      <c r="A106" s="491" t="s">
        <v>474</v>
      </c>
      <c r="B106" s="492"/>
      <c r="C106" s="492"/>
      <c r="D106" s="492"/>
      <c r="E106" s="492"/>
      <c r="F106" s="493"/>
      <c r="G106" s="735" t="s">
        <v>60</v>
      </c>
      <c r="H106" s="735"/>
      <c r="I106" s="735"/>
      <c r="J106" s="735"/>
      <c r="K106" s="735"/>
      <c r="L106" s="735"/>
      <c r="M106" s="735"/>
      <c r="N106" s="735"/>
      <c r="O106" s="735"/>
      <c r="P106" s="735"/>
      <c r="Q106" s="735"/>
      <c r="R106" s="735"/>
      <c r="S106" s="735"/>
      <c r="T106" s="735"/>
      <c r="U106" s="735"/>
      <c r="V106" s="735"/>
      <c r="W106" s="735"/>
      <c r="X106" s="736"/>
      <c r="Y106" s="471"/>
      <c r="Z106" s="472"/>
      <c r="AA106" s="473"/>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customHeight="1" x14ac:dyDescent="0.15">
      <c r="A107" s="494"/>
      <c r="B107" s="495"/>
      <c r="C107" s="495"/>
      <c r="D107" s="495"/>
      <c r="E107" s="495"/>
      <c r="F107" s="496"/>
      <c r="G107" s="161" t="s">
        <v>579</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577</v>
      </c>
      <c r="AC107" s="475"/>
      <c r="AD107" s="476"/>
      <c r="AE107" s="358">
        <v>51</v>
      </c>
      <c r="AF107" s="358"/>
      <c r="AG107" s="358"/>
      <c r="AH107" s="358"/>
      <c r="AI107" s="358">
        <v>38</v>
      </c>
      <c r="AJ107" s="358"/>
      <c r="AK107" s="358"/>
      <c r="AL107" s="358"/>
      <c r="AM107" s="358">
        <v>39</v>
      </c>
      <c r="AN107" s="358"/>
      <c r="AO107" s="358"/>
      <c r="AP107" s="358"/>
      <c r="AQ107" s="364" t="s">
        <v>565</v>
      </c>
      <c r="AR107" s="365"/>
      <c r="AS107" s="365"/>
      <c r="AT107" s="366"/>
      <c r="AU107" s="364"/>
      <c r="AV107" s="365"/>
      <c r="AW107" s="365"/>
      <c r="AX107" s="366"/>
    </row>
    <row r="108" spans="1:60" ht="23.25"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t="s">
        <v>577</v>
      </c>
      <c r="AC108" s="407"/>
      <c r="AD108" s="408"/>
      <c r="AE108" s="358" t="s">
        <v>565</v>
      </c>
      <c r="AF108" s="358"/>
      <c r="AG108" s="358"/>
      <c r="AH108" s="358"/>
      <c r="AI108" s="358" t="s">
        <v>565</v>
      </c>
      <c r="AJ108" s="358"/>
      <c r="AK108" s="358"/>
      <c r="AL108" s="358"/>
      <c r="AM108" s="358" t="s">
        <v>565</v>
      </c>
      <c r="AN108" s="358"/>
      <c r="AO108" s="358"/>
      <c r="AP108" s="358"/>
      <c r="AQ108" s="364" t="s">
        <v>565</v>
      </c>
      <c r="AR108" s="365"/>
      <c r="AS108" s="365"/>
      <c r="AT108" s="366"/>
      <c r="AU108" s="819"/>
      <c r="AV108" s="820"/>
      <c r="AW108" s="820"/>
      <c r="AX108" s="821"/>
    </row>
    <row r="109" spans="1:60" ht="31.5" hidden="1" customHeight="1" x14ac:dyDescent="0.15">
      <c r="A109" s="491" t="s">
        <v>474</v>
      </c>
      <c r="B109" s="492"/>
      <c r="C109" s="492"/>
      <c r="D109" s="492"/>
      <c r="E109" s="492"/>
      <c r="F109" s="493"/>
      <c r="G109" s="735" t="s">
        <v>60</v>
      </c>
      <c r="H109" s="735"/>
      <c r="I109" s="735"/>
      <c r="J109" s="735"/>
      <c r="K109" s="735"/>
      <c r="L109" s="735"/>
      <c r="M109" s="735"/>
      <c r="N109" s="735"/>
      <c r="O109" s="735"/>
      <c r="P109" s="735"/>
      <c r="Q109" s="735"/>
      <c r="R109" s="735"/>
      <c r="S109" s="735"/>
      <c r="T109" s="735"/>
      <c r="U109" s="735"/>
      <c r="V109" s="735"/>
      <c r="W109" s="735"/>
      <c r="X109" s="736"/>
      <c r="Y109" s="471"/>
      <c r="Z109" s="472"/>
      <c r="AA109" s="473"/>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1" t="s">
        <v>474</v>
      </c>
      <c r="B112" s="492"/>
      <c r="C112" s="492"/>
      <c r="D112" s="492"/>
      <c r="E112" s="492"/>
      <c r="F112" s="493"/>
      <c r="G112" s="735" t="s">
        <v>60</v>
      </c>
      <c r="H112" s="735"/>
      <c r="I112" s="735"/>
      <c r="J112" s="735"/>
      <c r="K112" s="735"/>
      <c r="L112" s="735"/>
      <c r="M112" s="735"/>
      <c r="N112" s="735"/>
      <c r="O112" s="735"/>
      <c r="P112" s="735"/>
      <c r="Q112" s="735"/>
      <c r="R112" s="735"/>
      <c r="S112" s="735"/>
      <c r="T112" s="735"/>
      <c r="U112" s="735"/>
      <c r="V112" s="735"/>
      <c r="W112" s="735"/>
      <c r="X112" s="736"/>
      <c r="Y112" s="471"/>
      <c r="Z112" s="472"/>
      <c r="AA112" s="473"/>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580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574</v>
      </c>
      <c r="AC116" s="301"/>
      <c r="AD116" s="302"/>
      <c r="AE116" s="358">
        <v>5362</v>
      </c>
      <c r="AF116" s="358"/>
      <c r="AG116" s="358"/>
      <c r="AH116" s="358"/>
      <c r="AI116" s="358">
        <v>5923</v>
      </c>
      <c r="AJ116" s="358"/>
      <c r="AK116" s="358"/>
      <c r="AL116" s="358"/>
      <c r="AM116" s="358">
        <v>6300</v>
      </c>
      <c r="AN116" s="358"/>
      <c r="AO116" s="358"/>
      <c r="AP116" s="358"/>
      <c r="AQ116" s="364">
        <v>6462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581</v>
      </c>
      <c r="AC117" s="342"/>
      <c r="AD117" s="343"/>
      <c r="AE117" s="306" t="s">
        <v>582</v>
      </c>
      <c r="AF117" s="306"/>
      <c r="AG117" s="306"/>
      <c r="AH117" s="306"/>
      <c r="AI117" s="306" t="s">
        <v>583</v>
      </c>
      <c r="AJ117" s="306"/>
      <c r="AK117" s="306"/>
      <c r="AL117" s="306"/>
      <c r="AM117" s="306" t="s">
        <v>693</v>
      </c>
      <c r="AN117" s="306"/>
      <c r="AO117" s="306"/>
      <c r="AP117" s="306"/>
      <c r="AQ117" s="306" t="s">
        <v>692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584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586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586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587</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586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559</v>
      </c>
      <c r="B130" s="1002"/>
      <c r="C130" s="1001" t="s">
        <v>358</v>
      </c>
      <c r="D130" s="1002"/>
      <c r="E130" s="308" t="s">
        <v>387</v>
      </c>
      <c r="F130" s="309"/>
      <c r="G130" s="310" t="s">
        <v>612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613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355</v>
      </c>
      <c r="AT133" s="172"/>
      <c r="AU133" s="136" t="s">
        <v>565</v>
      </c>
      <c r="AV133" s="136"/>
      <c r="AW133" s="137" t="s">
        <v>300</v>
      </c>
      <c r="AX133" s="138"/>
    </row>
    <row r="134" spans="1:50" ht="39.75" customHeight="1" x14ac:dyDescent="0.15">
      <c r="A134" s="1005"/>
      <c r="B134" s="252"/>
      <c r="C134" s="251"/>
      <c r="D134" s="252"/>
      <c r="E134" s="251"/>
      <c r="F134" s="314"/>
      <c r="G134" s="230" t="s">
        <v>565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565</v>
      </c>
      <c r="AC134" s="221"/>
      <c r="AD134" s="221"/>
      <c r="AE134" s="266" t="s">
        <v>565</v>
      </c>
      <c r="AF134" s="112"/>
      <c r="AG134" s="112"/>
      <c r="AH134" s="112"/>
      <c r="AI134" s="266" t="s">
        <v>565</v>
      </c>
      <c r="AJ134" s="112"/>
      <c r="AK134" s="112"/>
      <c r="AL134" s="112"/>
      <c r="AM134" s="266" t="s">
        <v>622</v>
      </c>
      <c r="AN134" s="112"/>
      <c r="AO134" s="112"/>
      <c r="AP134" s="112"/>
      <c r="AQ134" s="266" t="s">
        <v>565</v>
      </c>
      <c r="AR134" s="112"/>
      <c r="AS134" s="112"/>
      <c r="AT134" s="112"/>
      <c r="AU134" s="266" t="s">
        <v>565</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565</v>
      </c>
      <c r="AC135" s="133"/>
      <c r="AD135" s="133"/>
      <c r="AE135" s="266" t="s">
        <v>565</v>
      </c>
      <c r="AF135" s="112"/>
      <c r="AG135" s="112"/>
      <c r="AH135" s="112"/>
      <c r="AI135" s="266" t="s">
        <v>565</v>
      </c>
      <c r="AJ135" s="112"/>
      <c r="AK135" s="112"/>
      <c r="AL135" s="112"/>
      <c r="AM135" s="266" t="s">
        <v>622</v>
      </c>
      <c r="AN135" s="112"/>
      <c r="AO135" s="112"/>
      <c r="AP135" s="112"/>
      <c r="AQ135" s="266" t="s">
        <v>565</v>
      </c>
      <c r="AR135" s="112"/>
      <c r="AS135" s="112"/>
      <c r="AT135" s="112"/>
      <c r="AU135" s="266" t="s">
        <v>565</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5"/>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5"/>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5"/>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688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5"/>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555</v>
      </c>
      <c r="D430" s="250"/>
      <c r="E430" s="238" t="s">
        <v>539</v>
      </c>
      <c r="F430" s="451"/>
      <c r="G430" s="240" t="s">
        <v>374</v>
      </c>
      <c r="H430" s="158"/>
      <c r="I430" s="158"/>
      <c r="J430" s="241" t="s">
        <v>588</v>
      </c>
      <c r="K430" s="242"/>
      <c r="L430" s="242"/>
      <c r="M430" s="242"/>
      <c r="N430" s="242"/>
      <c r="O430" s="242"/>
      <c r="P430" s="242"/>
      <c r="Q430" s="242"/>
      <c r="R430" s="242"/>
      <c r="S430" s="242"/>
      <c r="T430" s="243"/>
      <c r="U430" s="244" t="s">
        <v>589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589</v>
      </c>
      <c r="AF432" s="136"/>
      <c r="AG432" s="137" t="s">
        <v>355</v>
      </c>
      <c r="AH432" s="172"/>
      <c r="AI432" s="182"/>
      <c r="AJ432" s="182"/>
      <c r="AK432" s="182"/>
      <c r="AL432" s="177"/>
      <c r="AM432" s="182"/>
      <c r="AN432" s="182"/>
      <c r="AO432" s="182"/>
      <c r="AP432" s="177"/>
      <c r="AQ432" s="217" t="s">
        <v>590</v>
      </c>
      <c r="AR432" s="136"/>
      <c r="AS432" s="137" t="s">
        <v>355</v>
      </c>
      <c r="AT432" s="172"/>
      <c r="AU432" s="136" t="s">
        <v>593</v>
      </c>
      <c r="AV432" s="136"/>
      <c r="AW432" s="137" t="s">
        <v>300</v>
      </c>
      <c r="AX432" s="138"/>
    </row>
    <row r="433" spans="1:50" ht="23.25" customHeight="1" x14ac:dyDescent="0.15">
      <c r="A433" s="1005"/>
      <c r="B433" s="252"/>
      <c r="C433" s="251"/>
      <c r="D433" s="252"/>
      <c r="E433" s="166"/>
      <c r="F433" s="167"/>
      <c r="G433" s="230" t="s">
        <v>589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589</v>
      </c>
      <c r="AC433" s="133"/>
      <c r="AD433" s="133"/>
      <c r="AE433" s="111" t="s">
        <v>588</v>
      </c>
      <c r="AF433" s="112"/>
      <c r="AG433" s="112"/>
      <c r="AH433" s="113"/>
      <c r="AI433" s="111" t="s">
        <v>592</v>
      </c>
      <c r="AJ433" s="112"/>
      <c r="AK433" s="112"/>
      <c r="AL433" s="112"/>
      <c r="AM433" s="111" t="s">
        <v>565</v>
      </c>
      <c r="AN433" s="112"/>
      <c r="AO433" s="112"/>
      <c r="AP433" s="113"/>
      <c r="AQ433" s="111" t="s">
        <v>592</v>
      </c>
      <c r="AR433" s="112"/>
      <c r="AS433" s="112"/>
      <c r="AT433" s="113"/>
      <c r="AU433" s="112" t="s">
        <v>588</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590</v>
      </c>
      <c r="AC434" s="221"/>
      <c r="AD434" s="221"/>
      <c r="AE434" s="111" t="s">
        <v>591</v>
      </c>
      <c r="AF434" s="112"/>
      <c r="AG434" s="112"/>
      <c r="AH434" s="113"/>
      <c r="AI434" s="111" t="s">
        <v>588</v>
      </c>
      <c r="AJ434" s="112"/>
      <c r="AK434" s="112"/>
      <c r="AL434" s="112"/>
      <c r="AM434" s="111" t="s">
        <v>565</v>
      </c>
      <c r="AN434" s="112"/>
      <c r="AO434" s="112"/>
      <c r="AP434" s="113"/>
      <c r="AQ434" s="111" t="s">
        <v>588</v>
      </c>
      <c r="AR434" s="112"/>
      <c r="AS434" s="112"/>
      <c r="AT434" s="113"/>
      <c r="AU434" s="112" t="s">
        <v>591</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588</v>
      </c>
      <c r="AF435" s="112"/>
      <c r="AG435" s="112"/>
      <c r="AH435" s="113"/>
      <c r="AI435" s="111" t="s">
        <v>588</v>
      </c>
      <c r="AJ435" s="112"/>
      <c r="AK435" s="112"/>
      <c r="AL435" s="112"/>
      <c r="AM435" s="111" t="s">
        <v>565</v>
      </c>
      <c r="AN435" s="112"/>
      <c r="AO435" s="112"/>
      <c r="AP435" s="113"/>
      <c r="AQ435" s="111" t="s">
        <v>592</v>
      </c>
      <c r="AR435" s="112"/>
      <c r="AS435" s="112"/>
      <c r="AT435" s="113"/>
      <c r="AU435" s="112" t="s">
        <v>588</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589</v>
      </c>
      <c r="AF457" s="136"/>
      <c r="AG457" s="137" t="s">
        <v>355</v>
      </c>
      <c r="AH457" s="172"/>
      <c r="AI457" s="182"/>
      <c r="AJ457" s="182"/>
      <c r="AK457" s="182"/>
      <c r="AL457" s="177"/>
      <c r="AM457" s="182"/>
      <c r="AN457" s="182"/>
      <c r="AO457" s="182"/>
      <c r="AP457" s="177"/>
      <c r="AQ457" s="217" t="s">
        <v>590</v>
      </c>
      <c r="AR457" s="136"/>
      <c r="AS457" s="137" t="s">
        <v>355</v>
      </c>
      <c r="AT457" s="172"/>
      <c r="AU457" s="136" t="s">
        <v>589</v>
      </c>
      <c r="AV457" s="136"/>
      <c r="AW457" s="137" t="s">
        <v>300</v>
      </c>
      <c r="AX457" s="138"/>
    </row>
    <row r="458" spans="1:50" ht="23.25" customHeight="1" x14ac:dyDescent="0.15">
      <c r="A458" s="1005"/>
      <c r="B458" s="252"/>
      <c r="C458" s="251"/>
      <c r="D458" s="252"/>
      <c r="E458" s="166"/>
      <c r="F458" s="167"/>
      <c r="G458" s="230" t="s">
        <v>589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589</v>
      </c>
      <c r="AC458" s="133"/>
      <c r="AD458" s="133"/>
      <c r="AE458" s="111" t="s">
        <v>588</v>
      </c>
      <c r="AF458" s="112"/>
      <c r="AG458" s="112"/>
      <c r="AH458" s="112"/>
      <c r="AI458" s="111" t="s">
        <v>588</v>
      </c>
      <c r="AJ458" s="112"/>
      <c r="AK458" s="112"/>
      <c r="AL458" s="112"/>
      <c r="AM458" s="111" t="s">
        <v>565</v>
      </c>
      <c r="AN458" s="112"/>
      <c r="AO458" s="112"/>
      <c r="AP458" s="113"/>
      <c r="AQ458" s="111" t="s">
        <v>588</v>
      </c>
      <c r="AR458" s="112"/>
      <c r="AS458" s="112"/>
      <c r="AT458" s="113"/>
      <c r="AU458" s="112" t="s">
        <v>588</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589</v>
      </c>
      <c r="AC459" s="221"/>
      <c r="AD459" s="221"/>
      <c r="AE459" s="111" t="s">
        <v>588</v>
      </c>
      <c r="AF459" s="112"/>
      <c r="AG459" s="112"/>
      <c r="AH459" s="113"/>
      <c r="AI459" s="111" t="s">
        <v>588</v>
      </c>
      <c r="AJ459" s="112"/>
      <c r="AK459" s="112"/>
      <c r="AL459" s="112"/>
      <c r="AM459" s="111" t="s">
        <v>565</v>
      </c>
      <c r="AN459" s="112"/>
      <c r="AO459" s="112"/>
      <c r="AP459" s="113"/>
      <c r="AQ459" s="111" t="s">
        <v>588</v>
      </c>
      <c r="AR459" s="112"/>
      <c r="AS459" s="112"/>
      <c r="AT459" s="113"/>
      <c r="AU459" s="112" t="s">
        <v>591</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592</v>
      </c>
      <c r="AF460" s="112"/>
      <c r="AG460" s="112"/>
      <c r="AH460" s="113"/>
      <c r="AI460" s="111" t="s">
        <v>588</v>
      </c>
      <c r="AJ460" s="112"/>
      <c r="AK460" s="112"/>
      <c r="AL460" s="112"/>
      <c r="AM460" s="111" t="s">
        <v>565</v>
      </c>
      <c r="AN460" s="112"/>
      <c r="AO460" s="112"/>
      <c r="AP460" s="113"/>
      <c r="AQ460" s="111" t="s">
        <v>588</v>
      </c>
      <c r="AR460" s="112"/>
      <c r="AS460" s="112"/>
      <c r="AT460" s="113"/>
      <c r="AU460" s="112" t="s">
        <v>588</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589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71.25" customHeight="1" x14ac:dyDescent="0.15">
      <c r="A702" s="532" t="s">
        <v>259</v>
      </c>
      <c r="B702" s="53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6" t="s">
        <v>611</v>
      </c>
      <c r="AE702" s="907"/>
      <c r="AF702" s="907"/>
      <c r="AG702" s="890" t="s">
        <v>594</v>
      </c>
      <c r="AH702" s="891"/>
      <c r="AI702" s="891"/>
      <c r="AJ702" s="891"/>
      <c r="AK702" s="891"/>
      <c r="AL702" s="891"/>
      <c r="AM702" s="891"/>
      <c r="AN702" s="891"/>
      <c r="AO702" s="891"/>
      <c r="AP702" s="891"/>
      <c r="AQ702" s="891"/>
      <c r="AR702" s="891"/>
      <c r="AS702" s="891"/>
      <c r="AT702" s="891"/>
      <c r="AU702" s="891"/>
      <c r="AV702" s="891"/>
      <c r="AW702" s="891"/>
      <c r="AX702" s="892"/>
    </row>
    <row r="703" spans="1:50" ht="57"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611</v>
      </c>
      <c r="AE703" s="155"/>
      <c r="AF703" s="155"/>
      <c r="AG703" s="669" t="s">
        <v>595</v>
      </c>
      <c r="AH703" s="670"/>
      <c r="AI703" s="670"/>
      <c r="AJ703" s="670"/>
      <c r="AK703" s="670"/>
      <c r="AL703" s="670"/>
      <c r="AM703" s="670"/>
      <c r="AN703" s="670"/>
      <c r="AO703" s="670"/>
      <c r="AP703" s="670"/>
      <c r="AQ703" s="670"/>
      <c r="AR703" s="670"/>
      <c r="AS703" s="670"/>
      <c r="AT703" s="670"/>
      <c r="AU703" s="670"/>
      <c r="AV703" s="670"/>
      <c r="AW703" s="670"/>
      <c r="AX703" s="671"/>
    </row>
    <row r="704" spans="1:50" ht="44.25" customHeight="1" x14ac:dyDescent="0.15">
      <c r="A704" s="536"/>
      <c r="B704" s="537"/>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611</v>
      </c>
      <c r="AE704" s="591"/>
      <c r="AF704" s="591"/>
      <c r="AG704" s="431" t="s">
        <v>596</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611</v>
      </c>
      <c r="AE705" s="738"/>
      <c r="AF705" s="738"/>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5"/>
      <c r="C706" s="619"/>
      <c r="D706" s="620"/>
      <c r="E706" s="688" t="s">
        <v>500</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625</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625</v>
      </c>
      <c r="AE707" s="589"/>
      <c r="AF707" s="589"/>
      <c r="AG707" s="431"/>
      <c r="AH707" s="233"/>
      <c r="AI707" s="233"/>
      <c r="AJ707" s="233"/>
      <c r="AK707" s="233"/>
      <c r="AL707" s="233"/>
      <c r="AM707" s="233"/>
      <c r="AN707" s="233"/>
      <c r="AO707" s="233"/>
      <c r="AP707" s="233"/>
      <c r="AQ707" s="233"/>
      <c r="AR707" s="233"/>
      <c r="AS707" s="233"/>
      <c r="AT707" s="233"/>
      <c r="AU707" s="233"/>
      <c r="AV707" s="233"/>
      <c r="AW707" s="233"/>
      <c r="AX707" s="432"/>
    </row>
    <row r="708" spans="1:50" ht="42"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611</v>
      </c>
      <c r="AE708" s="673"/>
      <c r="AF708" s="673"/>
      <c r="AG708" s="529" t="s">
        <v>598</v>
      </c>
      <c r="AH708" s="530"/>
      <c r="AI708" s="530"/>
      <c r="AJ708" s="530"/>
      <c r="AK708" s="530"/>
      <c r="AL708" s="530"/>
      <c r="AM708" s="530"/>
      <c r="AN708" s="530"/>
      <c r="AO708" s="530"/>
      <c r="AP708" s="530"/>
      <c r="AQ708" s="530"/>
      <c r="AR708" s="530"/>
      <c r="AS708" s="530"/>
      <c r="AT708" s="530"/>
      <c r="AU708" s="530"/>
      <c r="AV708" s="530"/>
      <c r="AW708" s="530"/>
      <c r="AX708" s="531"/>
    </row>
    <row r="709" spans="1:50" ht="46.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611</v>
      </c>
      <c r="AE709" s="155"/>
      <c r="AF709" s="155"/>
      <c r="AG709" s="669" t="s">
        <v>599</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626</v>
      </c>
      <c r="AE710" s="155"/>
      <c r="AF710" s="155"/>
      <c r="AG710" s="669" t="s">
        <v>565</v>
      </c>
      <c r="AH710" s="670"/>
      <c r="AI710" s="670"/>
      <c r="AJ710" s="670"/>
      <c r="AK710" s="670"/>
      <c r="AL710" s="670"/>
      <c r="AM710" s="670"/>
      <c r="AN710" s="670"/>
      <c r="AO710" s="670"/>
      <c r="AP710" s="670"/>
      <c r="AQ710" s="670"/>
      <c r="AR710" s="670"/>
      <c r="AS710" s="670"/>
      <c r="AT710" s="670"/>
      <c r="AU710" s="670"/>
      <c r="AV710" s="670"/>
      <c r="AW710" s="670"/>
      <c r="AX710" s="671"/>
    </row>
    <row r="711" spans="1:50" ht="90"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611</v>
      </c>
      <c r="AE711" s="155"/>
      <c r="AF711" s="155"/>
      <c r="AG711" s="669" t="s">
        <v>600</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626</v>
      </c>
      <c r="AE712" s="591"/>
      <c r="AF712" s="591"/>
      <c r="AG712" s="599" t="s">
        <v>565</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69" t="s">
        <v>565</v>
      </c>
      <c r="AH713" s="670"/>
      <c r="AI713" s="670"/>
      <c r="AJ713" s="670"/>
      <c r="AK713" s="670"/>
      <c r="AL713" s="670"/>
      <c r="AM713" s="670"/>
      <c r="AN713" s="670"/>
      <c r="AO713" s="670"/>
      <c r="AP713" s="670"/>
      <c r="AQ713" s="670"/>
      <c r="AR713" s="670"/>
      <c r="AS713" s="670"/>
      <c r="AT713" s="670"/>
      <c r="AU713" s="670"/>
      <c r="AV713" s="670"/>
      <c r="AW713" s="670"/>
      <c r="AX713" s="671"/>
    </row>
    <row r="714" spans="1:50" ht="42" customHeight="1" x14ac:dyDescent="0.15">
      <c r="A714" s="662"/>
      <c r="B714" s="663"/>
      <c r="C714" s="776" t="s">
        <v>446</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611</v>
      </c>
      <c r="AE714" s="597"/>
      <c r="AF714" s="598"/>
      <c r="AG714" s="694" t="s">
        <v>601</v>
      </c>
      <c r="AH714" s="695"/>
      <c r="AI714" s="695"/>
      <c r="AJ714" s="695"/>
      <c r="AK714" s="695"/>
      <c r="AL714" s="695"/>
      <c r="AM714" s="695"/>
      <c r="AN714" s="695"/>
      <c r="AO714" s="695"/>
      <c r="AP714" s="695"/>
      <c r="AQ714" s="695"/>
      <c r="AR714" s="695"/>
      <c r="AS714" s="695"/>
      <c r="AT714" s="695"/>
      <c r="AU714" s="695"/>
      <c r="AV714" s="695"/>
      <c r="AW714" s="695"/>
      <c r="AX714" s="696"/>
    </row>
    <row r="715" spans="1:50" ht="44.25" customHeight="1" x14ac:dyDescent="0.15">
      <c r="A715" s="626" t="s">
        <v>40</v>
      </c>
      <c r="B715" s="659"/>
      <c r="C715" s="664" t="s">
        <v>447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611</v>
      </c>
      <c r="AE715" s="673"/>
      <c r="AF715" s="782"/>
      <c r="AG715" s="529" t="s">
        <v>602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626</v>
      </c>
      <c r="AE716" s="764"/>
      <c r="AF716" s="764"/>
      <c r="AG716" s="669" t="s">
        <v>565</v>
      </c>
      <c r="AH716" s="670"/>
      <c r="AI716" s="670"/>
      <c r="AJ716" s="670"/>
      <c r="AK716" s="670"/>
      <c r="AL716" s="670"/>
      <c r="AM716" s="670"/>
      <c r="AN716" s="670"/>
      <c r="AO716" s="670"/>
      <c r="AP716" s="670"/>
      <c r="AQ716" s="670"/>
      <c r="AR716" s="670"/>
      <c r="AS716" s="670"/>
      <c r="AT716" s="670"/>
      <c r="AU716" s="670"/>
      <c r="AV716" s="670"/>
      <c r="AW716" s="670"/>
      <c r="AX716" s="671"/>
    </row>
    <row r="717" spans="1:50" ht="19.5"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626</v>
      </c>
      <c r="AE717" s="155"/>
      <c r="AF717" s="155"/>
      <c r="AG717" s="669" t="s">
        <v>565</v>
      </c>
      <c r="AH717" s="670"/>
      <c r="AI717" s="670"/>
      <c r="AJ717" s="670"/>
      <c r="AK717" s="670"/>
      <c r="AL717" s="670"/>
      <c r="AM717" s="670"/>
      <c r="AN717" s="670"/>
      <c r="AO717" s="670"/>
      <c r="AP717" s="670"/>
      <c r="AQ717" s="670"/>
      <c r="AR717" s="670"/>
      <c r="AS717" s="670"/>
      <c r="AT717" s="670"/>
      <c r="AU717" s="670"/>
      <c r="AV717" s="670"/>
      <c r="AW717" s="670"/>
      <c r="AX717" s="671"/>
    </row>
    <row r="718" spans="1:50" ht="39"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611</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626</v>
      </c>
      <c r="AE719" s="673"/>
      <c r="AF719" s="673"/>
      <c r="AG719" s="160" t="s">
        <v>565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6" t="s">
        <v>462</v>
      </c>
      <c r="D720" s="944"/>
      <c r="E720" s="944"/>
      <c r="F720" s="947"/>
      <c r="G720" s="943" t="s">
        <v>463</v>
      </c>
      <c r="H720" s="944"/>
      <c r="I720" s="944"/>
      <c r="J720" s="944"/>
      <c r="K720" s="944"/>
      <c r="L720" s="944"/>
      <c r="M720" s="944"/>
      <c r="N720" s="943" t="s">
        <v>466</v>
      </c>
      <c r="O720" s="944"/>
      <c r="P720" s="944"/>
      <c r="Q720" s="944"/>
      <c r="R720" s="944"/>
      <c r="S720" s="944"/>
      <c r="T720" s="944"/>
      <c r="U720" s="944"/>
      <c r="V720" s="944"/>
      <c r="W720" s="944"/>
      <c r="X720" s="944"/>
      <c r="Y720" s="944"/>
      <c r="Z720" s="944"/>
      <c r="AA720" s="944"/>
      <c r="AB720" s="944"/>
      <c r="AC720" s="944"/>
      <c r="AD720" s="944"/>
      <c r="AE720" s="944"/>
      <c r="AF720" s="945"/>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5"/>
      <c r="B721" s="656"/>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5"/>
      <c r="B722" s="656"/>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5"/>
      <c r="B723" s="656"/>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5"/>
      <c r="B724" s="656"/>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7"/>
      <c r="B725" s="658"/>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35.25" customHeight="1" x14ac:dyDescent="0.15">
      <c r="A726" s="626" t="s">
        <v>48</v>
      </c>
      <c r="B726" s="627"/>
      <c r="C726" s="446" t="s">
        <v>53</v>
      </c>
      <c r="D726" s="584"/>
      <c r="E726" s="584"/>
      <c r="F726" s="585"/>
      <c r="G726" s="802" t="s">
        <v>627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35.25" customHeight="1" thickBot="1" x14ac:dyDescent="0.2">
      <c r="A727" s="628"/>
      <c r="B727" s="629"/>
      <c r="C727" s="700" t="s">
        <v>57</v>
      </c>
      <c r="D727" s="701"/>
      <c r="E727" s="701"/>
      <c r="F727" s="702"/>
      <c r="G727" s="800" t="s">
        <v>628</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132" customHeight="1" thickBot="1" x14ac:dyDescent="0.2">
      <c r="A729" s="770" t="s">
        <v>696</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3" customHeight="1" thickBot="1" x14ac:dyDescent="0.2">
      <c r="A731" s="623" t="s">
        <v>255</v>
      </c>
      <c r="B731" s="624"/>
      <c r="C731" s="624"/>
      <c r="D731" s="624"/>
      <c r="E731" s="625"/>
      <c r="F731" s="685" t="s">
        <v>701</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2.75" customHeight="1" thickBot="1" x14ac:dyDescent="0.2">
      <c r="A733" s="754" t="s">
        <v>699</v>
      </c>
      <c r="B733" s="755"/>
      <c r="C733" s="755"/>
      <c r="D733" s="755"/>
      <c r="E733" s="756"/>
      <c r="F733" s="771" t="s">
        <v>700</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t="s">
        <v>603</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543</v>
      </c>
      <c r="B737" s="124"/>
      <c r="C737" s="124"/>
      <c r="D737" s="125"/>
      <c r="E737" s="122" t="s">
        <v>604</v>
      </c>
      <c r="F737" s="122"/>
      <c r="G737" s="122"/>
      <c r="H737" s="122"/>
      <c r="I737" s="122"/>
      <c r="J737" s="122"/>
      <c r="K737" s="122"/>
      <c r="L737" s="122"/>
      <c r="M737" s="122"/>
      <c r="N737" s="101" t="s">
        <v>536</v>
      </c>
      <c r="O737" s="101"/>
      <c r="P737" s="101"/>
      <c r="Q737" s="101"/>
      <c r="R737" s="122" t="s">
        <v>605</v>
      </c>
      <c r="S737" s="122"/>
      <c r="T737" s="122"/>
      <c r="U737" s="122"/>
      <c r="V737" s="122"/>
      <c r="W737" s="122"/>
      <c r="X737" s="122"/>
      <c r="Y737" s="122"/>
      <c r="Z737" s="122"/>
      <c r="AA737" s="101" t="s">
        <v>535</v>
      </c>
      <c r="AB737" s="101"/>
      <c r="AC737" s="101"/>
      <c r="AD737" s="101"/>
      <c r="AE737" s="122" t="s">
        <v>606</v>
      </c>
      <c r="AF737" s="122"/>
      <c r="AG737" s="122"/>
      <c r="AH737" s="122"/>
      <c r="AI737" s="122"/>
      <c r="AJ737" s="122"/>
      <c r="AK737" s="122"/>
      <c r="AL737" s="122"/>
      <c r="AM737" s="122"/>
      <c r="AN737" s="101" t="s">
        <v>534</v>
      </c>
      <c r="AO737" s="101"/>
      <c r="AP737" s="101"/>
      <c r="AQ737" s="101"/>
      <c r="AR737" s="102" t="s">
        <v>607</v>
      </c>
      <c r="AS737" s="103"/>
      <c r="AT737" s="103"/>
      <c r="AU737" s="103"/>
      <c r="AV737" s="103"/>
      <c r="AW737" s="103"/>
      <c r="AX737" s="104"/>
      <c r="AY737" s="89"/>
      <c r="AZ737" s="89"/>
    </row>
    <row r="738" spans="1:52" ht="24.75" customHeight="1" x14ac:dyDescent="0.15">
      <c r="A738" s="123" t="s">
        <v>533</v>
      </c>
      <c r="B738" s="124"/>
      <c r="C738" s="124"/>
      <c r="D738" s="125"/>
      <c r="E738" s="122" t="s">
        <v>608</v>
      </c>
      <c r="F738" s="122"/>
      <c r="G738" s="122"/>
      <c r="H738" s="122"/>
      <c r="I738" s="122"/>
      <c r="J738" s="122"/>
      <c r="K738" s="122"/>
      <c r="L738" s="122"/>
      <c r="M738" s="122"/>
      <c r="N738" s="101" t="s">
        <v>532</v>
      </c>
      <c r="O738" s="101"/>
      <c r="P738" s="101"/>
      <c r="Q738" s="101"/>
      <c r="R738" s="122" t="s">
        <v>609</v>
      </c>
      <c r="S738" s="122"/>
      <c r="T738" s="122"/>
      <c r="U738" s="122"/>
      <c r="V738" s="122"/>
      <c r="W738" s="122"/>
      <c r="X738" s="122"/>
      <c r="Y738" s="122"/>
      <c r="Z738" s="122"/>
      <c r="AA738" s="101" t="s">
        <v>531</v>
      </c>
      <c r="AB738" s="101"/>
      <c r="AC738" s="101"/>
      <c r="AD738" s="101"/>
      <c r="AE738" s="122" t="s">
        <v>610</v>
      </c>
      <c r="AF738" s="122"/>
      <c r="AG738" s="122"/>
      <c r="AH738" s="122"/>
      <c r="AI738" s="122"/>
      <c r="AJ738" s="122"/>
      <c r="AK738" s="122"/>
      <c r="AL738" s="122"/>
      <c r="AM738" s="122"/>
      <c r="AN738" s="101" t="s">
        <v>527</v>
      </c>
      <c r="AO738" s="101"/>
      <c r="AP738" s="101"/>
      <c r="AQ738" s="101"/>
      <c r="AR738" s="102">
        <v>162</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163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505</v>
      </c>
      <c r="B779" s="766"/>
      <c r="C779" s="766"/>
      <c r="D779" s="766"/>
      <c r="E779" s="766"/>
      <c r="F779" s="767"/>
      <c r="G779" s="442" t="s">
        <v>632</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678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8"/>
      <c r="C780" s="768"/>
      <c r="D780" s="768"/>
      <c r="E780" s="768"/>
      <c r="F780" s="76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8"/>
      <c r="C781" s="768"/>
      <c r="D781" s="768"/>
      <c r="E781" s="768"/>
      <c r="F781" s="769"/>
      <c r="G781" s="452" t="s">
        <v>629</v>
      </c>
      <c r="H781" s="453"/>
      <c r="I781" s="453"/>
      <c r="J781" s="453"/>
      <c r="K781" s="454"/>
      <c r="L781" s="455" t="s">
        <v>631</v>
      </c>
      <c r="M781" s="456"/>
      <c r="N781" s="456"/>
      <c r="O781" s="456"/>
      <c r="P781" s="456"/>
      <c r="Q781" s="456"/>
      <c r="R781" s="456"/>
      <c r="S781" s="456"/>
      <c r="T781" s="456"/>
      <c r="U781" s="456"/>
      <c r="V781" s="456"/>
      <c r="W781" s="456"/>
      <c r="X781" s="457"/>
      <c r="Y781" s="458">
        <v>19.5</v>
      </c>
      <c r="Z781" s="459"/>
      <c r="AA781" s="459"/>
      <c r="AB781" s="560"/>
      <c r="AC781" s="452" t="s">
        <v>663</v>
      </c>
      <c r="AD781" s="453"/>
      <c r="AE781" s="453"/>
      <c r="AF781" s="453"/>
      <c r="AG781" s="454"/>
      <c r="AH781" s="455" t="s">
        <v>664</v>
      </c>
      <c r="AI781" s="456"/>
      <c r="AJ781" s="456"/>
      <c r="AK781" s="456"/>
      <c r="AL781" s="456"/>
      <c r="AM781" s="456"/>
      <c r="AN781" s="456"/>
      <c r="AO781" s="456"/>
      <c r="AP781" s="456"/>
      <c r="AQ781" s="456"/>
      <c r="AR781" s="456"/>
      <c r="AS781" s="456"/>
      <c r="AT781" s="457"/>
      <c r="AU781" s="458">
        <v>55.2</v>
      </c>
      <c r="AV781" s="459"/>
      <c r="AW781" s="459"/>
      <c r="AX781" s="460"/>
    </row>
    <row r="782" spans="1:50" ht="24.75" customHeight="1" x14ac:dyDescent="0.15">
      <c r="A782" s="559"/>
      <c r="B782" s="768"/>
      <c r="C782" s="768"/>
      <c r="D782" s="768"/>
      <c r="E782" s="768"/>
      <c r="F782" s="76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8"/>
      <c r="C783" s="768"/>
      <c r="D783" s="768"/>
      <c r="E783" s="768"/>
      <c r="F783" s="76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8"/>
      <c r="C784" s="768"/>
      <c r="D784" s="768"/>
      <c r="E784" s="768"/>
      <c r="F784" s="76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19.5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55.2</v>
      </c>
      <c r="AV791" s="415"/>
      <c r="AW791" s="415"/>
      <c r="AX791" s="417"/>
    </row>
    <row r="792" spans="1:50" ht="24.75" customHeight="1" x14ac:dyDescent="0.15">
      <c r="A792" s="559"/>
      <c r="B792" s="768"/>
      <c r="C792" s="768"/>
      <c r="D792" s="768"/>
      <c r="E792" s="768"/>
      <c r="F792" s="769"/>
      <c r="G792" s="442" t="s">
        <v>667</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8"/>
      <c r="C793" s="768"/>
      <c r="D793" s="768"/>
      <c r="E793" s="768"/>
      <c r="F793" s="76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8"/>
      <c r="C794" s="768"/>
      <c r="D794" s="768"/>
      <c r="E794" s="768"/>
      <c r="F794" s="769"/>
      <c r="G794" s="452" t="s">
        <v>639</v>
      </c>
      <c r="H794" s="586"/>
      <c r="I794" s="586"/>
      <c r="J794" s="586"/>
      <c r="K794" s="587"/>
      <c r="L794" s="455" t="s">
        <v>640</v>
      </c>
      <c r="M794" s="456"/>
      <c r="N794" s="456"/>
      <c r="O794" s="456"/>
      <c r="P794" s="456"/>
      <c r="Q794" s="456"/>
      <c r="R794" s="456"/>
      <c r="S794" s="456"/>
      <c r="T794" s="456"/>
      <c r="U794" s="456"/>
      <c r="V794" s="456"/>
      <c r="W794" s="456"/>
      <c r="X794" s="457"/>
      <c r="Y794" s="458">
        <v>42</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9"/>
      <c r="B795" s="768"/>
      <c r="C795" s="768"/>
      <c r="D795" s="768"/>
      <c r="E795" s="768"/>
      <c r="F795" s="76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42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8"/>
      <c r="C805" s="768"/>
      <c r="D805" s="768"/>
      <c r="E805" s="768"/>
      <c r="F805" s="769"/>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8"/>
      <c r="C806" s="768"/>
      <c r="D806" s="768"/>
      <c r="E806" s="768"/>
      <c r="F806" s="76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8"/>
      <c r="C807" s="768"/>
      <c r="D807" s="768"/>
      <c r="E807" s="768"/>
      <c r="F807" s="769"/>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8"/>
      <c r="C818" s="768"/>
      <c r="D818" s="768"/>
      <c r="E818" s="768"/>
      <c r="F818" s="769"/>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8"/>
      <c r="C819" s="768"/>
      <c r="D819" s="768"/>
      <c r="E819" s="768"/>
      <c r="F819" s="76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8"/>
      <c r="C820" s="768"/>
      <c r="D820" s="768"/>
      <c r="E820" s="768"/>
      <c r="F820" s="769"/>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6" t="s">
        <v>467</v>
      </c>
      <c r="AM831" s="967"/>
      <c r="AN831" s="96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486</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900" t="s">
        <v>635</v>
      </c>
      <c r="D837" s="901"/>
      <c r="E837" s="901"/>
      <c r="F837" s="901"/>
      <c r="G837" s="901"/>
      <c r="H837" s="901"/>
      <c r="I837" s="902"/>
      <c r="J837" s="419">
        <v>8120005004778</v>
      </c>
      <c r="K837" s="420"/>
      <c r="L837" s="420"/>
      <c r="M837" s="420"/>
      <c r="N837" s="420"/>
      <c r="O837" s="420"/>
      <c r="P837" s="317" t="s">
        <v>630</v>
      </c>
      <c r="Q837" s="317"/>
      <c r="R837" s="317"/>
      <c r="S837" s="317"/>
      <c r="T837" s="317"/>
      <c r="U837" s="317"/>
      <c r="V837" s="317"/>
      <c r="W837" s="317"/>
      <c r="X837" s="317"/>
      <c r="Y837" s="318">
        <v>19.524000000000001</v>
      </c>
      <c r="Z837" s="319"/>
      <c r="AA837" s="319"/>
      <c r="AB837" s="320"/>
      <c r="AC837" s="328" t="s">
        <v>633</v>
      </c>
      <c r="AD837" s="423"/>
      <c r="AE837" s="423"/>
      <c r="AF837" s="423"/>
      <c r="AG837" s="423"/>
      <c r="AH837" s="421" t="s">
        <v>622</v>
      </c>
      <c r="AI837" s="422"/>
      <c r="AJ837" s="422"/>
      <c r="AK837" s="422"/>
      <c r="AL837" s="325" t="s">
        <v>622</v>
      </c>
      <c r="AM837" s="326"/>
      <c r="AN837" s="326"/>
      <c r="AO837" s="327"/>
      <c r="AP837" s="321" t="s">
        <v>634</v>
      </c>
      <c r="AQ837" s="321"/>
      <c r="AR837" s="321"/>
      <c r="AS837" s="321"/>
      <c r="AT837" s="321"/>
      <c r="AU837" s="321"/>
      <c r="AV837" s="321"/>
      <c r="AW837" s="321"/>
      <c r="AX837" s="321"/>
    </row>
    <row r="838" spans="1:50" ht="30" customHeight="1" x14ac:dyDescent="0.15">
      <c r="A838" s="404">
        <v>2</v>
      </c>
      <c r="B838" s="404">
        <v>1</v>
      </c>
      <c r="C838" s="903" t="s">
        <v>679</v>
      </c>
      <c r="D838" s="904"/>
      <c r="E838" s="904"/>
      <c r="F838" s="904"/>
      <c r="G838" s="904"/>
      <c r="H838" s="904"/>
      <c r="I838" s="905"/>
      <c r="J838" s="419">
        <v>5012405001567</v>
      </c>
      <c r="K838" s="420"/>
      <c r="L838" s="420"/>
      <c r="M838" s="420"/>
      <c r="N838" s="420"/>
      <c r="O838" s="420"/>
      <c r="P838" s="317" t="s">
        <v>630</v>
      </c>
      <c r="Q838" s="317"/>
      <c r="R838" s="317"/>
      <c r="S838" s="317"/>
      <c r="T838" s="317"/>
      <c r="U838" s="317"/>
      <c r="V838" s="317"/>
      <c r="W838" s="317"/>
      <c r="X838" s="317"/>
      <c r="Y838" s="318">
        <v>9.7620000000000005</v>
      </c>
      <c r="Z838" s="319"/>
      <c r="AA838" s="319"/>
      <c r="AB838" s="320"/>
      <c r="AC838" s="328" t="s">
        <v>633</v>
      </c>
      <c r="AD838" s="328"/>
      <c r="AE838" s="328"/>
      <c r="AF838" s="328"/>
      <c r="AG838" s="328"/>
      <c r="AH838" s="421" t="s">
        <v>565</v>
      </c>
      <c r="AI838" s="422"/>
      <c r="AJ838" s="422"/>
      <c r="AK838" s="422"/>
      <c r="AL838" s="325" t="s">
        <v>565</v>
      </c>
      <c r="AM838" s="326"/>
      <c r="AN838" s="326"/>
      <c r="AO838" s="327"/>
      <c r="AP838" s="321" t="s">
        <v>565</v>
      </c>
      <c r="AQ838" s="321"/>
      <c r="AR838" s="321"/>
      <c r="AS838" s="321"/>
      <c r="AT838" s="321"/>
      <c r="AU838" s="321"/>
      <c r="AV838" s="321"/>
      <c r="AW838" s="321"/>
      <c r="AX838" s="321"/>
    </row>
    <row r="839" spans="1:50" ht="30" customHeight="1" x14ac:dyDescent="0.15">
      <c r="A839" s="404">
        <v>3</v>
      </c>
      <c r="B839" s="404">
        <v>1</v>
      </c>
      <c r="C839" s="903" t="s">
        <v>636</v>
      </c>
      <c r="D839" s="904"/>
      <c r="E839" s="904"/>
      <c r="F839" s="904"/>
      <c r="G839" s="904"/>
      <c r="H839" s="904"/>
      <c r="I839" s="905"/>
      <c r="J839" s="419">
        <v>1012405001562</v>
      </c>
      <c r="K839" s="420"/>
      <c r="L839" s="420"/>
      <c r="M839" s="420"/>
      <c r="N839" s="420"/>
      <c r="O839" s="420"/>
      <c r="P839" s="425" t="s">
        <v>630</v>
      </c>
      <c r="Q839" s="317"/>
      <c r="R839" s="317"/>
      <c r="S839" s="317"/>
      <c r="T839" s="317"/>
      <c r="U839" s="317"/>
      <c r="V839" s="317"/>
      <c r="W839" s="317"/>
      <c r="X839" s="317"/>
      <c r="Y839" s="318">
        <v>9.7620000000000005</v>
      </c>
      <c r="Z839" s="319"/>
      <c r="AA839" s="319"/>
      <c r="AB839" s="320"/>
      <c r="AC839" s="328" t="s">
        <v>633</v>
      </c>
      <c r="AD839" s="328"/>
      <c r="AE839" s="328"/>
      <c r="AF839" s="328"/>
      <c r="AG839" s="328"/>
      <c r="AH839" s="323" t="s">
        <v>565</v>
      </c>
      <c r="AI839" s="324"/>
      <c r="AJ839" s="324"/>
      <c r="AK839" s="324"/>
      <c r="AL839" s="325" t="s">
        <v>565</v>
      </c>
      <c r="AM839" s="326"/>
      <c r="AN839" s="326"/>
      <c r="AO839" s="327"/>
      <c r="AP839" s="321" t="s">
        <v>565</v>
      </c>
      <c r="AQ839" s="321"/>
      <c r="AR839" s="321"/>
      <c r="AS839" s="321"/>
      <c r="AT839" s="321"/>
      <c r="AU839" s="321"/>
      <c r="AV839" s="321"/>
      <c r="AW839" s="321"/>
      <c r="AX839" s="321"/>
    </row>
    <row r="840" spans="1:50" ht="30" customHeight="1" x14ac:dyDescent="0.15">
      <c r="A840" s="404">
        <v>4</v>
      </c>
      <c r="B840" s="404">
        <v>1</v>
      </c>
      <c r="C840" s="903" t="s">
        <v>680</v>
      </c>
      <c r="D840" s="904"/>
      <c r="E840" s="904"/>
      <c r="F840" s="904"/>
      <c r="G840" s="904"/>
      <c r="H840" s="904"/>
      <c r="I840" s="905"/>
      <c r="J840" s="419">
        <v>6013405000161</v>
      </c>
      <c r="K840" s="420"/>
      <c r="L840" s="420"/>
      <c r="M840" s="420"/>
      <c r="N840" s="420"/>
      <c r="O840" s="420"/>
      <c r="P840" s="425" t="s">
        <v>630</v>
      </c>
      <c r="Q840" s="317"/>
      <c r="R840" s="317"/>
      <c r="S840" s="317"/>
      <c r="T840" s="317"/>
      <c r="U840" s="317"/>
      <c r="V840" s="317"/>
      <c r="W840" s="317"/>
      <c r="X840" s="317"/>
      <c r="Y840" s="318">
        <v>9.7620000000000005</v>
      </c>
      <c r="Z840" s="319"/>
      <c r="AA840" s="319"/>
      <c r="AB840" s="320"/>
      <c r="AC840" s="328" t="s">
        <v>633</v>
      </c>
      <c r="AD840" s="328"/>
      <c r="AE840" s="328"/>
      <c r="AF840" s="328"/>
      <c r="AG840" s="328"/>
      <c r="AH840" s="323" t="s">
        <v>565</v>
      </c>
      <c r="AI840" s="324"/>
      <c r="AJ840" s="324"/>
      <c r="AK840" s="324"/>
      <c r="AL840" s="325" t="s">
        <v>565</v>
      </c>
      <c r="AM840" s="326"/>
      <c r="AN840" s="326"/>
      <c r="AO840" s="327"/>
      <c r="AP840" s="321" t="s">
        <v>565</v>
      </c>
      <c r="AQ840" s="321"/>
      <c r="AR840" s="321"/>
      <c r="AS840" s="321"/>
      <c r="AT840" s="321"/>
      <c r="AU840" s="321"/>
      <c r="AV840" s="321"/>
      <c r="AW840" s="321"/>
      <c r="AX840" s="321"/>
    </row>
    <row r="841" spans="1:50" ht="30" customHeight="1" x14ac:dyDescent="0.15">
      <c r="A841" s="404">
        <v>5</v>
      </c>
      <c r="B841" s="404">
        <v>1</v>
      </c>
      <c r="C841" s="903" t="s">
        <v>681</v>
      </c>
      <c r="D841" s="904"/>
      <c r="E841" s="904"/>
      <c r="F841" s="904"/>
      <c r="G841" s="904"/>
      <c r="H841" s="904"/>
      <c r="I841" s="905"/>
      <c r="J841" s="419">
        <v>5010605001676</v>
      </c>
      <c r="K841" s="420"/>
      <c r="L841" s="420"/>
      <c r="M841" s="420"/>
      <c r="N841" s="420"/>
      <c r="O841" s="420"/>
      <c r="P841" s="317" t="s">
        <v>630</v>
      </c>
      <c r="Q841" s="317"/>
      <c r="R841" s="317"/>
      <c r="S841" s="317"/>
      <c r="T841" s="317"/>
      <c r="U841" s="317"/>
      <c r="V841" s="317"/>
      <c r="W841" s="317"/>
      <c r="X841" s="317"/>
      <c r="Y841" s="318">
        <v>9.7620000000000005</v>
      </c>
      <c r="Z841" s="319"/>
      <c r="AA841" s="319"/>
      <c r="AB841" s="320"/>
      <c r="AC841" s="322" t="s">
        <v>633</v>
      </c>
      <c r="AD841" s="322"/>
      <c r="AE841" s="322"/>
      <c r="AF841" s="322"/>
      <c r="AG841" s="322"/>
      <c r="AH841" s="323" t="s">
        <v>565</v>
      </c>
      <c r="AI841" s="324"/>
      <c r="AJ841" s="324"/>
      <c r="AK841" s="324"/>
      <c r="AL841" s="325" t="s">
        <v>565</v>
      </c>
      <c r="AM841" s="326"/>
      <c r="AN841" s="326"/>
      <c r="AO841" s="327"/>
      <c r="AP841" s="321" t="s">
        <v>565</v>
      </c>
      <c r="AQ841" s="321"/>
      <c r="AR841" s="321"/>
      <c r="AS841" s="321"/>
      <c r="AT841" s="321"/>
      <c r="AU841" s="321"/>
      <c r="AV841" s="321"/>
      <c r="AW841" s="321"/>
      <c r="AX841" s="321"/>
    </row>
    <row r="842" spans="1:50" ht="30" customHeight="1" x14ac:dyDescent="0.15">
      <c r="A842" s="404">
        <v>6</v>
      </c>
      <c r="B842" s="404">
        <v>1</v>
      </c>
      <c r="C842" s="903" t="s">
        <v>637</v>
      </c>
      <c r="D842" s="904"/>
      <c r="E842" s="904"/>
      <c r="F842" s="904"/>
      <c r="G842" s="904"/>
      <c r="H842" s="904"/>
      <c r="I842" s="905"/>
      <c r="J842" s="419">
        <v>1010905000753</v>
      </c>
      <c r="K842" s="420"/>
      <c r="L842" s="420"/>
      <c r="M842" s="420"/>
      <c r="N842" s="420"/>
      <c r="O842" s="420"/>
      <c r="P842" s="317" t="s">
        <v>630</v>
      </c>
      <c r="Q842" s="317"/>
      <c r="R842" s="317"/>
      <c r="S842" s="317"/>
      <c r="T842" s="317"/>
      <c r="U842" s="317"/>
      <c r="V842" s="317"/>
      <c r="W842" s="317"/>
      <c r="X842" s="317"/>
      <c r="Y842" s="318">
        <v>9.7620000000000005</v>
      </c>
      <c r="Z842" s="319"/>
      <c r="AA842" s="319"/>
      <c r="AB842" s="320"/>
      <c r="AC842" s="322" t="s">
        <v>633</v>
      </c>
      <c r="AD842" s="322"/>
      <c r="AE842" s="322"/>
      <c r="AF842" s="322"/>
      <c r="AG842" s="322"/>
      <c r="AH842" s="323" t="s">
        <v>565</v>
      </c>
      <c r="AI842" s="324"/>
      <c r="AJ842" s="324"/>
      <c r="AK842" s="324"/>
      <c r="AL842" s="325" t="s">
        <v>565</v>
      </c>
      <c r="AM842" s="326"/>
      <c r="AN842" s="326"/>
      <c r="AO842" s="327"/>
      <c r="AP842" s="321" t="s">
        <v>565</v>
      </c>
      <c r="AQ842" s="321"/>
      <c r="AR842" s="321"/>
      <c r="AS842" s="321"/>
      <c r="AT842" s="321"/>
      <c r="AU842" s="321"/>
      <c r="AV842" s="321"/>
      <c r="AW842" s="321"/>
      <c r="AX842" s="321"/>
    </row>
    <row r="843" spans="1:50" ht="30" customHeight="1" x14ac:dyDescent="0.15">
      <c r="A843" s="404">
        <v>7</v>
      </c>
      <c r="B843" s="404">
        <v>1</v>
      </c>
      <c r="C843" s="903" t="s">
        <v>682</v>
      </c>
      <c r="D843" s="904"/>
      <c r="E843" s="904"/>
      <c r="F843" s="904"/>
      <c r="G843" s="904"/>
      <c r="H843" s="904"/>
      <c r="I843" s="905"/>
      <c r="J843" s="419">
        <v>4010105000221</v>
      </c>
      <c r="K843" s="420"/>
      <c r="L843" s="420"/>
      <c r="M843" s="420"/>
      <c r="N843" s="420"/>
      <c r="O843" s="420"/>
      <c r="P843" s="317" t="s">
        <v>630</v>
      </c>
      <c r="Q843" s="317"/>
      <c r="R843" s="317"/>
      <c r="S843" s="317"/>
      <c r="T843" s="317"/>
      <c r="U843" s="317"/>
      <c r="V843" s="317"/>
      <c r="W843" s="317"/>
      <c r="X843" s="317"/>
      <c r="Y843" s="318">
        <v>9.7620000000000005</v>
      </c>
      <c r="Z843" s="319"/>
      <c r="AA843" s="319"/>
      <c r="AB843" s="320"/>
      <c r="AC843" s="322" t="s">
        <v>633</v>
      </c>
      <c r="AD843" s="322"/>
      <c r="AE843" s="322"/>
      <c r="AF843" s="322"/>
      <c r="AG843" s="322"/>
      <c r="AH843" s="323" t="s">
        <v>565</v>
      </c>
      <c r="AI843" s="324"/>
      <c r="AJ843" s="324"/>
      <c r="AK843" s="324"/>
      <c r="AL843" s="325" t="s">
        <v>565</v>
      </c>
      <c r="AM843" s="326"/>
      <c r="AN843" s="326"/>
      <c r="AO843" s="327"/>
      <c r="AP843" s="321" t="s">
        <v>565</v>
      </c>
      <c r="AQ843" s="321"/>
      <c r="AR843" s="321"/>
      <c r="AS843" s="321"/>
      <c r="AT843" s="321"/>
      <c r="AU843" s="321"/>
      <c r="AV843" s="321"/>
      <c r="AW843" s="321"/>
      <c r="AX843" s="321"/>
    </row>
    <row r="844" spans="1:50" ht="30" customHeight="1" x14ac:dyDescent="0.15">
      <c r="A844" s="404">
        <v>8</v>
      </c>
      <c r="B844" s="404">
        <v>1</v>
      </c>
      <c r="C844" s="903" t="s">
        <v>683</v>
      </c>
      <c r="D844" s="904"/>
      <c r="E844" s="904"/>
      <c r="F844" s="904"/>
      <c r="G844" s="904"/>
      <c r="H844" s="904"/>
      <c r="I844" s="905"/>
      <c r="J844" s="419">
        <v>6011405000207</v>
      </c>
      <c r="K844" s="420"/>
      <c r="L844" s="420"/>
      <c r="M844" s="420"/>
      <c r="N844" s="420"/>
      <c r="O844" s="420"/>
      <c r="P844" s="317" t="s">
        <v>630</v>
      </c>
      <c r="Q844" s="317"/>
      <c r="R844" s="317"/>
      <c r="S844" s="317"/>
      <c r="T844" s="317"/>
      <c r="U844" s="317"/>
      <c r="V844" s="317"/>
      <c r="W844" s="317"/>
      <c r="X844" s="317"/>
      <c r="Y844" s="318">
        <v>9.7620000000000005</v>
      </c>
      <c r="Z844" s="319"/>
      <c r="AA844" s="319"/>
      <c r="AB844" s="320"/>
      <c r="AC844" s="322" t="s">
        <v>633</v>
      </c>
      <c r="AD844" s="322"/>
      <c r="AE844" s="322"/>
      <c r="AF844" s="322"/>
      <c r="AG844" s="322"/>
      <c r="AH844" s="323" t="s">
        <v>565</v>
      </c>
      <c r="AI844" s="324"/>
      <c r="AJ844" s="324"/>
      <c r="AK844" s="324"/>
      <c r="AL844" s="325" t="s">
        <v>565</v>
      </c>
      <c r="AM844" s="326"/>
      <c r="AN844" s="326"/>
      <c r="AO844" s="327"/>
      <c r="AP844" s="321" t="s">
        <v>565</v>
      </c>
      <c r="AQ844" s="321"/>
      <c r="AR844" s="321"/>
      <c r="AS844" s="321"/>
      <c r="AT844" s="321"/>
      <c r="AU844" s="321"/>
      <c r="AV844" s="321"/>
      <c r="AW844" s="321"/>
      <c r="AX844" s="321"/>
    </row>
    <row r="845" spans="1:50" ht="30" customHeight="1" x14ac:dyDescent="0.15">
      <c r="A845" s="404">
        <v>9</v>
      </c>
      <c r="B845" s="404">
        <v>1</v>
      </c>
      <c r="C845" s="903" t="s">
        <v>638</v>
      </c>
      <c r="D845" s="904"/>
      <c r="E845" s="904"/>
      <c r="F845" s="904"/>
      <c r="G845" s="904"/>
      <c r="H845" s="904"/>
      <c r="I845" s="905"/>
      <c r="J845" s="419">
        <v>1011005000371</v>
      </c>
      <c r="K845" s="420"/>
      <c r="L845" s="420"/>
      <c r="M845" s="420"/>
      <c r="N845" s="420"/>
      <c r="O845" s="420"/>
      <c r="P845" s="317" t="s">
        <v>630</v>
      </c>
      <c r="Q845" s="317"/>
      <c r="R845" s="317"/>
      <c r="S845" s="317"/>
      <c r="T845" s="317"/>
      <c r="U845" s="317"/>
      <c r="V845" s="317"/>
      <c r="W845" s="317"/>
      <c r="X845" s="317"/>
      <c r="Y845" s="318">
        <v>9.7620000000000005</v>
      </c>
      <c r="Z845" s="319"/>
      <c r="AA845" s="319"/>
      <c r="AB845" s="320"/>
      <c r="AC845" s="322" t="s">
        <v>633</v>
      </c>
      <c r="AD845" s="322"/>
      <c r="AE845" s="322"/>
      <c r="AF845" s="322"/>
      <c r="AG845" s="322"/>
      <c r="AH845" s="323" t="s">
        <v>565</v>
      </c>
      <c r="AI845" s="324"/>
      <c r="AJ845" s="324"/>
      <c r="AK845" s="324"/>
      <c r="AL845" s="325" t="s">
        <v>565</v>
      </c>
      <c r="AM845" s="326"/>
      <c r="AN845" s="326"/>
      <c r="AO845" s="327"/>
      <c r="AP845" s="321" t="s">
        <v>565</v>
      </c>
      <c r="AQ845" s="321"/>
      <c r="AR845" s="321"/>
      <c r="AS845" s="321"/>
      <c r="AT845" s="321"/>
      <c r="AU845" s="321"/>
      <c r="AV845" s="321"/>
      <c r="AW845" s="321"/>
      <c r="AX845" s="321"/>
    </row>
    <row r="846" spans="1:50" ht="30" customHeight="1" x14ac:dyDescent="0.15">
      <c r="A846" s="404">
        <v>10</v>
      </c>
      <c r="B846" s="404">
        <v>1</v>
      </c>
      <c r="C846" s="903" t="s">
        <v>684</v>
      </c>
      <c r="D846" s="904"/>
      <c r="E846" s="904"/>
      <c r="F846" s="904"/>
      <c r="G846" s="904"/>
      <c r="H846" s="904"/>
      <c r="I846" s="905"/>
      <c r="J846" s="419">
        <v>5011105000937</v>
      </c>
      <c r="K846" s="420"/>
      <c r="L846" s="420"/>
      <c r="M846" s="420"/>
      <c r="N846" s="420"/>
      <c r="O846" s="420"/>
      <c r="P846" s="317" t="s">
        <v>630</v>
      </c>
      <c r="Q846" s="317"/>
      <c r="R846" s="317"/>
      <c r="S846" s="317"/>
      <c r="T846" s="317"/>
      <c r="U846" s="317"/>
      <c r="V846" s="317"/>
      <c r="W846" s="317"/>
      <c r="X846" s="317"/>
      <c r="Y846" s="318">
        <v>9.7620000000000005</v>
      </c>
      <c r="Z846" s="319"/>
      <c r="AA846" s="319"/>
      <c r="AB846" s="320"/>
      <c r="AC846" s="322" t="s">
        <v>633</v>
      </c>
      <c r="AD846" s="322"/>
      <c r="AE846" s="322"/>
      <c r="AF846" s="322"/>
      <c r="AG846" s="322"/>
      <c r="AH846" s="323" t="s">
        <v>565</v>
      </c>
      <c r="AI846" s="324"/>
      <c r="AJ846" s="324"/>
      <c r="AK846" s="324"/>
      <c r="AL846" s="325" t="s">
        <v>565</v>
      </c>
      <c r="AM846" s="326"/>
      <c r="AN846" s="326"/>
      <c r="AO846" s="327"/>
      <c r="AP846" s="321" t="s">
        <v>565</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486</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677</v>
      </c>
      <c r="D870" s="418"/>
      <c r="E870" s="418"/>
      <c r="F870" s="418"/>
      <c r="G870" s="418"/>
      <c r="H870" s="418"/>
      <c r="I870" s="418"/>
      <c r="J870" s="419">
        <v>2120005004759</v>
      </c>
      <c r="K870" s="420"/>
      <c r="L870" s="420"/>
      <c r="M870" s="420"/>
      <c r="N870" s="420"/>
      <c r="O870" s="420"/>
      <c r="P870" s="425" t="s">
        <v>665</v>
      </c>
      <c r="Q870" s="317"/>
      <c r="R870" s="317"/>
      <c r="S870" s="317"/>
      <c r="T870" s="317"/>
      <c r="U870" s="317"/>
      <c r="V870" s="317"/>
      <c r="W870" s="317"/>
      <c r="X870" s="317"/>
      <c r="Y870" s="318">
        <v>55.2</v>
      </c>
      <c r="Z870" s="319"/>
      <c r="AA870" s="319"/>
      <c r="AB870" s="320"/>
      <c r="AC870" s="328" t="s">
        <v>633</v>
      </c>
      <c r="AD870" s="423"/>
      <c r="AE870" s="423"/>
      <c r="AF870" s="423"/>
      <c r="AG870" s="423"/>
      <c r="AH870" s="421" t="s">
        <v>565</v>
      </c>
      <c r="AI870" s="422"/>
      <c r="AJ870" s="422"/>
      <c r="AK870" s="422"/>
      <c r="AL870" s="325" t="s">
        <v>565</v>
      </c>
      <c r="AM870" s="326"/>
      <c r="AN870" s="326"/>
      <c r="AO870" s="327"/>
      <c r="AP870" s="321" t="s">
        <v>565</v>
      </c>
      <c r="AQ870" s="321"/>
      <c r="AR870" s="321"/>
      <c r="AS870" s="321"/>
      <c r="AT870" s="321"/>
      <c r="AU870" s="321"/>
      <c r="AV870" s="321"/>
      <c r="AW870" s="321"/>
      <c r="AX870" s="321"/>
    </row>
    <row r="871" spans="1:50" ht="30" customHeight="1" x14ac:dyDescent="0.15">
      <c r="A871" s="404">
        <v>2</v>
      </c>
      <c r="B871" s="404">
        <v>1</v>
      </c>
      <c r="C871" s="424" t="s">
        <v>668</v>
      </c>
      <c r="D871" s="418"/>
      <c r="E871" s="418"/>
      <c r="F871" s="418"/>
      <c r="G871" s="418"/>
      <c r="H871" s="418"/>
      <c r="I871" s="418"/>
      <c r="J871" s="419">
        <v>8130005004307</v>
      </c>
      <c r="K871" s="420"/>
      <c r="L871" s="420"/>
      <c r="M871" s="420"/>
      <c r="N871" s="420"/>
      <c r="O871" s="420"/>
      <c r="P871" s="425" t="s">
        <v>665</v>
      </c>
      <c r="Q871" s="317"/>
      <c r="R871" s="317"/>
      <c r="S871" s="317"/>
      <c r="T871" s="317"/>
      <c r="U871" s="317"/>
      <c r="V871" s="317"/>
      <c r="W871" s="317"/>
      <c r="X871" s="317"/>
      <c r="Y871" s="318">
        <v>12.5</v>
      </c>
      <c r="Z871" s="319"/>
      <c r="AA871" s="319"/>
      <c r="AB871" s="320"/>
      <c r="AC871" s="328" t="s">
        <v>633</v>
      </c>
      <c r="AD871" s="328"/>
      <c r="AE871" s="328"/>
      <c r="AF871" s="328"/>
      <c r="AG871" s="328"/>
      <c r="AH871" s="421" t="s">
        <v>565</v>
      </c>
      <c r="AI871" s="422"/>
      <c r="AJ871" s="422"/>
      <c r="AK871" s="422"/>
      <c r="AL871" s="325" t="s">
        <v>565</v>
      </c>
      <c r="AM871" s="326"/>
      <c r="AN871" s="326"/>
      <c r="AO871" s="327"/>
      <c r="AP871" s="321" t="s">
        <v>565</v>
      </c>
      <c r="AQ871" s="321"/>
      <c r="AR871" s="321"/>
      <c r="AS871" s="321"/>
      <c r="AT871" s="321"/>
      <c r="AU871" s="321"/>
      <c r="AV871" s="321"/>
      <c r="AW871" s="321"/>
      <c r="AX871" s="321"/>
    </row>
    <row r="872" spans="1:50" ht="30" customHeight="1" x14ac:dyDescent="0.15">
      <c r="A872" s="404">
        <v>3</v>
      </c>
      <c r="B872" s="404">
        <v>1</v>
      </c>
      <c r="C872" s="424" t="s">
        <v>669</v>
      </c>
      <c r="D872" s="418"/>
      <c r="E872" s="418"/>
      <c r="F872" s="418"/>
      <c r="G872" s="418"/>
      <c r="H872" s="418"/>
      <c r="I872" s="418"/>
      <c r="J872" s="419">
        <v>9010805001803</v>
      </c>
      <c r="K872" s="420"/>
      <c r="L872" s="420"/>
      <c r="M872" s="420"/>
      <c r="N872" s="420"/>
      <c r="O872" s="420"/>
      <c r="P872" s="425" t="s">
        <v>665</v>
      </c>
      <c r="Q872" s="317"/>
      <c r="R872" s="317"/>
      <c r="S872" s="317"/>
      <c r="T872" s="317"/>
      <c r="U872" s="317"/>
      <c r="V872" s="317"/>
      <c r="W872" s="317"/>
      <c r="X872" s="317"/>
      <c r="Y872" s="318">
        <v>11.4</v>
      </c>
      <c r="Z872" s="319"/>
      <c r="AA872" s="319"/>
      <c r="AB872" s="320"/>
      <c r="AC872" s="328" t="s">
        <v>633</v>
      </c>
      <c r="AD872" s="328"/>
      <c r="AE872" s="328"/>
      <c r="AF872" s="328"/>
      <c r="AG872" s="328"/>
      <c r="AH872" s="421" t="s">
        <v>565</v>
      </c>
      <c r="AI872" s="422"/>
      <c r="AJ872" s="422"/>
      <c r="AK872" s="422"/>
      <c r="AL872" s="325" t="s">
        <v>565</v>
      </c>
      <c r="AM872" s="326"/>
      <c r="AN872" s="326"/>
      <c r="AO872" s="327"/>
      <c r="AP872" s="321" t="s">
        <v>565</v>
      </c>
      <c r="AQ872" s="321"/>
      <c r="AR872" s="321"/>
      <c r="AS872" s="321"/>
      <c r="AT872" s="321"/>
      <c r="AU872" s="321"/>
      <c r="AV872" s="321"/>
      <c r="AW872" s="321"/>
      <c r="AX872" s="321"/>
    </row>
    <row r="873" spans="1:50" ht="30" customHeight="1" x14ac:dyDescent="0.15">
      <c r="A873" s="404">
        <v>4</v>
      </c>
      <c r="B873" s="404">
        <v>1</v>
      </c>
      <c r="C873" s="424" t="s">
        <v>670</v>
      </c>
      <c r="D873" s="418"/>
      <c r="E873" s="418"/>
      <c r="F873" s="418"/>
      <c r="G873" s="418"/>
      <c r="H873" s="418"/>
      <c r="I873" s="418"/>
      <c r="J873" s="419">
        <v>4050005000094</v>
      </c>
      <c r="K873" s="420"/>
      <c r="L873" s="420"/>
      <c r="M873" s="420"/>
      <c r="N873" s="420"/>
      <c r="O873" s="420"/>
      <c r="P873" s="425" t="s">
        <v>665</v>
      </c>
      <c r="Q873" s="317"/>
      <c r="R873" s="317"/>
      <c r="S873" s="317"/>
      <c r="T873" s="317"/>
      <c r="U873" s="317"/>
      <c r="V873" s="317"/>
      <c r="W873" s="317"/>
      <c r="X873" s="317"/>
      <c r="Y873" s="318">
        <v>10.7</v>
      </c>
      <c r="Z873" s="319"/>
      <c r="AA873" s="319"/>
      <c r="AB873" s="320"/>
      <c r="AC873" s="328" t="s">
        <v>633</v>
      </c>
      <c r="AD873" s="328"/>
      <c r="AE873" s="328"/>
      <c r="AF873" s="328"/>
      <c r="AG873" s="328"/>
      <c r="AH873" s="421" t="s">
        <v>565</v>
      </c>
      <c r="AI873" s="422"/>
      <c r="AJ873" s="422"/>
      <c r="AK873" s="422"/>
      <c r="AL873" s="325" t="s">
        <v>565</v>
      </c>
      <c r="AM873" s="326"/>
      <c r="AN873" s="326"/>
      <c r="AO873" s="327"/>
      <c r="AP873" s="321" t="s">
        <v>565</v>
      </c>
      <c r="AQ873" s="321"/>
      <c r="AR873" s="321"/>
      <c r="AS873" s="321"/>
      <c r="AT873" s="321"/>
      <c r="AU873" s="321"/>
      <c r="AV873" s="321"/>
      <c r="AW873" s="321"/>
      <c r="AX873" s="321"/>
    </row>
    <row r="874" spans="1:50" ht="30" customHeight="1" x14ac:dyDescent="0.15">
      <c r="A874" s="404">
        <v>5</v>
      </c>
      <c r="B874" s="404">
        <v>1</v>
      </c>
      <c r="C874" s="424" t="s">
        <v>671</v>
      </c>
      <c r="D874" s="418"/>
      <c r="E874" s="418"/>
      <c r="F874" s="418"/>
      <c r="G874" s="418"/>
      <c r="H874" s="418"/>
      <c r="I874" s="418"/>
      <c r="J874" s="419">
        <v>1040005001476</v>
      </c>
      <c r="K874" s="420"/>
      <c r="L874" s="420"/>
      <c r="M874" s="420"/>
      <c r="N874" s="420"/>
      <c r="O874" s="420"/>
      <c r="P874" s="425" t="s">
        <v>665</v>
      </c>
      <c r="Q874" s="317"/>
      <c r="R874" s="317"/>
      <c r="S874" s="317"/>
      <c r="T874" s="317"/>
      <c r="U874" s="317"/>
      <c r="V874" s="317"/>
      <c r="W874" s="317"/>
      <c r="X874" s="317"/>
      <c r="Y874" s="318">
        <v>10.5</v>
      </c>
      <c r="Z874" s="319"/>
      <c r="AA874" s="319"/>
      <c r="AB874" s="320"/>
      <c r="AC874" s="322" t="s">
        <v>633</v>
      </c>
      <c r="AD874" s="322"/>
      <c r="AE874" s="322"/>
      <c r="AF874" s="322"/>
      <c r="AG874" s="322"/>
      <c r="AH874" s="421" t="s">
        <v>565</v>
      </c>
      <c r="AI874" s="422"/>
      <c r="AJ874" s="422"/>
      <c r="AK874" s="422"/>
      <c r="AL874" s="325" t="s">
        <v>565</v>
      </c>
      <c r="AM874" s="326"/>
      <c r="AN874" s="326"/>
      <c r="AO874" s="327"/>
      <c r="AP874" s="321" t="s">
        <v>565</v>
      </c>
      <c r="AQ874" s="321"/>
      <c r="AR874" s="321"/>
      <c r="AS874" s="321"/>
      <c r="AT874" s="321"/>
      <c r="AU874" s="321"/>
      <c r="AV874" s="321"/>
      <c r="AW874" s="321"/>
      <c r="AX874" s="321"/>
    </row>
    <row r="875" spans="1:50" ht="30" customHeight="1" x14ac:dyDescent="0.15">
      <c r="A875" s="404">
        <v>6</v>
      </c>
      <c r="B875" s="404">
        <v>1</v>
      </c>
      <c r="C875" s="424" t="s">
        <v>672</v>
      </c>
      <c r="D875" s="418"/>
      <c r="E875" s="418"/>
      <c r="F875" s="418"/>
      <c r="G875" s="418"/>
      <c r="H875" s="418"/>
      <c r="I875" s="418"/>
      <c r="J875" s="419">
        <v>3011005000386</v>
      </c>
      <c r="K875" s="420"/>
      <c r="L875" s="420"/>
      <c r="M875" s="420"/>
      <c r="N875" s="420"/>
      <c r="O875" s="420"/>
      <c r="P875" s="425" t="s">
        <v>665</v>
      </c>
      <c r="Q875" s="317"/>
      <c r="R875" s="317"/>
      <c r="S875" s="317"/>
      <c r="T875" s="317"/>
      <c r="U875" s="317"/>
      <c r="V875" s="317"/>
      <c r="W875" s="317"/>
      <c r="X875" s="317"/>
      <c r="Y875" s="318">
        <v>9.1999999999999993</v>
      </c>
      <c r="Z875" s="319"/>
      <c r="AA875" s="319"/>
      <c r="AB875" s="320"/>
      <c r="AC875" s="322" t="s">
        <v>633</v>
      </c>
      <c r="AD875" s="322"/>
      <c r="AE875" s="322"/>
      <c r="AF875" s="322"/>
      <c r="AG875" s="322"/>
      <c r="AH875" s="421" t="s">
        <v>565</v>
      </c>
      <c r="AI875" s="422"/>
      <c r="AJ875" s="422"/>
      <c r="AK875" s="422"/>
      <c r="AL875" s="325" t="s">
        <v>565</v>
      </c>
      <c r="AM875" s="326"/>
      <c r="AN875" s="326"/>
      <c r="AO875" s="327"/>
      <c r="AP875" s="321" t="s">
        <v>565</v>
      </c>
      <c r="AQ875" s="321"/>
      <c r="AR875" s="321"/>
      <c r="AS875" s="321"/>
      <c r="AT875" s="321"/>
      <c r="AU875" s="321"/>
      <c r="AV875" s="321"/>
      <c r="AW875" s="321"/>
      <c r="AX875" s="321"/>
    </row>
    <row r="876" spans="1:50" ht="30" customHeight="1" x14ac:dyDescent="0.15">
      <c r="A876" s="404">
        <v>7</v>
      </c>
      <c r="B876" s="404">
        <v>1</v>
      </c>
      <c r="C876" s="424" t="s">
        <v>673</v>
      </c>
      <c r="D876" s="418"/>
      <c r="E876" s="418"/>
      <c r="F876" s="418"/>
      <c r="G876" s="418"/>
      <c r="H876" s="418"/>
      <c r="I876" s="418"/>
      <c r="J876" s="419">
        <v>4180005002235</v>
      </c>
      <c r="K876" s="420"/>
      <c r="L876" s="420"/>
      <c r="M876" s="420"/>
      <c r="N876" s="420"/>
      <c r="O876" s="420"/>
      <c r="P876" s="425" t="s">
        <v>665</v>
      </c>
      <c r="Q876" s="317"/>
      <c r="R876" s="317"/>
      <c r="S876" s="317"/>
      <c r="T876" s="317"/>
      <c r="U876" s="317"/>
      <c r="V876" s="317"/>
      <c r="W876" s="317"/>
      <c r="X876" s="317"/>
      <c r="Y876" s="318">
        <v>7.4</v>
      </c>
      <c r="Z876" s="319"/>
      <c r="AA876" s="319"/>
      <c r="AB876" s="320"/>
      <c r="AC876" s="322" t="s">
        <v>633</v>
      </c>
      <c r="AD876" s="322"/>
      <c r="AE876" s="322"/>
      <c r="AF876" s="322"/>
      <c r="AG876" s="322"/>
      <c r="AH876" s="421" t="s">
        <v>565</v>
      </c>
      <c r="AI876" s="422"/>
      <c r="AJ876" s="422"/>
      <c r="AK876" s="422"/>
      <c r="AL876" s="325" t="s">
        <v>565</v>
      </c>
      <c r="AM876" s="326"/>
      <c r="AN876" s="326"/>
      <c r="AO876" s="327"/>
      <c r="AP876" s="321" t="s">
        <v>565</v>
      </c>
      <c r="AQ876" s="321"/>
      <c r="AR876" s="321"/>
      <c r="AS876" s="321"/>
      <c r="AT876" s="321"/>
      <c r="AU876" s="321"/>
      <c r="AV876" s="321"/>
      <c r="AW876" s="321"/>
      <c r="AX876" s="321"/>
    </row>
    <row r="877" spans="1:50" ht="30" customHeight="1" x14ac:dyDescent="0.15">
      <c r="A877" s="404">
        <v>8</v>
      </c>
      <c r="B877" s="404">
        <v>1</v>
      </c>
      <c r="C877" s="424" t="s">
        <v>674</v>
      </c>
      <c r="D877" s="418"/>
      <c r="E877" s="418"/>
      <c r="F877" s="418"/>
      <c r="G877" s="418"/>
      <c r="H877" s="418"/>
      <c r="I877" s="418"/>
      <c r="J877" s="419">
        <v>5430005005599</v>
      </c>
      <c r="K877" s="420"/>
      <c r="L877" s="420"/>
      <c r="M877" s="420"/>
      <c r="N877" s="420"/>
      <c r="O877" s="420"/>
      <c r="P877" s="425" t="s">
        <v>665</v>
      </c>
      <c r="Q877" s="317"/>
      <c r="R877" s="317"/>
      <c r="S877" s="317"/>
      <c r="T877" s="317"/>
      <c r="U877" s="317"/>
      <c r="V877" s="317"/>
      <c r="W877" s="317"/>
      <c r="X877" s="317"/>
      <c r="Y877" s="318">
        <v>6.6</v>
      </c>
      <c r="Z877" s="319"/>
      <c r="AA877" s="319"/>
      <c r="AB877" s="320"/>
      <c r="AC877" s="322" t="s">
        <v>633</v>
      </c>
      <c r="AD877" s="322"/>
      <c r="AE877" s="322"/>
      <c r="AF877" s="322"/>
      <c r="AG877" s="322"/>
      <c r="AH877" s="421" t="s">
        <v>565</v>
      </c>
      <c r="AI877" s="422"/>
      <c r="AJ877" s="422"/>
      <c r="AK877" s="422"/>
      <c r="AL877" s="325" t="s">
        <v>565</v>
      </c>
      <c r="AM877" s="326"/>
      <c r="AN877" s="326"/>
      <c r="AO877" s="327"/>
      <c r="AP877" s="321" t="s">
        <v>565</v>
      </c>
      <c r="AQ877" s="321"/>
      <c r="AR877" s="321"/>
      <c r="AS877" s="321"/>
      <c r="AT877" s="321"/>
      <c r="AU877" s="321"/>
      <c r="AV877" s="321"/>
      <c r="AW877" s="321"/>
      <c r="AX877" s="321"/>
    </row>
    <row r="878" spans="1:50" ht="30" customHeight="1" x14ac:dyDescent="0.15">
      <c r="A878" s="404">
        <v>9</v>
      </c>
      <c r="B878" s="404">
        <v>1</v>
      </c>
      <c r="C878" s="424" t="s">
        <v>675</v>
      </c>
      <c r="D878" s="418"/>
      <c r="E878" s="418"/>
      <c r="F878" s="418"/>
      <c r="G878" s="418"/>
      <c r="H878" s="418"/>
      <c r="I878" s="418"/>
      <c r="J878" s="419">
        <v>4370005001416</v>
      </c>
      <c r="K878" s="420"/>
      <c r="L878" s="420"/>
      <c r="M878" s="420"/>
      <c r="N878" s="420"/>
      <c r="O878" s="420"/>
      <c r="P878" s="425" t="s">
        <v>665</v>
      </c>
      <c r="Q878" s="317"/>
      <c r="R878" s="317"/>
      <c r="S878" s="317"/>
      <c r="T878" s="317"/>
      <c r="U878" s="317"/>
      <c r="V878" s="317"/>
      <c r="W878" s="317"/>
      <c r="X878" s="317"/>
      <c r="Y878" s="318">
        <v>6.6</v>
      </c>
      <c r="Z878" s="319"/>
      <c r="AA878" s="319"/>
      <c r="AB878" s="320"/>
      <c r="AC878" s="322" t="s">
        <v>633</v>
      </c>
      <c r="AD878" s="322"/>
      <c r="AE878" s="322"/>
      <c r="AF878" s="322"/>
      <c r="AG878" s="322"/>
      <c r="AH878" s="421" t="s">
        <v>565</v>
      </c>
      <c r="AI878" s="422"/>
      <c r="AJ878" s="422"/>
      <c r="AK878" s="422"/>
      <c r="AL878" s="325" t="s">
        <v>565</v>
      </c>
      <c r="AM878" s="326"/>
      <c r="AN878" s="326"/>
      <c r="AO878" s="327"/>
      <c r="AP878" s="321" t="s">
        <v>565</v>
      </c>
      <c r="AQ878" s="321"/>
      <c r="AR878" s="321"/>
      <c r="AS878" s="321"/>
      <c r="AT878" s="321"/>
      <c r="AU878" s="321"/>
      <c r="AV878" s="321"/>
      <c r="AW878" s="321"/>
      <c r="AX878" s="321"/>
    </row>
    <row r="879" spans="1:50" ht="30" customHeight="1" x14ac:dyDescent="0.15">
      <c r="A879" s="404">
        <v>10</v>
      </c>
      <c r="B879" s="404">
        <v>1</v>
      </c>
      <c r="C879" s="424" t="s">
        <v>676</v>
      </c>
      <c r="D879" s="418"/>
      <c r="E879" s="418"/>
      <c r="F879" s="418"/>
      <c r="G879" s="418"/>
      <c r="H879" s="418"/>
      <c r="I879" s="418"/>
      <c r="J879" s="419">
        <v>4080005001362</v>
      </c>
      <c r="K879" s="420"/>
      <c r="L879" s="420"/>
      <c r="M879" s="420"/>
      <c r="N879" s="420"/>
      <c r="O879" s="420"/>
      <c r="P879" s="425" t="s">
        <v>665</v>
      </c>
      <c r="Q879" s="317"/>
      <c r="R879" s="317"/>
      <c r="S879" s="317"/>
      <c r="T879" s="317"/>
      <c r="U879" s="317"/>
      <c r="V879" s="317"/>
      <c r="W879" s="317"/>
      <c r="X879" s="317"/>
      <c r="Y879" s="318">
        <v>6.1</v>
      </c>
      <c r="Z879" s="319"/>
      <c r="AA879" s="319"/>
      <c r="AB879" s="320"/>
      <c r="AC879" s="322" t="s">
        <v>633</v>
      </c>
      <c r="AD879" s="322"/>
      <c r="AE879" s="322"/>
      <c r="AF879" s="322"/>
      <c r="AG879" s="322"/>
      <c r="AH879" s="421" t="s">
        <v>565</v>
      </c>
      <c r="AI879" s="422"/>
      <c r="AJ879" s="422"/>
      <c r="AK879" s="422"/>
      <c r="AL879" s="325" t="s">
        <v>565</v>
      </c>
      <c r="AM879" s="326"/>
      <c r="AN879" s="326"/>
      <c r="AO879" s="327"/>
      <c r="AP879" s="321" t="s">
        <v>565</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486</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641</v>
      </c>
      <c r="D903" s="418"/>
      <c r="E903" s="418"/>
      <c r="F903" s="418"/>
      <c r="G903" s="418"/>
      <c r="H903" s="418"/>
      <c r="I903" s="418"/>
      <c r="J903" s="419">
        <v>7130005004258</v>
      </c>
      <c r="K903" s="420"/>
      <c r="L903" s="420"/>
      <c r="M903" s="420"/>
      <c r="N903" s="420"/>
      <c r="O903" s="420"/>
      <c r="P903" s="425" t="s">
        <v>655</v>
      </c>
      <c r="Q903" s="317"/>
      <c r="R903" s="317"/>
      <c r="S903" s="317"/>
      <c r="T903" s="317"/>
      <c r="U903" s="317"/>
      <c r="V903" s="317"/>
      <c r="W903" s="317"/>
      <c r="X903" s="317"/>
      <c r="Y903" s="318">
        <v>42</v>
      </c>
      <c r="Z903" s="319"/>
      <c r="AA903" s="319"/>
      <c r="AB903" s="320"/>
      <c r="AC903" s="322" t="s">
        <v>633</v>
      </c>
      <c r="AD903" s="322"/>
      <c r="AE903" s="322"/>
      <c r="AF903" s="322"/>
      <c r="AG903" s="322"/>
      <c r="AH903" s="323" t="s">
        <v>656</v>
      </c>
      <c r="AI903" s="324"/>
      <c r="AJ903" s="324"/>
      <c r="AK903" s="324"/>
      <c r="AL903" s="325" t="s">
        <v>565</v>
      </c>
      <c r="AM903" s="326"/>
      <c r="AN903" s="326"/>
      <c r="AO903" s="327"/>
      <c r="AP903" s="321" t="s">
        <v>656</v>
      </c>
      <c r="AQ903" s="321"/>
      <c r="AR903" s="321"/>
      <c r="AS903" s="321"/>
      <c r="AT903" s="321"/>
      <c r="AU903" s="321"/>
      <c r="AV903" s="321"/>
      <c r="AW903" s="321"/>
      <c r="AX903" s="321"/>
    </row>
    <row r="904" spans="1:50" ht="30" customHeight="1" x14ac:dyDescent="0.15">
      <c r="A904" s="404">
        <v>2</v>
      </c>
      <c r="B904" s="404">
        <v>1</v>
      </c>
      <c r="C904" s="424" t="s">
        <v>642</v>
      </c>
      <c r="D904" s="418"/>
      <c r="E904" s="418"/>
      <c r="F904" s="418"/>
      <c r="G904" s="418"/>
      <c r="H904" s="418"/>
      <c r="I904" s="418"/>
      <c r="J904" s="419">
        <v>9130005004289</v>
      </c>
      <c r="K904" s="420"/>
      <c r="L904" s="420"/>
      <c r="M904" s="420"/>
      <c r="N904" s="420"/>
      <c r="O904" s="420"/>
      <c r="P904" s="425" t="s">
        <v>655</v>
      </c>
      <c r="Q904" s="317"/>
      <c r="R904" s="317"/>
      <c r="S904" s="317"/>
      <c r="T904" s="317"/>
      <c r="U904" s="317"/>
      <c r="V904" s="317"/>
      <c r="W904" s="317"/>
      <c r="X904" s="317"/>
      <c r="Y904" s="318">
        <v>35</v>
      </c>
      <c r="Z904" s="319"/>
      <c r="AA904" s="319"/>
      <c r="AB904" s="320"/>
      <c r="AC904" s="428" t="s">
        <v>633</v>
      </c>
      <c r="AD904" s="429"/>
      <c r="AE904" s="429"/>
      <c r="AF904" s="429"/>
      <c r="AG904" s="430"/>
      <c r="AH904" s="323" t="s">
        <v>656</v>
      </c>
      <c r="AI904" s="324"/>
      <c r="AJ904" s="324"/>
      <c r="AK904" s="324"/>
      <c r="AL904" s="325" t="s">
        <v>565</v>
      </c>
      <c r="AM904" s="326"/>
      <c r="AN904" s="326"/>
      <c r="AO904" s="327"/>
      <c r="AP904" s="321" t="s">
        <v>656</v>
      </c>
      <c r="AQ904" s="321"/>
      <c r="AR904" s="321"/>
      <c r="AS904" s="321"/>
      <c r="AT904" s="321"/>
      <c r="AU904" s="321"/>
      <c r="AV904" s="321"/>
      <c r="AW904" s="321"/>
      <c r="AX904" s="321"/>
    </row>
    <row r="905" spans="1:50" ht="30" customHeight="1" x14ac:dyDescent="0.15">
      <c r="A905" s="404">
        <v>3</v>
      </c>
      <c r="B905" s="404">
        <v>1</v>
      </c>
      <c r="C905" s="424" t="s">
        <v>643</v>
      </c>
      <c r="D905" s="418"/>
      <c r="E905" s="418"/>
      <c r="F905" s="418"/>
      <c r="G905" s="418"/>
      <c r="H905" s="418"/>
      <c r="I905" s="418"/>
      <c r="J905" s="419">
        <v>1030005000925</v>
      </c>
      <c r="K905" s="420"/>
      <c r="L905" s="420"/>
      <c r="M905" s="420"/>
      <c r="N905" s="420"/>
      <c r="O905" s="420"/>
      <c r="P905" s="425" t="s">
        <v>655</v>
      </c>
      <c r="Q905" s="317"/>
      <c r="R905" s="317"/>
      <c r="S905" s="317"/>
      <c r="T905" s="317"/>
      <c r="U905" s="317"/>
      <c r="V905" s="317"/>
      <c r="W905" s="317"/>
      <c r="X905" s="317"/>
      <c r="Y905" s="318">
        <v>34</v>
      </c>
      <c r="Z905" s="319"/>
      <c r="AA905" s="319"/>
      <c r="AB905" s="320"/>
      <c r="AC905" s="428" t="s">
        <v>633</v>
      </c>
      <c r="AD905" s="429"/>
      <c r="AE905" s="429"/>
      <c r="AF905" s="429"/>
      <c r="AG905" s="430"/>
      <c r="AH905" s="323" t="s">
        <v>656</v>
      </c>
      <c r="AI905" s="324"/>
      <c r="AJ905" s="324"/>
      <c r="AK905" s="324"/>
      <c r="AL905" s="325" t="s">
        <v>565</v>
      </c>
      <c r="AM905" s="326"/>
      <c r="AN905" s="326"/>
      <c r="AO905" s="327"/>
      <c r="AP905" s="321" t="s">
        <v>660</v>
      </c>
      <c r="AQ905" s="321"/>
      <c r="AR905" s="321"/>
      <c r="AS905" s="321"/>
      <c r="AT905" s="321"/>
      <c r="AU905" s="321"/>
      <c r="AV905" s="321"/>
      <c r="AW905" s="321"/>
      <c r="AX905" s="321"/>
    </row>
    <row r="906" spans="1:50" ht="30" customHeight="1" x14ac:dyDescent="0.15">
      <c r="A906" s="404">
        <v>4</v>
      </c>
      <c r="B906" s="404">
        <v>1</v>
      </c>
      <c r="C906" s="424" t="s">
        <v>644</v>
      </c>
      <c r="D906" s="418"/>
      <c r="E906" s="418"/>
      <c r="F906" s="418"/>
      <c r="G906" s="418"/>
      <c r="H906" s="418"/>
      <c r="I906" s="418"/>
      <c r="J906" s="419">
        <v>1011005000371</v>
      </c>
      <c r="K906" s="420"/>
      <c r="L906" s="420"/>
      <c r="M906" s="420"/>
      <c r="N906" s="420"/>
      <c r="O906" s="420"/>
      <c r="P906" s="425" t="s">
        <v>655</v>
      </c>
      <c r="Q906" s="317"/>
      <c r="R906" s="317"/>
      <c r="S906" s="317"/>
      <c r="T906" s="317"/>
      <c r="U906" s="317"/>
      <c r="V906" s="317"/>
      <c r="W906" s="317"/>
      <c r="X906" s="317"/>
      <c r="Y906" s="318">
        <v>32</v>
      </c>
      <c r="Z906" s="319"/>
      <c r="AA906" s="319"/>
      <c r="AB906" s="320"/>
      <c r="AC906" s="428" t="s">
        <v>633</v>
      </c>
      <c r="AD906" s="429"/>
      <c r="AE906" s="429"/>
      <c r="AF906" s="429"/>
      <c r="AG906" s="430"/>
      <c r="AH906" s="323" t="s">
        <v>656</v>
      </c>
      <c r="AI906" s="324"/>
      <c r="AJ906" s="324"/>
      <c r="AK906" s="324"/>
      <c r="AL906" s="325" t="s">
        <v>565</v>
      </c>
      <c r="AM906" s="326"/>
      <c r="AN906" s="326"/>
      <c r="AO906" s="327"/>
      <c r="AP906" s="321" t="s">
        <v>656</v>
      </c>
      <c r="AQ906" s="321"/>
      <c r="AR906" s="321"/>
      <c r="AS906" s="321"/>
      <c r="AT906" s="321"/>
      <c r="AU906" s="321"/>
      <c r="AV906" s="321"/>
      <c r="AW906" s="321"/>
      <c r="AX906" s="321"/>
    </row>
    <row r="907" spans="1:50" ht="30" customHeight="1" x14ac:dyDescent="0.15">
      <c r="A907" s="404">
        <v>5</v>
      </c>
      <c r="B907" s="404">
        <v>1</v>
      </c>
      <c r="C907" s="424" t="s">
        <v>645</v>
      </c>
      <c r="D907" s="418"/>
      <c r="E907" s="418"/>
      <c r="F907" s="418"/>
      <c r="G907" s="418"/>
      <c r="H907" s="418"/>
      <c r="I907" s="418"/>
      <c r="J907" s="419">
        <v>1290805004026</v>
      </c>
      <c r="K907" s="420"/>
      <c r="L907" s="420"/>
      <c r="M907" s="420"/>
      <c r="N907" s="420"/>
      <c r="O907" s="420"/>
      <c r="P907" s="425" t="s">
        <v>655</v>
      </c>
      <c r="Q907" s="317"/>
      <c r="R907" s="317"/>
      <c r="S907" s="317"/>
      <c r="T907" s="317"/>
      <c r="U907" s="317"/>
      <c r="V907" s="317"/>
      <c r="W907" s="317"/>
      <c r="X907" s="317"/>
      <c r="Y907" s="318">
        <v>27</v>
      </c>
      <c r="Z907" s="319"/>
      <c r="AA907" s="319"/>
      <c r="AB907" s="320"/>
      <c r="AC907" s="428" t="s">
        <v>633</v>
      </c>
      <c r="AD907" s="429"/>
      <c r="AE907" s="429"/>
      <c r="AF907" s="429"/>
      <c r="AG907" s="430"/>
      <c r="AH907" s="323" t="s">
        <v>656</v>
      </c>
      <c r="AI907" s="324"/>
      <c r="AJ907" s="324"/>
      <c r="AK907" s="324"/>
      <c r="AL907" s="325" t="s">
        <v>565</v>
      </c>
      <c r="AM907" s="326"/>
      <c r="AN907" s="326"/>
      <c r="AO907" s="327"/>
      <c r="AP907" s="321" t="s">
        <v>660</v>
      </c>
      <c r="AQ907" s="321"/>
      <c r="AR907" s="321"/>
      <c r="AS907" s="321"/>
      <c r="AT907" s="321"/>
      <c r="AU907" s="321"/>
      <c r="AV907" s="321"/>
      <c r="AW907" s="321"/>
      <c r="AX907" s="321"/>
    </row>
    <row r="908" spans="1:50" ht="30" customHeight="1" x14ac:dyDescent="0.15">
      <c r="A908" s="404">
        <v>6</v>
      </c>
      <c r="B908" s="404">
        <v>1</v>
      </c>
      <c r="C908" s="424" t="s">
        <v>646</v>
      </c>
      <c r="D908" s="418"/>
      <c r="E908" s="418"/>
      <c r="F908" s="418"/>
      <c r="G908" s="418"/>
      <c r="H908" s="418"/>
      <c r="I908" s="418"/>
      <c r="J908" s="419">
        <v>1040005003349</v>
      </c>
      <c r="K908" s="420"/>
      <c r="L908" s="420"/>
      <c r="M908" s="420"/>
      <c r="N908" s="420"/>
      <c r="O908" s="420"/>
      <c r="P908" s="425" t="s">
        <v>655</v>
      </c>
      <c r="Q908" s="317"/>
      <c r="R908" s="317"/>
      <c r="S908" s="317"/>
      <c r="T908" s="317"/>
      <c r="U908" s="317"/>
      <c r="V908" s="317"/>
      <c r="W908" s="317"/>
      <c r="X908" s="317"/>
      <c r="Y908" s="318">
        <v>24</v>
      </c>
      <c r="Z908" s="319"/>
      <c r="AA908" s="319"/>
      <c r="AB908" s="320"/>
      <c r="AC908" s="428" t="s">
        <v>633</v>
      </c>
      <c r="AD908" s="429"/>
      <c r="AE908" s="429"/>
      <c r="AF908" s="429"/>
      <c r="AG908" s="430"/>
      <c r="AH908" s="323" t="s">
        <v>656</v>
      </c>
      <c r="AI908" s="324"/>
      <c r="AJ908" s="324"/>
      <c r="AK908" s="324"/>
      <c r="AL908" s="325" t="s">
        <v>565</v>
      </c>
      <c r="AM908" s="326"/>
      <c r="AN908" s="326"/>
      <c r="AO908" s="327"/>
      <c r="AP908" s="321" t="s">
        <v>661</v>
      </c>
      <c r="AQ908" s="321"/>
      <c r="AR908" s="321"/>
      <c r="AS908" s="321"/>
      <c r="AT908" s="321"/>
      <c r="AU908" s="321"/>
      <c r="AV908" s="321"/>
      <c r="AW908" s="321"/>
      <c r="AX908" s="321"/>
    </row>
    <row r="909" spans="1:50" ht="30" customHeight="1" x14ac:dyDescent="0.15">
      <c r="A909" s="404">
        <v>7</v>
      </c>
      <c r="B909" s="404">
        <v>1</v>
      </c>
      <c r="C909" s="424" t="s">
        <v>647</v>
      </c>
      <c r="D909" s="418"/>
      <c r="E909" s="418"/>
      <c r="F909" s="418"/>
      <c r="G909" s="418"/>
      <c r="H909" s="418"/>
      <c r="I909" s="418"/>
      <c r="J909" s="419">
        <v>4190005004643</v>
      </c>
      <c r="K909" s="420"/>
      <c r="L909" s="420"/>
      <c r="M909" s="420"/>
      <c r="N909" s="420"/>
      <c r="O909" s="420"/>
      <c r="P909" s="425" t="s">
        <v>655</v>
      </c>
      <c r="Q909" s="317"/>
      <c r="R909" s="317"/>
      <c r="S909" s="317"/>
      <c r="T909" s="317"/>
      <c r="U909" s="317"/>
      <c r="V909" s="317"/>
      <c r="W909" s="317"/>
      <c r="X909" s="317"/>
      <c r="Y909" s="318">
        <v>23</v>
      </c>
      <c r="Z909" s="319"/>
      <c r="AA909" s="319"/>
      <c r="AB909" s="320"/>
      <c r="AC909" s="428" t="s">
        <v>633</v>
      </c>
      <c r="AD909" s="429"/>
      <c r="AE909" s="429"/>
      <c r="AF909" s="429"/>
      <c r="AG909" s="430"/>
      <c r="AH909" s="323" t="s">
        <v>657</v>
      </c>
      <c r="AI909" s="324"/>
      <c r="AJ909" s="324"/>
      <c r="AK909" s="324"/>
      <c r="AL909" s="325" t="s">
        <v>565</v>
      </c>
      <c r="AM909" s="326"/>
      <c r="AN909" s="326"/>
      <c r="AO909" s="327"/>
      <c r="AP909" s="321" t="s">
        <v>662</v>
      </c>
      <c r="AQ909" s="321"/>
      <c r="AR909" s="321"/>
      <c r="AS909" s="321"/>
      <c r="AT909" s="321"/>
      <c r="AU909" s="321"/>
      <c r="AV909" s="321"/>
      <c r="AW909" s="321"/>
      <c r="AX909" s="321"/>
    </row>
    <row r="910" spans="1:50" ht="30" customHeight="1" x14ac:dyDescent="0.15">
      <c r="A910" s="404">
        <v>8</v>
      </c>
      <c r="B910" s="404">
        <v>1</v>
      </c>
      <c r="C910" s="424" t="s">
        <v>648</v>
      </c>
      <c r="D910" s="418"/>
      <c r="E910" s="418"/>
      <c r="F910" s="418"/>
      <c r="G910" s="418"/>
      <c r="H910" s="418"/>
      <c r="I910" s="418"/>
      <c r="J910" s="419">
        <v>6140005015791</v>
      </c>
      <c r="K910" s="420"/>
      <c r="L910" s="420"/>
      <c r="M910" s="420"/>
      <c r="N910" s="420"/>
      <c r="O910" s="420"/>
      <c r="P910" s="425" t="s">
        <v>655</v>
      </c>
      <c r="Q910" s="317"/>
      <c r="R910" s="317"/>
      <c r="S910" s="317"/>
      <c r="T910" s="317"/>
      <c r="U910" s="317"/>
      <c r="V910" s="317"/>
      <c r="W910" s="317"/>
      <c r="X910" s="317"/>
      <c r="Y910" s="318">
        <v>22</v>
      </c>
      <c r="Z910" s="319"/>
      <c r="AA910" s="319"/>
      <c r="AB910" s="320"/>
      <c r="AC910" s="428" t="s">
        <v>633</v>
      </c>
      <c r="AD910" s="429"/>
      <c r="AE910" s="429"/>
      <c r="AF910" s="429"/>
      <c r="AG910" s="430"/>
      <c r="AH910" s="323" t="s">
        <v>658</v>
      </c>
      <c r="AI910" s="324"/>
      <c r="AJ910" s="324"/>
      <c r="AK910" s="324"/>
      <c r="AL910" s="325" t="s">
        <v>565</v>
      </c>
      <c r="AM910" s="326"/>
      <c r="AN910" s="326"/>
      <c r="AO910" s="327"/>
      <c r="AP910" s="321" t="s">
        <v>657</v>
      </c>
      <c r="AQ910" s="321"/>
      <c r="AR910" s="321"/>
      <c r="AS910" s="321"/>
      <c r="AT910" s="321"/>
      <c r="AU910" s="321"/>
      <c r="AV910" s="321"/>
      <c r="AW910" s="321"/>
      <c r="AX910" s="321"/>
    </row>
    <row r="911" spans="1:50" ht="30" customHeight="1" x14ac:dyDescent="0.15">
      <c r="A911" s="404">
        <v>9</v>
      </c>
      <c r="B911" s="404">
        <v>1</v>
      </c>
      <c r="C911" s="424" t="s">
        <v>649</v>
      </c>
      <c r="D911" s="418"/>
      <c r="E911" s="418"/>
      <c r="F911" s="418"/>
      <c r="G911" s="418"/>
      <c r="H911" s="418"/>
      <c r="I911" s="418"/>
      <c r="J911" s="419">
        <v>9120005004703</v>
      </c>
      <c r="K911" s="420"/>
      <c r="L911" s="420"/>
      <c r="M911" s="420"/>
      <c r="N911" s="420"/>
      <c r="O911" s="420"/>
      <c r="P911" s="425" t="s">
        <v>655</v>
      </c>
      <c r="Q911" s="317"/>
      <c r="R911" s="317"/>
      <c r="S911" s="317"/>
      <c r="T911" s="317"/>
      <c r="U911" s="317"/>
      <c r="V911" s="317"/>
      <c r="W911" s="317"/>
      <c r="X911" s="317"/>
      <c r="Y911" s="318">
        <v>22</v>
      </c>
      <c r="Z911" s="319"/>
      <c r="AA911" s="319"/>
      <c r="AB911" s="320"/>
      <c r="AC911" s="428" t="s">
        <v>633</v>
      </c>
      <c r="AD911" s="429"/>
      <c r="AE911" s="429"/>
      <c r="AF911" s="429"/>
      <c r="AG911" s="430"/>
      <c r="AH911" s="323" t="s">
        <v>656</v>
      </c>
      <c r="AI911" s="324"/>
      <c r="AJ911" s="324"/>
      <c r="AK911" s="324"/>
      <c r="AL911" s="325" t="s">
        <v>565</v>
      </c>
      <c r="AM911" s="326"/>
      <c r="AN911" s="326"/>
      <c r="AO911" s="327"/>
      <c r="AP911" s="321" t="s">
        <v>656</v>
      </c>
      <c r="AQ911" s="321"/>
      <c r="AR911" s="321"/>
      <c r="AS911" s="321"/>
      <c r="AT911" s="321"/>
      <c r="AU911" s="321"/>
      <c r="AV911" s="321"/>
      <c r="AW911" s="321"/>
      <c r="AX911" s="321"/>
    </row>
    <row r="912" spans="1:50" ht="30" customHeight="1" x14ac:dyDescent="0.15">
      <c r="A912" s="404">
        <v>10</v>
      </c>
      <c r="B912" s="404">
        <v>1</v>
      </c>
      <c r="C912" s="424" t="s">
        <v>650</v>
      </c>
      <c r="D912" s="418"/>
      <c r="E912" s="418"/>
      <c r="F912" s="418"/>
      <c r="G912" s="418"/>
      <c r="H912" s="418"/>
      <c r="I912" s="418"/>
      <c r="J912" s="419">
        <v>9010005002362</v>
      </c>
      <c r="K912" s="420"/>
      <c r="L912" s="420"/>
      <c r="M912" s="420"/>
      <c r="N912" s="420"/>
      <c r="O912" s="420"/>
      <c r="P912" s="425" t="s">
        <v>655</v>
      </c>
      <c r="Q912" s="317"/>
      <c r="R912" s="317"/>
      <c r="S912" s="317"/>
      <c r="T912" s="317"/>
      <c r="U912" s="317"/>
      <c r="V912" s="317"/>
      <c r="W912" s="317"/>
      <c r="X912" s="317"/>
      <c r="Y912" s="318">
        <v>20</v>
      </c>
      <c r="Z912" s="319"/>
      <c r="AA912" s="319"/>
      <c r="AB912" s="320"/>
      <c r="AC912" s="428" t="s">
        <v>633</v>
      </c>
      <c r="AD912" s="429"/>
      <c r="AE912" s="429"/>
      <c r="AF912" s="429"/>
      <c r="AG912" s="430"/>
      <c r="AH912" s="323" t="s">
        <v>656</v>
      </c>
      <c r="AI912" s="324"/>
      <c r="AJ912" s="324"/>
      <c r="AK912" s="324"/>
      <c r="AL912" s="325" t="s">
        <v>565</v>
      </c>
      <c r="AM912" s="326"/>
      <c r="AN912" s="326"/>
      <c r="AO912" s="327"/>
      <c r="AP912" s="321" t="s">
        <v>660</v>
      </c>
      <c r="AQ912" s="321"/>
      <c r="AR912" s="321"/>
      <c r="AS912" s="321"/>
      <c r="AT912" s="321"/>
      <c r="AU912" s="321"/>
      <c r="AV912" s="321"/>
      <c r="AW912" s="321"/>
      <c r="AX912" s="321"/>
    </row>
    <row r="913" spans="1:50" ht="30" hidden="1" customHeight="1" x14ac:dyDescent="0.15">
      <c r="A913" s="404">
        <v>11</v>
      </c>
      <c r="B913" s="404">
        <v>1</v>
      </c>
      <c r="C913" s="424" t="s">
        <v>651</v>
      </c>
      <c r="D913" s="418"/>
      <c r="E913" s="418"/>
      <c r="F913" s="418"/>
      <c r="G913" s="418"/>
      <c r="H913" s="418"/>
      <c r="I913" s="418"/>
      <c r="J913" s="419">
        <v>2013405000818</v>
      </c>
      <c r="K913" s="420"/>
      <c r="L913" s="420"/>
      <c r="M913" s="420"/>
      <c r="N913" s="420"/>
      <c r="O913" s="420"/>
      <c r="P913" s="425" t="s">
        <v>655</v>
      </c>
      <c r="Q913" s="317"/>
      <c r="R913" s="317"/>
      <c r="S913" s="317"/>
      <c r="T913" s="317"/>
      <c r="U913" s="317"/>
      <c r="V913" s="317"/>
      <c r="W913" s="317"/>
      <c r="X913" s="317"/>
      <c r="Y913" s="318">
        <v>20</v>
      </c>
      <c r="Z913" s="319"/>
      <c r="AA913" s="319"/>
      <c r="AB913" s="320"/>
      <c r="AC913" s="428" t="s">
        <v>633</v>
      </c>
      <c r="AD913" s="429"/>
      <c r="AE913" s="429"/>
      <c r="AF913" s="429"/>
      <c r="AG913" s="430"/>
      <c r="AH913" s="323" t="s">
        <v>656</v>
      </c>
      <c r="AI913" s="324"/>
      <c r="AJ913" s="324"/>
      <c r="AK913" s="324"/>
      <c r="AL913" s="325" t="s">
        <v>565</v>
      </c>
      <c r="AM913" s="326"/>
      <c r="AN913" s="326"/>
      <c r="AO913" s="327"/>
      <c r="AP913" s="321" t="s">
        <v>656</v>
      </c>
      <c r="AQ913" s="321"/>
      <c r="AR913" s="321"/>
      <c r="AS913" s="321"/>
      <c r="AT913" s="321"/>
      <c r="AU913" s="321"/>
      <c r="AV913" s="321"/>
      <c r="AW913" s="321"/>
      <c r="AX913" s="321"/>
    </row>
    <row r="914" spans="1:50" ht="30" hidden="1" customHeight="1" x14ac:dyDescent="0.15">
      <c r="A914" s="404">
        <v>12</v>
      </c>
      <c r="B914" s="404">
        <v>1</v>
      </c>
      <c r="C914" s="424" t="s">
        <v>652</v>
      </c>
      <c r="D914" s="418"/>
      <c r="E914" s="418"/>
      <c r="F914" s="418"/>
      <c r="G914" s="418"/>
      <c r="H914" s="418"/>
      <c r="I914" s="418"/>
      <c r="J914" s="419">
        <v>8020005002115</v>
      </c>
      <c r="K914" s="420"/>
      <c r="L914" s="420"/>
      <c r="M914" s="420"/>
      <c r="N914" s="420"/>
      <c r="O914" s="420"/>
      <c r="P914" s="425" t="s">
        <v>655</v>
      </c>
      <c r="Q914" s="317"/>
      <c r="R914" s="317"/>
      <c r="S914" s="317"/>
      <c r="T914" s="317"/>
      <c r="U914" s="317"/>
      <c r="V914" s="317"/>
      <c r="W914" s="317"/>
      <c r="X914" s="317"/>
      <c r="Y914" s="318">
        <v>20</v>
      </c>
      <c r="Z914" s="319"/>
      <c r="AA914" s="319"/>
      <c r="AB914" s="320"/>
      <c r="AC914" s="428" t="s">
        <v>633</v>
      </c>
      <c r="AD914" s="429"/>
      <c r="AE914" s="429"/>
      <c r="AF914" s="429"/>
      <c r="AG914" s="430"/>
      <c r="AH914" s="323" t="s">
        <v>656</v>
      </c>
      <c r="AI914" s="324"/>
      <c r="AJ914" s="324"/>
      <c r="AK914" s="324"/>
      <c r="AL914" s="325" t="s">
        <v>565</v>
      </c>
      <c r="AM914" s="326"/>
      <c r="AN914" s="326"/>
      <c r="AO914" s="327"/>
      <c r="AP914" s="321" t="s">
        <v>660</v>
      </c>
      <c r="AQ914" s="321"/>
      <c r="AR914" s="321"/>
      <c r="AS914" s="321"/>
      <c r="AT914" s="321"/>
      <c r="AU914" s="321"/>
      <c r="AV914" s="321"/>
      <c r="AW914" s="321"/>
      <c r="AX914" s="321"/>
    </row>
    <row r="915" spans="1:50" ht="30" hidden="1" customHeight="1" x14ac:dyDescent="0.15">
      <c r="A915" s="404">
        <v>13</v>
      </c>
      <c r="B915" s="404">
        <v>1</v>
      </c>
      <c r="C915" s="424" t="s">
        <v>653</v>
      </c>
      <c r="D915" s="418"/>
      <c r="E915" s="418"/>
      <c r="F915" s="418"/>
      <c r="G915" s="418"/>
      <c r="H915" s="418"/>
      <c r="I915" s="418"/>
      <c r="J915" s="419">
        <v>6120905001356</v>
      </c>
      <c r="K915" s="420"/>
      <c r="L915" s="420"/>
      <c r="M915" s="420"/>
      <c r="N915" s="420"/>
      <c r="O915" s="420"/>
      <c r="P915" s="425" t="s">
        <v>655</v>
      </c>
      <c r="Q915" s="317"/>
      <c r="R915" s="317"/>
      <c r="S915" s="317"/>
      <c r="T915" s="317"/>
      <c r="U915" s="317"/>
      <c r="V915" s="317"/>
      <c r="W915" s="317"/>
      <c r="X915" s="317"/>
      <c r="Y915" s="318">
        <v>20</v>
      </c>
      <c r="Z915" s="319"/>
      <c r="AA915" s="319"/>
      <c r="AB915" s="320"/>
      <c r="AC915" s="428" t="s">
        <v>633</v>
      </c>
      <c r="AD915" s="429"/>
      <c r="AE915" s="429"/>
      <c r="AF915" s="429"/>
      <c r="AG915" s="430"/>
      <c r="AH915" s="323" t="s">
        <v>656</v>
      </c>
      <c r="AI915" s="324"/>
      <c r="AJ915" s="324"/>
      <c r="AK915" s="324"/>
      <c r="AL915" s="325" t="s">
        <v>565</v>
      </c>
      <c r="AM915" s="326"/>
      <c r="AN915" s="326"/>
      <c r="AO915" s="327"/>
      <c r="AP915" s="321" t="s">
        <v>656</v>
      </c>
      <c r="AQ915" s="321"/>
      <c r="AR915" s="321"/>
      <c r="AS915" s="321"/>
      <c r="AT915" s="321"/>
      <c r="AU915" s="321"/>
      <c r="AV915" s="321"/>
      <c r="AW915" s="321"/>
      <c r="AX915" s="321"/>
    </row>
    <row r="916" spans="1:50" ht="30" hidden="1" customHeight="1" x14ac:dyDescent="0.15">
      <c r="A916" s="404">
        <v>14</v>
      </c>
      <c r="B916" s="404">
        <v>1</v>
      </c>
      <c r="C916" s="424" t="s">
        <v>654</v>
      </c>
      <c r="D916" s="418"/>
      <c r="E916" s="418"/>
      <c r="F916" s="418"/>
      <c r="G916" s="418"/>
      <c r="H916" s="418"/>
      <c r="I916" s="418"/>
      <c r="J916" s="419">
        <v>1290005009643</v>
      </c>
      <c r="K916" s="420"/>
      <c r="L916" s="420"/>
      <c r="M916" s="420"/>
      <c r="N916" s="420"/>
      <c r="O916" s="420"/>
      <c r="P916" s="425" t="s">
        <v>655</v>
      </c>
      <c r="Q916" s="317"/>
      <c r="R916" s="317"/>
      <c r="S916" s="317"/>
      <c r="T916" s="317"/>
      <c r="U916" s="317"/>
      <c r="V916" s="317"/>
      <c r="W916" s="317"/>
      <c r="X916" s="317"/>
      <c r="Y916" s="318">
        <v>20</v>
      </c>
      <c r="Z916" s="319"/>
      <c r="AA916" s="319"/>
      <c r="AB916" s="320"/>
      <c r="AC916" s="428" t="s">
        <v>633</v>
      </c>
      <c r="AD916" s="429"/>
      <c r="AE916" s="429"/>
      <c r="AF916" s="429"/>
      <c r="AG916" s="430"/>
      <c r="AH916" s="323" t="s">
        <v>659</v>
      </c>
      <c r="AI916" s="324"/>
      <c r="AJ916" s="324"/>
      <c r="AK916" s="324"/>
      <c r="AL916" s="325" t="s">
        <v>565</v>
      </c>
      <c r="AM916" s="326"/>
      <c r="AN916" s="326"/>
      <c r="AO916" s="327"/>
      <c r="AP916" s="321" t="s">
        <v>656</v>
      </c>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486</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486</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486</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486</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486</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451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8" t="s">
        <v>467</v>
      </c>
      <c r="AM1098" s="969"/>
      <c r="AN1098" s="969"/>
      <c r="AO1098" s="80" t="s">
        <v>465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452</v>
      </c>
      <c r="AQ1101" s="427"/>
      <c r="AR1101" s="427"/>
      <c r="AS1101" s="427"/>
      <c r="AT1101" s="427"/>
      <c r="AU1101" s="427"/>
      <c r="AV1101" s="427"/>
      <c r="AW1101" s="427"/>
      <c r="AX1101" s="427"/>
    </row>
    <row r="1102" spans="1:50" ht="30" customHeight="1" x14ac:dyDescent="0.15">
      <c r="A1102" s="404">
        <v>1</v>
      </c>
      <c r="B1102" s="404">
        <v>1</v>
      </c>
      <c r="C1102" s="898"/>
      <c r="D1102" s="898"/>
      <c r="E1102" s="261" t="s">
        <v>566</v>
      </c>
      <c r="F1102" s="897"/>
      <c r="G1102" s="897"/>
      <c r="H1102" s="897"/>
      <c r="I1102" s="897"/>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cfRule type="expression" dxfId="2791" priority="13669">
      <formula>IF(RIGHT(TEXT(Y796,"0.#"),1)=".",FALSE,TRUE)</formula>
    </cfRule>
    <cfRule type="expression" dxfId="2790" priority="13670">
      <formula>IF(RIGHT(TEXT(Y796,"0.#"),1)=".",TRUE,FALSE)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39:AO866">
    <cfRule type="expression" dxfId="2501" priority="6641">
      <formula>IF(AND(AL839&gt;=0, RIGHT(TEXT(AL839,"0.#"),1)&lt;&gt;"."),TRUE,FALSE)</formula>
    </cfRule>
    <cfRule type="expression" dxfId="2500" priority="6642">
      <formula>IF(AND(AL839&gt;=0, RIGHT(TEXT(AL839,"0.#"),1)="."),TRUE,FALSE)</formula>
    </cfRule>
    <cfRule type="expression" dxfId="2499" priority="6643">
      <formula>IF(AND(AL839&lt;0, RIGHT(TEXT(AL839,"0.#"),1)&lt;&gt;"."),TRUE,FALSE)</formula>
    </cfRule>
    <cfRule type="expression" dxfId="2498" priority="6644">
      <formula>IF(AND(AL839&lt;0, RIGHT(TEXT(AL839,"0.#"),1)="."),TRUE,FALSE)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E120 AM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39:Y866">
    <cfRule type="expression" dxfId="2427" priority="2969">
      <formula>IF(RIGHT(TEXT(Y839,"0.#"),1)=".",FALSE,TRUE)</formula>
    </cfRule>
    <cfRule type="expression" dxfId="2426" priority="2970">
      <formula>IF(RIGHT(TEXT(Y839,"0.#"),1)=".",TRUE,FALSE)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02:AO1131">
    <cfRule type="expression" dxfId="2397" priority="2875">
      <formula>IF(AND(AL1102&gt;=0, RIGHT(TEXT(AL1102,"0.#"),1)&lt;&gt;"."),TRUE,FALSE)</formula>
    </cfRule>
    <cfRule type="expression" dxfId="2396" priority="2876">
      <formula>IF(AND(AL1102&gt;=0, RIGHT(TEXT(AL1102,"0.#"),1)="."),TRUE,FALSE)</formula>
    </cfRule>
    <cfRule type="expression" dxfId="2395" priority="2877">
      <formula>IF(AND(AL1102&lt;0, RIGHT(TEXT(AL1102,"0.#"),1)&lt;&gt;"."),TRUE,FALSE)</formula>
    </cfRule>
    <cfRule type="expression" dxfId="2394" priority="2878">
      <formula>IF(AND(AL1102&lt;0, RIGHT(TEXT(AL1102,"0.#"),1)="."),TRUE,FALSE)</formula>
    </cfRule>
  </conditionalFormatting>
  <conditionalFormatting sqref="Y1102:Y1131">
    <cfRule type="expression" dxfId="2393" priority="2873">
      <formula>IF(RIGHT(TEXT(Y1102,"0.#"),1)=".",FALSE,TRUE)</formula>
    </cfRule>
    <cfRule type="expression" dxfId="2392" priority="2874">
      <formula>IF(RIGHT(TEXT(Y1102,"0.#"),1)=".",TRUE,FALSE)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AL837:AO838">
    <cfRule type="expression" dxfId="2383" priority="2827">
      <formula>IF(AND(AL837&gt;=0, RIGHT(TEXT(AL837,"0.#"),1)&lt;&gt;"."),TRUE,FALSE)</formula>
    </cfRule>
    <cfRule type="expression" dxfId="2382" priority="2828">
      <formula>IF(AND(AL837&gt;=0, RIGHT(TEXT(AL837,"0.#"),1)="."),TRUE,FALSE)</formula>
    </cfRule>
    <cfRule type="expression" dxfId="2381" priority="2829">
      <formula>IF(AND(AL837&lt;0, RIGHT(TEXT(AL837,"0.#"),1)&lt;&gt;"."),TRUE,FALSE)</formula>
    </cfRule>
    <cfRule type="expression" dxfId="2380" priority="2830">
      <formula>IF(AND(AL837&lt;0, RIGHT(TEXT(AL837,"0.#"),1)="."),TRUE,FALSE)</formula>
    </cfRule>
  </conditionalFormatting>
  <conditionalFormatting sqref="Y837:Y838">
    <cfRule type="expression" dxfId="2379" priority="2825">
      <formula>IF(RIGHT(TEXT(Y837,"0.#"),1)=".",FALSE,TRUE)</formula>
    </cfRule>
    <cfRule type="expression" dxfId="2378" priority="2826">
      <formula>IF(RIGHT(TEXT(Y837,"0.#"),1)=".",TRUE,FALSE)</formula>
    </cfRule>
  </conditionalFormatting>
  <conditionalFormatting sqref="AE492">
    <cfRule type="expression" dxfId="2377" priority="1613">
      <formula>IF(RIGHT(TEXT(AE492,"0.#"),1)=".",FALSE,TRUE)</formula>
    </cfRule>
    <cfRule type="expression" dxfId="2376" priority="1614">
      <formula>IF(RIGHT(TEXT(AE492,"0.#"),1)=".",TRUE,FALSE)</formula>
    </cfRule>
  </conditionalFormatting>
  <conditionalFormatting sqref="AE493">
    <cfRule type="expression" dxfId="2375" priority="1611">
      <formula>IF(RIGHT(TEXT(AE493,"0.#"),1)=".",FALSE,TRUE)</formula>
    </cfRule>
    <cfRule type="expression" dxfId="2374" priority="1612">
      <formula>IF(RIGHT(TEXT(AE493,"0.#"),1)=".",TRUE,FALSE)</formula>
    </cfRule>
  </conditionalFormatting>
  <conditionalFormatting sqref="AE494">
    <cfRule type="expression" dxfId="2373" priority="1609">
      <formula>IF(RIGHT(TEXT(AE494,"0.#"),1)=".",FALSE,TRUE)</formula>
    </cfRule>
    <cfRule type="expression" dxfId="2372" priority="1610">
      <formula>IF(RIGHT(TEXT(AE494,"0.#"),1)=".",TRUE,FALSE)</formula>
    </cfRule>
  </conditionalFormatting>
  <conditionalFormatting sqref="AQ493">
    <cfRule type="expression" dxfId="2371" priority="1589">
      <formula>IF(RIGHT(TEXT(AQ493,"0.#"),1)=".",FALSE,TRUE)</formula>
    </cfRule>
    <cfRule type="expression" dxfId="2370" priority="1590">
      <formula>IF(RIGHT(TEXT(AQ493,"0.#"),1)=".",TRUE,FALSE)</formula>
    </cfRule>
  </conditionalFormatting>
  <conditionalFormatting sqref="AQ494">
    <cfRule type="expression" dxfId="2369" priority="1587">
      <formula>IF(RIGHT(TEXT(AQ494,"0.#"),1)=".",FALSE,TRUE)</formula>
    </cfRule>
    <cfRule type="expression" dxfId="2368" priority="1588">
      <formula>IF(RIGHT(TEXT(AQ494,"0.#"),1)=".",TRUE,FALSE)</formula>
    </cfRule>
  </conditionalFormatting>
  <conditionalFormatting sqref="AQ492">
    <cfRule type="expression" dxfId="2367" priority="1585">
      <formula>IF(RIGHT(TEXT(AQ492,"0.#"),1)=".",FALSE,TRUE)</formula>
    </cfRule>
    <cfRule type="expression" dxfId="2366" priority="1586">
      <formula>IF(RIGHT(TEXT(AQ492,"0.#"),1)=".",TRUE,FALSE)</formula>
    </cfRule>
  </conditionalFormatting>
  <conditionalFormatting sqref="AU494">
    <cfRule type="expression" dxfId="2365" priority="1597">
      <formula>IF(RIGHT(TEXT(AU494,"0.#"),1)=".",FALSE,TRUE)</formula>
    </cfRule>
    <cfRule type="expression" dxfId="2364" priority="1598">
      <formula>IF(RIGHT(TEXT(AU494,"0.#"),1)=".",TRUE,FALSE)</formula>
    </cfRule>
  </conditionalFormatting>
  <conditionalFormatting sqref="AU492">
    <cfRule type="expression" dxfId="2363" priority="1601">
      <formula>IF(RIGHT(TEXT(AU492,"0.#"),1)=".",FALSE,TRUE)</formula>
    </cfRule>
    <cfRule type="expression" dxfId="2362" priority="1602">
      <formula>IF(RIGHT(TEXT(AU492,"0.#"),1)=".",TRUE,FALSE)</formula>
    </cfRule>
  </conditionalFormatting>
  <conditionalFormatting sqref="AU493">
    <cfRule type="expression" dxfId="2361" priority="1599">
      <formula>IF(RIGHT(TEXT(AU493,"0.#"),1)=".",FALSE,TRUE)</formula>
    </cfRule>
    <cfRule type="expression" dxfId="2360" priority="1600">
      <formula>IF(RIGHT(TEXT(AU493,"0.#"),1)=".",TRUE,FALSE)</formula>
    </cfRule>
  </conditionalFormatting>
  <conditionalFormatting sqref="AU583">
    <cfRule type="expression" dxfId="2359" priority="1117">
      <formula>IF(RIGHT(TEXT(AU583,"0.#"),1)=".",FALSE,TRUE)</formula>
    </cfRule>
    <cfRule type="expression" dxfId="2358" priority="1118">
      <formula>IF(RIGHT(TEXT(AU583,"0.#"),1)=".",TRUE,FALSE)</formula>
    </cfRule>
  </conditionalFormatting>
  <conditionalFormatting sqref="AU582">
    <cfRule type="expression" dxfId="2357" priority="1119">
      <formula>IF(RIGHT(TEXT(AU582,"0.#"),1)=".",FALSE,TRUE)</formula>
    </cfRule>
    <cfRule type="expression" dxfId="2356" priority="1120">
      <formula>IF(RIGHT(TEXT(AU582,"0.#"),1)=".",TRUE,FALSE)</formula>
    </cfRule>
  </conditionalFormatting>
  <conditionalFormatting sqref="AE499">
    <cfRule type="expression" dxfId="2355" priority="1579">
      <formula>IF(RIGHT(TEXT(AE499,"0.#"),1)=".",FALSE,TRUE)</formula>
    </cfRule>
    <cfRule type="expression" dxfId="2354" priority="1580">
      <formula>IF(RIGHT(TEXT(AE499,"0.#"),1)=".",TRUE,FALSE)</formula>
    </cfRule>
  </conditionalFormatting>
  <conditionalFormatting sqref="AE497">
    <cfRule type="expression" dxfId="2353" priority="1583">
      <formula>IF(RIGHT(TEXT(AE497,"0.#"),1)=".",FALSE,TRUE)</formula>
    </cfRule>
    <cfRule type="expression" dxfId="2352" priority="1584">
      <formula>IF(RIGHT(TEXT(AE497,"0.#"),1)=".",TRUE,FALSE)</formula>
    </cfRule>
  </conditionalFormatting>
  <conditionalFormatting sqref="AE498">
    <cfRule type="expression" dxfId="2351" priority="1581">
      <formula>IF(RIGHT(TEXT(AE498,"0.#"),1)=".",FALSE,TRUE)</formula>
    </cfRule>
    <cfRule type="expression" dxfId="2350" priority="1582">
      <formula>IF(RIGHT(TEXT(AE498,"0.#"),1)=".",TRUE,FALSE)</formula>
    </cfRule>
  </conditionalFormatting>
  <conditionalFormatting sqref="AU499">
    <cfRule type="expression" dxfId="2349" priority="1567">
      <formula>IF(RIGHT(TEXT(AU499,"0.#"),1)=".",FALSE,TRUE)</formula>
    </cfRule>
    <cfRule type="expression" dxfId="2348" priority="1568">
      <formula>IF(RIGHT(TEXT(AU499,"0.#"),1)=".",TRUE,FALSE)</formula>
    </cfRule>
  </conditionalFormatting>
  <conditionalFormatting sqref="AU497">
    <cfRule type="expression" dxfId="2347" priority="1571">
      <formula>IF(RIGHT(TEXT(AU497,"0.#"),1)=".",FALSE,TRUE)</formula>
    </cfRule>
    <cfRule type="expression" dxfId="2346" priority="1572">
      <formula>IF(RIGHT(TEXT(AU497,"0.#"),1)=".",TRUE,FALSE)</formula>
    </cfRule>
  </conditionalFormatting>
  <conditionalFormatting sqref="AU498">
    <cfRule type="expression" dxfId="2345" priority="1569">
      <formula>IF(RIGHT(TEXT(AU498,"0.#"),1)=".",FALSE,TRUE)</formula>
    </cfRule>
    <cfRule type="expression" dxfId="2344" priority="1570">
      <formula>IF(RIGHT(TEXT(AU498,"0.#"),1)=".",TRUE,FALSE)</formula>
    </cfRule>
  </conditionalFormatting>
  <conditionalFormatting sqref="AQ497">
    <cfRule type="expression" dxfId="2343" priority="1555">
      <formula>IF(RIGHT(TEXT(AQ497,"0.#"),1)=".",FALSE,TRUE)</formula>
    </cfRule>
    <cfRule type="expression" dxfId="2342" priority="1556">
      <formula>IF(RIGHT(TEXT(AQ497,"0.#"),1)=".",TRUE,FALSE)</formula>
    </cfRule>
  </conditionalFormatting>
  <conditionalFormatting sqref="AQ498">
    <cfRule type="expression" dxfId="2341" priority="1559">
      <formula>IF(RIGHT(TEXT(AQ498,"0.#"),1)=".",FALSE,TRUE)</formula>
    </cfRule>
    <cfRule type="expression" dxfId="2340" priority="1560">
      <formula>IF(RIGHT(TEXT(AQ498,"0.#"),1)=".",TRUE,FALSE)</formula>
    </cfRule>
  </conditionalFormatting>
  <conditionalFormatting sqref="AQ499">
    <cfRule type="expression" dxfId="2339" priority="1557">
      <formula>IF(RIGHT(TEXT(AQ499,"0.#"),1)=".",FALSE,TRUE)</formula>
    </cfRule>
    <cfRule type="expression" dxfId="2338" priority="1558">
      <formula>IF(RIGHT(TEXT(AQ499,"0.#"),1)=".",TRUE,FALSE)</formula>
    </cfRule>
  </conditionalFormatting>
  <conditionalFormatting sqref="AE504">
    <cfRule type="expression" dxfId="2337" priority="1549">
      <formula>IF(RIGHT(TEXT(AE504,"0.#"),1)=".",FALSE,TRUE)</formula>
    </cfRule>
    <cfRule type="expression" dxfId="2336" priority="1550">
      <formula>IF(RIGHT(TEXT(AE504,"0.#"),1)=".",TRUE,FALSE)</formula>
    </cfRule>
  </conditionalFormatting>
  <conditionalFormatting sqref="AE502">
    <cfRule type="expression" dxfId="2335" priority="1553">
      <formula>IF(RIGHT(TEXT(AE502,"0.#"),1)=".",FALSE,TRUE)</formula>
    </cfRule>
    <cfRule type="expression" dxfId="2334" priority="1554">
      <formula>IF(RIGHT(TEXT(AE502,"0.#"),1)=".",TRUE,FALSE)</formula>
    </cfRule>
  </conditionalFormatting>
  <conditionalFormatting sqref="AE503">
    <cfRule type="expression" dxfId="2333" priority="1551">
      <formula>IF(RIGHT(TEXT(AE503,"0.#"),1)=".",FALSE,TRUE)</formula>
    </cfRule>
    <cfRule type="expression" dxfId="2332" priority="1552">
      <formula>IF(RIGHT(TEXT(AE503,"0.#"),1)=".",TRUE,FALSE)</formula>
    </cfRule>
  </conditionalFormatting>
  <conditionalFormatting sqref="AU504">
    <cfRule type="expression" dxfId="2331" priority="1537">
      <formula>IF(RIGHT(TEXT(AU504,"0.#"),1)=".",FALSE,TRUE)</formula>
    </cfRule>
    <cfRule type="expression" dxfId="2330" priority="1538">
      <formula>IF(RIGHT(TEXT(AU504,"0.#"),1)=".",TRUE,FALSE)</formula>
    </cfRule>
  </conditionalFormatting>
  <conditionalFormatting sqref="AU502">
    <cfRule type="expression" dxfId="2329" priority="1541">
      <formula>IF(RIGHT(TEXT(AU502,"0.#"),1)=".",FALSE,TRUE)</formula>
    </cfRule>
    <cfRule type="expression" dxfId="2328" priority="1542">
      <formula>IF(RIGHT(TEXT(AU502,"0.#"),1)=".",TRUE,FALSE)</formula>
    </cfRule>
  </conditionalFormatting>
  <conditionalFormatting sqref="AU503">
    <cfRule type="expression" dxfId="2327" priority="1539">
      <formula>IF(RIGHT(TEXT(AU503,"0.#"),1)=".",FALSE,TRUE)</formula>
    </cfRule>
    <cfRule type="expression" dxfId="2326" priority="1540">
      <formula>IF(RIGHT(TEXT(AU503,"0.#"),1)=".",TRUE,FALSE)</formula>
    </cfRule>
  </conditionalFormatting>
  <conditionalFormatting sqref="AQ502">
    <cfRule type="expression" dxfId="2325" priority="1525">
      <formula>IF(RIGHT(TEXT(AQ502,"0.#"),1)=".",FALSE,TRUE)</formula>
    </cfRule>
    <cfRule type="expression" dxfId="2324" priority="1526">
      <formula>IF(RIGHT(TEXT(AQ502,"0.#"),1)=".",TRUE,FALSE)</formula>
    </cfRule>
  </conditionalFormatting>
  <conditionalFormatting sqref="AQ503">
    <cfRule type="expression" dxfId="2323" priority="1529">
      <formula>IF(RIGHT(TEXT(AQ503,"0.#"),1)=".",FALSE,TRUE)</formula>
    </cfRule>
    <cfRule type="expression" dxfId="2322" priority="1530">
      <formula>IF(RIGHT(TEXT(AQ503,"0.#"),1)=".",TRUE,FALSE)</formula>
    </cfRule>
  </conditionalFormatting>
  <conditionalFormatting sqref="AQ504">
    <cfRule type="expression" dxfId="2321" priority="1527">
      <formula>IF(RIGHT(TEXT(AQ504,"0.#"),1)=".",FALSE,TRUE)</formula>
    </cfRule>
    <cfRule type="expression" dxfId="2320" priority="1528">
      <formula>IF(RIGHT(TEXT(AQ504,"0.#"),1)=".",TRUE,FALSE)</formula>
    </cfRule>
  </conditionalFormatting>
  <conditionalFormatting sqref="AE509">
    <cfRule type="expression" dxfId="2319" priority="1519">
      <formula>IF(RIGHT(TEXT(AE509,"0.#"),1)=".",FALSE,TRUE)</formula>
    </cfRule>
    <cfRule type="expression" dxfId="2318" priority="1520">
      <formula>IF(RIGHT(TEXT(AE509,"0.#"),1)=".",TRUE,FALSE)</formula>
    </cfRule>
  </conditionalFormatting>
  <conditionalFormatting sqref="AE507">
    <cfRule type="expression" dxfId="2317" priority="1523">
      <formula>IF(RIGHT(TEXT(AE507,"0.#"),1)=".",FALSE,TRUE)</formula>
    </cfRule>
    <cfRule type="expression" dxfId="2316" priority="1524">
      <formula>IF(RIGHT(TEXT(AE507,"0.#"),1)=".",TRUE,FALSE)</formula>
    </cfRule>
  </conditionalFormatting>
  <conditionalFormatting sqref="AE508">
    <cfRule type="expression" dxfId="2315" priority="1521">
      <formula>IF(RIGHT(TEXT(AE508,"0.#"),1)=".",FALSE,TRUE)</formula>
    </cfRule>
    <cfRule type="expression" dxfId="2314" priority="1522">
      <formula>IF(RIGHT(TEXT(AE508,"0.#"),1)=".",TRUE,FALSE)</formula>
    </cfRule>
  </conditionalFormatting>
  <conditionalFormatting sqref="AU509">
    <cfRule type="expression" dxfId="2313" priority="1507">
      <formula>IF(RIGHT(TEXT(AU509,"0.#"),1)=".",FALSE,TRUE)</formula>
    </cfRule>
    <cfRule type="expression" dxfId="2312" priority="1508">
      <formula>IF(RIGHT(TEXT(AU509,"0.#"),1)=".",TRUE,FALSE)</formula>
    </cfRule>
  </conditionalFormatting>
  <conditionalFormatting sqref="AU507">
    <cfRule type="expression" dxfId="2311" priority="1511">
      <formula>IF(RIGHT(TEXT(AU507,"0.#"),1)=".",FALSE,TRUE)</formula>
    </cfRule>
    <cfRule type="expression" dxfId="2310" priority="1512">
      <formula>IF(RIGHT(TEXT(AU507,"0.#"),1)=".",TRUE,FALSE)</formula>
    </cfRule>
  </conditionalFormatting>
  <conditionalFormatting sqref="AU508">
    <cfRule type="expression" dxfId="2309" priority="1509">
      <formula>IF(RIGHT(TEXT(AU508,"0.#"),1)=".",FALSE,TRUE)</formula>
    </cfRule>
    <cfRule type="expression" dxfId="2308" priority="1510">
      <formula>IF(RIGHT(TEXT(AU508,"0.#"),1)=".",TRUE,FALSE)</formula>
    </cfRule>
  </conditionalFormatting>
  <conditionalFormatting sqref="AQ507">
    <cfRule type="expression" dxfId="2307" priority="1495">
      <formula>IF(RIGHT(TEXT(AQ507,"0.#"),1)=".",FALSE,TRUE)</formula>
    </cfRule>
    <cfRule type="expression" dxfId="2306" priority="1496">
      <formula>IF(RIGHT(TEXT(AQ507,"0.#"),1)=".",TRUE,FALSE)</formula>
    </cfRule>
  </conditionalFormatting>
  <conditionalFormatting sqref="AQ508">
    <cfRule type="expression" dxfId="2305" priority="1499">
      <formula>IF(RIGHT(TEXT(AQ508,"0.#"),1)=".",FALSE,TRUE)</formula>
    </cfRule>
    <cfRule type="expression" dxfId="2304" priority="1500">
      <formula>IF(RIGHT(TEXT(AQ508,"0.#"),1)=".",TRUE,FALSE)</formula>
    </cfRule>
  </conditionalFormatting>
  <conditionalFormatting sqref="AQ509">
    <cfRule type="expression" dxfId="2303" priority="1497">
      <formula>IF(RIGHT(TEXT(AQ509,"0.#"),1)=".",FALSE,TRUE)</formula>
    </cfRule>
    <cfRule type="expression" dxfId="2302" priority="1498">
      <formula>IF(RIGHT(TEXT(AQ509,"0.#"),1)=".",TRUE,FALSE)</formula>
    </cfRule>
  </conditionalFormatting>
  <conditionalFormatting sqref="AE465">
    <cfRule type="expression" dxfId="2301" priority="1789">
      <formula>IF(RIGHT(TEXT(AE465,"0.#"),1)=".",FALSE,TRUE)</formula>
    </cfRule>
    <cfRule type="expression" dxfId="2300" priority="1790">
      <formula>IF(RIGHT(TEXT(AE465,"0.#"),1)=".",TRUE,FALSE)</formula>
    </cfRule>
  </conditionalFormatting>
  <conditionalFormatting sqref="AE463">
    <cfRule type="expression" dxfId="2299" priority="1793">
      <formula>IF(RIGHT(TEXT(AE463,"0.#"),1)=".",FALSE,TRUE)</formula>
    </cfRule>
    <cfRule type="expression" dxfId="2298" priority="1794">
      <formula>IF(RIGHT(TEXT(AE463,"0.#"),1)=".",TRUE,FALSE)</formula>
    </cfRule>
  </conditionalFormatting>
  <conditionalFormatting sqref="AE464">
    <cfRule type="expression" dxfId="2297" priority="1791">
      <formula>IF(RIGHT(TEXT(AE464,"0.#"),1)=".",FALSE,TRUE)</formula>
    </cfRule>
    <cfRule type="expression" dxfId="2296" priority="1792">
      <formula>IF(RIGHT(TEXT(AE464,"0.#"),1)=".",TRUE,FALSE)</formula>
    </cfRule>
  </conditionalFormatting>
  <conditionalFormatting sqref="AM465">
    <cfRule type="expression" dxfId="2295" priority="1783">
      <formula>IF(RIGHT(TEXT(AM465,"0.#"),1)=".",FALSE,TRUE)</formula>
    </cfRule>
    <cfRule type="expression" dxfId="2294" priority="1784">
      <formula>IF(RIGHT(TEXT(AM465,"0.#"),1)=".",TRUE,FALSE)</formula>
    </cfRule>
  </conditionalFormatting>
  <conditionalFormatting sqref="AM463">
    <cfRule type="expression" dxfId="2293" priority="1787">
      <formula>IF(RIGHT(TEXT(AM463,"0.#"),1)=".",FALSE,TRUE)</formula>
    </cfRule>
    <cfRule type="expression" dxfId="2292" priority="1788">
      <formula>IF(RIGHT(TEXT(AM463,"0.#"),1)=".",TRUE,FALSE)</formula>
    </cfRule>
  </conditionalFormatting>
  <conditionalFormatting sqref="AM464">
    <cfRule type="expression" dxfId="2291" priority="1785">
      <formula>IF(RIGHT(TEXT(AM464,"0.#"),1)=".",FALSE,TRUE)</formula>
    </cfRule>
    <cfRule type="expression" dxfId="2290" priority="1786">
      <formula>IF(RIGHT(TEXT(AM464,"0.#"),1)=".",TRUE,FALSE)</formula>
    </cfRule>
  </conditionalFormatting>
  <conditionalFormatting sqref="AU465">
    <cfRule type="expression" dxfId="2289" priority="1777">
      <formula>IF(RIGHT(TEXT(AU465,"0.#"),1)=".",FALSE,TRUE)</formula>
    </cfRule>
    <cfRule type="expression" dxfId="2288" priority="1778">
      <formula>IF(RIGHT(TEXT(AU465,"0.#"),1)=".",TRUE,FALSE)</formula>
    </cfRule>
  </conditionalFormatting>
  <conditionalFormatting sqref="AU463">
    <cfRule type="expression" dxfId="2287" priority="1781">
      <formula>IF(RIGHT(TEXT(AU463,"0.#"),1)=".",FALSE,TRUE)</formula>
    </cfRule>
    <cfRule type="expression" dxfId="2286" priority="1782">
      <formula>IF(RIGHT(TEXT(AU463,"0.#"),1)=".",TRUE,FALSE)</formula>
    </cfRule>
  </conditionalFormatting>
  <conditionalFormatting sqref="AU464">
    <cfRule type="expression" dxfId="2285" priority="1779">
      <formula>IF(RIGHT(TEXT(AU464,"0.#"),1)=".",FALSE,TRUE)</formula>
    </cfRule>
    <cfRule type="expression" dxfId="2284" priority="1780">
      <formula>IF(RIGHT(TEXT(AU464,"0.#"),1)=".",TRUE,FALSE)</formula>
    </cfRule>
  </conditionalFormatting>
  <conditionalFormatting sqref="AI465">
    <cfRule type="expression" dxfId="2283" priority="1771">
      <formula>IF(RIGHT(TEXT(AI465,"0.#"),1)=".",FALSE,TRUE)</formula>
    </cfRule>
    <cfRule type="expression" dxfId="2282" priority="1772">
      <formula>IF(RIGHT(TEXT(AI465,"0.#"),1)=".",TRUE,FALSE)</formula>
    </cfRule>
  </conditionalFormatting>
  <conditionalFormatting sqref="AI463">
    <cfRule type="expression" dxfId="2281" priority="1775">
      <formula>IF(RIGHT(TEXT(AI463,"0.#"),1)=".",FALSE,TRUE)</formula>
    </cfRule>
    <cfRule type="expression" dxfId="2280" priority="1776">
      <formula>IF(RIGHT(TEXT(AI463,"0.#"),1)=".",TRUE,FALSE)</formula>
    </cfRule>
  </conditionalFormatting>
  <conditionalFormatting sqref="AI464">
    <cfRule type="expression" dxfId="2279" priority="1773">
      <formula>IF(RIGHT(TEXT(AI464,"0.#"),1)=".",FALSE,TRUE)</formula>
    </cfRule>
    <cfRule type="expression" dxfId="2278" priority="1774">
      <formula>IF(RIGHT(TEXT(AI464,"0.#"),1)=".",TRUE,FALSE)</formula>
    </cfRule>
  </conditionalFormatting>
  <conditionalFormatting sqref="AQ463">
    <cfRule type="expression" dxfId="2277" priority="1765">
      <formula>IF(RIGHT(TEXT(AQ463,"0.#"),1)=".",FALSE,TRUE)</formula>
    </cfRule>
    <cfRule type="expression" dxfId="2276" priority="1766">
      <formula>IF(RIGHT(TEXT(AQ463,"0.#"),1)=".",TRUE,FALSE)</formula>
    </cfRule>
  </conditionalFormatting>
  <conditionalFormatting sqref="AQ464">
    <cfRule type="expression" dxfId="2275" priority="1769">
      <formula>IF(RIGHT(TEXT(AQ464,"0.#"),1)=".",FALSE,TRUE)</formula>
    </cfRule>
    <cfRule type="expression" dxfId="2274" priority="1770">
      <formula>IF(RIGHT(TEXT(AQ464,"0.#"),1)=".",TRUE,FALSE)</formula>
    </cfRule>
  </conditionalFormatting>
  <conditionalFormatting sqref="AQ465">
    <cfRule type="expression" dxfId="2273" priority="1767">
      <formula>IF(RIGHT(TEXT(AQ465,"0.#"),1)=".",FALSE,TRUE)</formula>
    </cfRule>
    <cfRule type="expression" dxfId="2272" priority="1768">
      <formula>IF(RIGHT(TEXT(AQ465,"0.#"),1)=".",TRUE,FALSE)</formula>
    </cfRule>
  </conditionalFormatting>
  <conditionalFormatting sqref="AE470">
    <cfRule type="expression" dxfId="2271" priority="1759">
      <formula>IF(RIGHT(TEXT(AE470,"0.#"),1)=".",FALSE,TRUE)</formula>
    </cfRule>
    <cfRule type="expression" dxfId="2270" priority="1760">
      <formula>IF(RIGHT(TEXT(AE470,"0.#"),1)=".",TRUE,FALSE)</formula>
    </cfRule>
  </conditionalFormatting>
  <conditionalFormatting sqref="AE468">
    <cfRule type="expression" dxfId="2269" priority="1763">
      <formula>IF(RIGHT(TEXT(AE468,"0.#"),1)=".",FALSE,TRUE)</formula>
    </cfRule>
    <cfRule type="expression" dxfId="2268" priority="1764">
      <formula>IF(RIGHT(TEXT(AE468,"0.#"),1)=".",TRUE,FALSE)</formula>
    </cfRule>
  </conditionalFormatting>
  <conditionalFormatting sqref="AE469">
    <cfRule type="expression" dxfId="2267" priority="1761">
      <formula>IF(RIGHT(TEXT(AE469,"0.#"),1)=".",FALSE,TRUE)</formula>
    </cfRule>
    <cfRule type="expression" dxfId="2266" priority="1762">
      <formula>IF(RIGHT(TEXT(AE469,"0.#"),1)=".",TRUE,FALSE)</formula>
    </cfRule>
  </conditionalFormatting>
  <conditionalFormatting sqref="AM470">
    <cfRule type="expression" dxfId="2265" priority="1753">
      <formula>IF(RIGHT(TEXT(AM470,"0.#"),1)=".",FALSE,TRUE)</formula>
    </cfRule>
    <cfRule type="expression" dxfId="2264" priority="1754">
      <formula>IF(RIGHT(TEXT(AM470,"0.#"),1)=".",TRUE,FALSE)</formula>
    </cfRule>
  </conditionalFormatting>
  <conditionalFormatting sqref="AM468">
    <cfRule type="expression" dxfId="2263" priority="1757">
      <formula>IF(RIGHT(TEXT(AM468,"0.#"),1)=".",FALSE,TRUE)</formula>
    </cfRule>
    <cfRule type="expression" dxfId="2262" priority="1758">
      <formula>IF(RIGHT(TEXT(AM468,"0.#"),1)=".",TRUE,FALSE)</formula>
    </cfRule>
  </conditionalFormatting>
  <conditionalFormatting sqref="AM469">
    <cfRule type="expression" dxfId="2261" priority="1755">
      <formula>IF(RIGHT(TEXT(AM469,"0.#"),1)=".",FALSE,TRUE)</formula>
    </cfRule>
    <cfRule type="expression" dxfId="2260" priority="1756">
      <formula>IF(RIGHT(TEXT(AM469,"0.#"),1)=".",TRUE,FALSE)</formula>
    </cfRule>
  </conditionalFormatting>
  <conditionalFormatting sqref="AU470">
    <cfRule type="expression" dxfId="2259" priority="1747">
      <formula>IF(RIGHT(TEXT(AU470,"0.#"),1)=".",FALSE,TRUE)</formula>
    </cfRule>
    <cfRule type="expression" dxfId="2258" priority="1748">
      <formula>IF(RIGHT(TEXT(AU470,"0.#"),1)=".",TRUE,FALSE)</formula>
    </cfRule>
  </conditionalFormatting>
  <conditionalFormatting sqref="AU468">
    <cfRule type="expression" dxfId="2257" priority="1751">
      <formula>IF(RIGHT(TEXT(AU468,"0.#"),1)=".",FALSE,TRUE)</formula>
    </cfRule>
    <cfRule type="expression" dxfId="2256" priority="1752">
      <formula>IF(RIGHT(TEXT(AU468,"0.#"),1)=".",TRUE,FALSE)</formula>
    </cfRule>
  </conditionalFormatting>
  <conditionalFormatting sqref="AU469">
    <cfRule type="expression" dxfId="2255" priority="1749">
      <formula>IF(RIGHT(TEXT(AU469,"0.#"),1)=".",FALSE,TRUE)</formula>
    </cfRule>
    <cfRule type="expression" dxfId="2254" priority="1750">
      <formula>IF(RIGHT(TEXT(AU469,"0.#"),1)=".",TRUE,FALSE)</formula>
    </cfRule>
  </conditionalFormatting>
  <conditionalFormatting sqref="AI470">
    <cfRule type="expression" dxfId="2253" priority="1741">
      <formula>IF(RIGHT(TEXT(AI470,"0.#"),1)=".",FALSE,TRUE)</formula>
    </cfRule>
    <cfRule type="expression" dxfId="2252" priority="1742">
      <formula>IF(RIGHT(TEXT(AI470,"0.#"),1)=".",TRUE,FALSE)</formula>
    </cfRule>
  </conditionalFormatting>
  <conditionalFormatting sqref="AI468">
    <cfRule type="expression" dxfId="2251" priority="1745">
      <formula>IF(RIGHT(TEXT(AI468,"0.#"),1)=".",FALSE,TRUE)</formula>
    </cfRule>
    <cfRule type="expression" dxfId="2250" priority="1746">
      <formula>IF(RIGHT(TEXT(AI468,"0.#"),1)=".",TRUE,FALSE)</formula>
    </cfRule>
  </conditionalFormatting>
  <conditionalFormatting sqref="AI469">
    <cfRule type="expression" dxfId="2249" priority="1743">
      <formula>IF(RIGHT(TEXT(AI469,"0.#"),1)=".",FALSE,TRUE)</formula>
    </cfRule>
    <cfRule type="expression" dxfId="2248" priority="1744">
      <formula>IF(RIGHT(TEXT(AI469,"0.#"),1)=".",TRUE,FALSE)</formula>
    </cfRule>
  </conditionalFormatting>
  <conditionalFormatting sqref="AQ468">
    <cfRule type="expression" dxfId="2247" priority="1735">
      <formula>IF(RIGHT(TEXT(AQ468,"0.#"),1)=".",FALSE,TRUE)</formula>
    </cfRule>
    <cfRule type="expression" dxfId="2246" priority="1736">
      <formula>IF(RIGHT(TEXT(AQ468,"0.#"),1)=".",TRUE,FALSE)</formula>
    </cfRule>
  </conditionalFormatting>
  <conditionalFormatting sqref="AQ469">
    <cfRule type="expression" dxfId="2245" priority="1739">
      <formula>IF(RIGHT(TEXT(AQ469,"0.#"),1)=".",FALSE,TRUE)</formula>
    </cfRule>
    <cfRule type="expression" dxfId="2244" priority="1740">
      <formula>IF(RIGHT(TEXT(AQ469,"0.#"),1)=".",TRUE,FALSE)</formula>
    </cfRule>
  </conditionalFormatting>
  <conditionalFormatting sqref="AQ470">
    <cfRule type="expression" dxfId="2243" priority="1737">
      <formula>IF(RIGHT(TEXT(AQ470,"0.#"),1)=".",FALSE,TRUE)</formula>
    </cfRule>
    <cfRule type="expression" dxfId="2242" priority="1738">
      <formula>IF(RIGHT(TEXT(AQ470,"0.#"),1)=".",TRUE,FALSE)</formula>
    </cfRule>
  </conditionalFormatting>
  <conditionalFormatting sqref="AE475">
    <cfRule type="expression" dxfId="2241" priority="1729">
      <formula>IF(RIGHT(TEXT(AE475,"0.#"),1)=".",FALSE,TRUE)</formula>
    </cfRule>
    <cfRule type="expression" dxfId="2240" priority="1730">
      <formula>IF(RIGHT(TEXT(AE475,"0.#"),1)=".",TRUE,FALSE)</formula>
    </cfRule>
  </conditionalFormatting>
  <conditionalFormatting sqref="AE473">
    <cfRule type="expression" dxfId="2239" priority="1733">
      <formula>IF(RIGHT(TEXT(AE473,"0.#"),1)=".",FALSE,TRUE)</formula>
    </cfRule>
    <cfRule type="expression" dxfId="2238" priority="1734">
      <formula>IF(RIGHT(TEXT(AE473,"0.#"),1)=".",TRUE,FALSE)</formula>
    </cfRule>
  </conditionalFormatting>
  <conditionalFormatting sqref="AE474">
    <cfRule type="expression" dxfId="2237" priority="1731">
      <formula>IF(RIGHT(TEXT(AE474,"0.#"),1)=".",FALSE,TRUE)</formula>
    </cfRule>
    <cfRule type="expression" dxfId="2236" priority="1732">
      <formula>IF(RIGHT(TEXT(AE474,"0.#"),1)=".",TRUE,FALSE)</formula>
    </cfRule>
  </conditionalFormatting>
  <conditionalFormatting sqref="AM475">
    <cfRule type="expression" dxfId="2235" priority="1723">
      <formula>IF(RIGHT(TEXT(AM475,"0.#"),1)=".",FALSE,TRUE)</formula>
    </cfRule>
    <cfRule type="expression" dxfId="2234" priority="1724">
      <formula>IF(RIGHT(TEXT(AM475,"0.#"),1)=".",TRUE,FALSE)</formula>
    </cfRule>
  </conditionalFormatting>
  <conditionalFormatting sqref="AM473">
    <cfRule type="expression" dxfId="2233" priority="1727">
      <formula>IF(RIGHT(TEXT(AM473,"0.#"),1)=".",FALSE,TRUE)</formula>
    </cfRule>
    <cfRule type="expression" dxfId="2232" priority="1728">
      <formula>IF(RIGHT(TEXT(AM473,"0.#"),1)=".",TRUE,FALSE)</formula>
    </cfRule>
  </conditionalFormatting>
  <conditionalFormatting sqref="AM474">
    <cfRule type="expression" dxfId="2231" priority="1725">
      <formula>IF(RIGHT(TEXT(AM474,"0.#"),1)=".",FALSE,TRUE)</formula>
    </cfRule>
    <cfRule type="expression" dxfId="2230" priority="1726">
      <formula>IF(RIGHT(TEXT(AM474,"0.#"),1)=".",TRUE,FALSE)</formula>
    </cfRule>
  </conditionalFormatting>
  <conditionalFormatting sqref="AU475">
    <cfRule type="expression" dxfId="2229" priority="1717">
      <formula>IF(RIGHT(TEXT(AU475,"0.#"),1)=".",FALSE,TRUE)</formula>
    </cfRule>
    <cfRule type="expression" dxfId="2228" priority="1718">
      <formula>IF(RIGHT(TEXT(AU475,"0.#"),1)=".",TRUE,FALSE)</formula>
    </cfRule>
  </conditionalFormatting>
  <conditionalFormatting sqref="AU473">
    <cfRule type="expression" dxfId="2227" priority="1721">
      <formula>IF(RIGHT(TEXT(AU473,"0.#"),1)=".",FALSE,TRUE)</formula>
    </cfRule>
    <cfRule type="expression" dxfId="2226" priority="1722">
      <formula>IF(RIGHT(TEXT(AU473,"0.#"),1)=".",TRUE,FALSE)</formula>
    </cfRule>
  </conditionalFormatting>
  <conditionalFormatting sqref="AU474">
    <cfRule type="expression" dxfId="2225" priority="1719">
      <formula>IF(RIGHT(TEXT(AU474,"0.#"),1)=".",FALSE,TRUE)</formula>
    </cfRule>
    <cfRule type="expression" dxfId="2224" priority="1720">
      <formula>IF(RIGHT(TEXT(AU474,"0.#"),1)=".",TRUE,FALSE)</formula>
    </cfRule>
  </conditionalFormatting>
  <conditionalFormatting sqref="AI475">
    <cfRule type="expression" dxfId="2223" priority="1711">
      <formula>IF(RIGHT(TEXT(AI475,"0.#"),1)=".",FALSE,TRUE)</formula>
    </cfRule>
    <cfRule type="expression" dxfId="2222" priority="1712">
      <formula>IF(RIGHT(TEXT(AI475,"0.#"),1)=".",TRUE,FALSE)</formula>
    </cfRule>
  </conditionalFormatting>
  <conditionalFormatting sqref="AI473">
    <cfRule type="expression" dxfId="2221" priority="1715">
      <formula>IF(RIGHT(TEXT(AI473,"0.#"),1)=".",FALSE,TRUE)</formula>
    </cfRule>
    <cfRule type="expression" dxfId="2220" priority="1716">
      <formula>IF(RIGHT(TEXT(AI473,"0.#"),1)=".",TRUE,FALSE)</formula>
    </cfRule>
  </conditionalFormatting>
  <conditionalFormatting sqref="AI474">
    <cfRule type="expression" dxfId="2219" priority="1713">
      <formula>IF(RIGHT(TEXT(AI474,"0.#"),1)=".",FALSE,TRUE)</formula>
    </cfRule>
    <cfRule type="expression" dxfId="2218" priority="1714">
      <formula>IF(RIGHT(TEXT(AI474,"0.#"),1)=".",TRUE,FALSE)</formula>
    </cfRule>
  </conditionalFormatting>
  <conditionalFormatting sqref="AQ473">
    <cfRule type="expression" dxfId="2217" priority="1705">
      <formula>IF(RIGHT(TEXT(AQ473,"0.#"),1)=".",FALSE,TRUE)</formula>
    </cfRule>
    <cfRule type="expression" dxfId="2216" priority="1706">
      <formula>IF(RIGHT(TEXT(AQ473,"0.#"),1)=".",TRUE,FALSE)</formula>
    </cfRule>
  </conditionalFormatting>
  <conditionalFormatting sqref="AQ474">
    <cfRule type="expression" dxfId="2215" priority="1709">
      <formula>IF(RIGHT(TEXT(AQ474,"0.#"),1)=".",FALSE,TRUE)</formula>
    </cfRule>
    <cfRule type="expression" dxfId="2214" priority="1710">
      <formula>IF(RIGHT(TEXT(AQ474,"0.#"),1)=".",TRUE,FALSE)</formula>
    </cfRule>
  </conditionalFormatting>
  <conditionalFormatting sqref="AQ475">
    <cfRule type="expression" dxfId="2213" priority="1707">
      <formula>IF(RIGHT(TEXT(AQ475,"0.#"),1)=".",FALSE,TRUE)</formula>
    </cfRule>
    <cfRule type="expression" dxfId="2212" priority="1708">
      <formula>IF(RIGHT(TEXT(AQ475,"0.#"),1)=".",TRUE,FALSE)</formula>
    </cfRule>
  </conditionalFormatting>
  <conditionalFormatting sqref="AE480">
    <cfRule type="expression" dxfId="2211" priority="1699">
      <formula>IF(RIGHT(TEXT(AE480,"0.#"),1)=".",FALSE,TRUE)</formula>
    </cfRule>
    <cfRule type="expression" dxfId="2210" priority="1700">
      <formula>IF(RIGHT(TEXT(AE480,"0.#"),1)=".",TRUE,FALSE)</formula>
    </cfRule>
  </conditionalFormatting>
  <conditionalFormatting sqref="AE478">
    <cfRule type="expression" dxfId="2209" priority="1703">
      <formula>IF(RIGHT(TEXT(AE478,"0.#"),1)=".",FALSE,TRUE)</formula>
    </cfRule>
    <cfRule type="expression" dxfId="2208" priority="1704">
      <formula>IF(RIGHT(TEXT(AE478,"0.#"),1)=".",TRUE,FALSE)</formula>
    </cfRule>
  </conditionalFormatting>
  <conditionalFormatting sqref="AE479">
    <cfRule type="expression" dxfId="2207" priority="1701">
      <formula>IF(RIGHT(TEXT(AE479,"0.#"),1)=".",FALSE,TRUE)</formula>
    </cfRule>
    <cfRule type="expression" dxfId="2206" priority="1702">
      <formula>IF(RIGHT(TEXT(AE479,"0.#"),1)=".",TRUE,FALSE)</formula>
    </cfRule>
  </conditionalFormatting>
  <conditionalFormatting sqref="AM480">
    <cfRule type="expression" dxfId="2205" priority="1693">
      <formula>IF(RIGHT(TEXT(AM480,"0.#"),1)=".",FALSE,TRUE)</formula>
    </cfRule>
    <cfRule type="expression" dxfId="2204" priority="1694">
      <formula>IF(RIGHT(TEXT(AM480,"0.#"),1)=".",TRUE,FALSE)</formula>
    </cfRule>
  </conditionalFormatting>
  <conditionalFormatting sqref="AM478">
    <cfRule type="expression" dxfId="2203" priority="1697">
      <formula>IF(RIGHT(TEXT(AM478,"0.#"),1)=".",FALSE,TRUE)</formula>
    </cfRule>
    <cfRule type="expression" dxfId="2202" priority="1698">
      <formula>IF(RIGHT(TEXT(AM478,"0.#"),1)=".",TRUE,FALSE)</formula>
    </cfRule>
  </conditionalFormatting>
  <conditionalFormatting sqref="AM479">
    <cfRule type="expression" dxfId="2201" priority="1695">
      <formula>IF(RIGHT(TEXT(AM479,"0.#"),1)=".",FALSE,TRUE)</formula>
    </cfRule>
    <cfRule type="expression" dxfId="2200" priority="1696">
      <formula>IF(RIGHT(TEXT(AM479,"0.#"),1)=".",TRUE,FALSE)</formula>
    </cfRule>
  </conditionalFormatting>
  <conditionalFormatting sqref="AU480">
    <cfRule type="expression" dxfId="2199" priority="1687">
      <formula>IF(RIGHT(TEXT(AU480,"0.#"),1)=".",FALSE,TRUE)</formula>
    </cfRule>
    <cfRule type="expression" dxfId="2198" priority="1688">
      <formula>IF(RIGHT(TEXT(AU480,"0.#"),1)=".",TRUE,FALSE)</formula>
    </cfRule>
  </conditionalFormatting>
  <conditionalFormatting sqref="AU478">
    <cfRule type="expression" dxfId="2197" priority="1691">
      <formula>IF(RIGHT(TEXT(AU478,"0.#"),1)=".",FALSE,TRUE)</formula>
    </cfRule>
    <cfRule type="expression" dxfId="2196" priority="1692">
      <formula>IF(RIGHT(TEXT(AU478,"0.#"),1)=".",TRUE,FALSE)</formula>
    </cfRule>
  </conditionalFormatting>
  <conditionalFormatting sqref="AU479">
    <cfRule type="expression" dxfId="2195" priority="1689">
      <formula>IF(RIGHT(TEXT(AU479,"0.#"),1)=".",FALSE,TRUE)</formula>
    </cfRule>
    <cfRule type="expression" dxfId="2194" priority="1690">
      <formula>IF(RIGHT(TEXT(AU479,"0.#"),1)=".",TRUE,FALSE)</formula>
    </cfRule>
  </conditionalFormatting>
  <conditionalFormatting sqref="AI480">
    <cfRule type="expression" dxfId="2193" priority="1681">
      <formula>IF(RIGHT(TEXT(AI480,"0.#"),1)=".",FALSE,TRUE)</formula>
    </cfRule>
    <cfRule type="expression" dxfId="2192" priority="1682">
      <formula>IF(RIGHT(TEXT(AI480,"0.#"),1)=".",TRUE,FALSE)</formula>
    </cfRule>
  </conditionalFormatting>
  <conditionalFormatting sqref="AI478">
    <cfRule type="expression" dxfId="2191" priority="1685">
      <formula>IF(RIGHT(TEXT(AI478,"0.#"),1)=".",FALSE,TRUE)</formula>
    </cfRule>
    <cfRule type="expression" dxfId="2190" priority="1686">
      <formula>IF(RIGHT(TEXT(AI478,"0.#"),1)=".",TRUE,FALSE)</formula>
    </cfRule>
  </conditionalFormatting>
  <conditionalFormatting sqref="AI479">
    <cfRule type="expression" dxfId="2189" priority="1683">
      <formula>IF(RIGHT(TEXT(AI479,"0.#"),1)=".",FALSE,TRUE)</formula>
    </cfRule>
    <cfRule type="expression" dxfId="2188" priority="1684">
      <formula>IF(RIGHT(TEXT(AI479,"0.#"),1)=".",TRUE,FALSE)</formula>
    </cfRule>
  </conditionalFormatting>
  <conditionalFormatting sqref="AQ478">
    <cfRule type="expression" dxfId="2187" priority="1675">
      <formula>IF(RIGHT(TEXT(AQ478,"0.#"),1)=".",FALSE,TRUE)</formula>
    </cfRule>
    <cfRule type="expression" dxfId="2186" priority="1676">
      <formula>IF(RIGHT(TEXT(AQ478,"0.#"),1)=".",TRUE,FALSE)</formula>
    </cfRule>
  </conditionalFormatting>
  <conditionalFormatting sqref="AQ479">
    <cfRule type="expression" dxfId="2185" priority="1679">
      <formula>IF(RIGHT(TEXT(AQ479,"0.#"),1)=".",FALSE,TRUE)</formula>
    </cfRule>
    <cfRule type="expression" dxfId="2184" priority="1680">
      <formula>IF(RIGHT(TEXT(AQ479,"0.#"),1)=".",TRUE,FALSE)</formula>
    </cfRule>
  </conditionalFormatting>
  <conditionalFormatting sqref="AQ480">
    <cfRule type="expression" dxfId="2183" priority="1677">
      <formula>IF(RIGHT(TEXT(AQ480,"0.#"),1)=".",FALSE,TRUE)</formula>
    </cfRule>
    <cfRule type="expression" dxfId="2182" priority="1678">
      <formula>IF(RIGHT(TEXT(AQ480,"0.#"),1)=".",TRUE,FALSE)</formula>
    </cfRule>
  </conditionalFormatting>
  <conditionalFormatting sqref="AM47">
    <cfRule type="expression" dxfId="2181" priority="1969">
      <formula>IF(RIGHT(TEXT(AM47,"0.#"),1)=".",FALSE,TRUE)</formula>
    </cfRule>
    <cfRule type="expression" dxfId="2180" priority="1970">
      <formula>IF(RIGHT(TEXT(AM47,"0.#"),1)=".",TRUE,FALSE)</formula>
    </cfRule>
  </conditionalFormatting>
  <conditionalFormatting sqref="AI46">
    <cfRule type="expression" dxfId="2179" priority="1973">
      <formula>IF(RIGHT(TEXT(AI46,"0.#"),1)=".",FALSE,TRUE)</formula>
    </cfRule>
    <cfRule type="expression" dxfId="2178" priority="1974">
      <formula>IF(RIGHT(TEXT(AI46,"0.#"),1)=".",TRUE,FALSE)</formula>
    </cfRule>
  </conditionalFormatting>
  <conditionalFormatting sqref="AM46">
    <cfRule type="expression" dxfId="2177" priority="1971">
      <formula>IF(RIGHT(TEXT(AM46,"0.#"),1)=".",FALSE,TRUE)</formula>
    </cfRule>
    <cfRule type="expression" dxfId="2176" priority="1972">
      <formula>IF(RIGHT(TEXT(AM46,"0.#"),1)=".",TRUE,FALSE)</formula>
    </cfRule>
  </conditionalFormatting>
  <conditionalFormatting sqref="AU46:AU48">
    <cfRule type="expression" dxfId="2175" priority="1963">
      <formula>IF(RIGHT(TEXT(AU46,"0.#"),1)=".",FALSE,TRUE)</formula>
    </cfRule>
    <cfRule type="expression" dxfId="2174" priority="1964">
      <formula>IF(RIGHT(TEXT(AU46,"0.#"),1)=".",TRUE,FALSE)</formula>
    </cfRule>
  </conditionalFormatting>
  <conditionalFormatting sqref="AM48">
    <cfRule type="expression" dxfId="2173" priority="1967">
      <formula>IF(RIGHT(TEXT(AM48,"0.#"),1)=".",FALSE,TRUE)</formula>
    </cfRule>
    <cfRule type="expression" dxfId="2172" priority="1968">
      <formula>IF(RIGHT(TEXT(AM48,"0.#"),1)=".",TRUE,FALSE)</formula>
    </cfRule>
  </conditionalFormatting>
  <conditionalFormatting sqref="AQ46:AQ48">
    <cfRule type="expression" dxfId="2171" priority="1965">
      <formula>IF(RIGHT(TEXT(AQ46,"0.#"),1)=".",FALSE,TRUE)</formula>
    </cfRule>
    <cfRule type="expression" dxfId="2170" priority="1966">
      <formula>IF(RIGHT(TEXT(AQ46,"0.#"),1)=".",TRUE,FALSE)</formula>
    </cfRule>
  </conditionalFormatting>
  <conditionalFormatting sqref="AE146:AE147 AI146:AI147 AM146:AM147 AQ146:AQ147 AU146:AU147">
    <cfRule type="expression" dxfId="2169" priority="1957">
      <formula>IF(RIGHT(TEXT(AE146,"0.#"),1)=".",FALSE,TRUE)</formula>
    </cfRule>
    <cfRule type="expression" dxfId="2168" priority="1958">
      <formula>IF(RIGHT(TEXT(AE146,"0.#"),1)=".",TRUE,FALSE)</formula>
    </cfRule>
  </conditionalFormatting>
  <conditionalFormatting sqref="AE138:AE139 AI138:AI139 AM138:AM139 AQ138:AQ139 AU138:AU139">
    <cfRule type="expression" dxfId="2167" priority="1961">
      <formula>IF(RIGHT(TEXT(AE138,"0.#"),1)=".",FALSE,TRUE)</formula>
    </cfRule>
    <cfRule type="expression" dxfId="2166" priority="1962">
      <formula>IF(RIGHT(TEXT(AE138,"0.#"),1)=".",TRUE,FALSE)</formula>
    </cfRule>
  </conditionalFormatting>
  <conditionalFormatting sqref="AE142:AE143 AI142:AI143 AM142:AM143 AQ142:AQ143 AU142:AU143">
    <cfRule type="expression" dxfId="2165" priority="1959">
      <formula>IF(RIGHT(TEXT(AE142,"0.#"),1)=".",FALSE,TRUE)</formula>
    </cfRule>
    <cfRule type="expression" dxfId="2164" priority="1960">
      <formula>IF(RIGHT(TEXT(AE142,"0.#"),1)=".",TRUE,FALSE)</formula>
    </cfRule>
  </conditionalFormatting>
  <conditionalFormatting sqref="AE198:AE199 AI198:AI199 AM198:AM199 AQ198:AQ199 AU198:AU199">
    <cfRule type="expression" dxfId="2163" priority="1951">
      <formula>IF(RIGHT(TEXT(AE198,"0.#"),1)=".",FALSE,TRUE)</formula>
    </cfRule>
    <cfRule type="expression" dxfId="2162" priority="1952">
      <formula>IF(RIGHT(TEXT(AE198,"0.#"),1)=".",TRUE,FALSE)</formula>
    </cfRule>
  </conditionalFormatting>
  <conditionalFormatting sqref="AE150:AE151 AI150:AI151 AM150:AM151 AQ150:AQ151 AU150:AU151">
    <cfRule type="expression" dxfId="2161" priority="1955">
      <formula>IF(RIGHT(TEXT(AE150,"0.#"),1)=".",FALSE,TRUE)</formula>
    </cfRule>
    <cfRule type="expression" dxfId="2160" priority="1956">
      <formula>IF(RIGHT(TEXT(AE150,"0.#"),1)=".",TRUE,FALSE)</formula>
    </cfRule>
  </conditionalFormatting>
  <conditionalFormatting sqref="AE194:AE195 AI194:AI195 AM194:AM195 AQ194:AQ195 AU194:AU195">
    <cfRule type="expression" dxfId="2159" priority="1953">
      <formula>IF(RIGHT(TEXT(AE194,"0.#"),1)=".",FALSE,TRUE)</formula>
    </cfRule>
    <cfRule type="expression" dxfId="2158" priority="1954">
      <formula>IF(RIGHT(TEXT(AE194,"0.#"),1)=".",TRUE,FALSE)</formula>
    </cfRule>
  </conditionalFormatting>
  <conditionalFormatting sqref="AE210:AE211 AI210:AI211 AM210:AM211 AQ210:AQ211 AU210:AU211">
    <cfRule type="expression" dxfId="2157" priority="1945">
      <formula>IF(RIGHT(TEXT(AE210,"0.#"),1)=".",FALSE,TRUE)</formula>
    </cfRule>
    <cfRule type="expression" dxfId="2156" priority="1946">
      <formula>IF(RIGHT(TEXT(AE210,"0.#"),1)=".",TRUE,FALSE)</formula>
    </cfRule>
  </conditionalFormatting>
  <conditionalFormatting sqref="AE202:AE203 AI202:AI203 AM202:AM203 AQ202:AQ203 AU202:AU203">
    <cfRule type="expression" dxfId="2155" priority="1949">
      <formula>IF(RIGHT(TEXT(AE202,"0.#"),1)=".",FALSE,TRUE)</formula>
    </cfRule>
    <cfRule type="expression" dxfId="2154" priority="1950">
      <formula>IF(RIGHT(TEXT(AE202,"0.#"),1)=".",TRUE,FALSE)</formula>
    </cfRule>
  </conditionalFormatting>
  <conditionalFormatting sqref="AE206:AE207 AI206:AI207 AM206:AM207 AQ206:AQ207 AU206:AU207">
    <cfRule type="expression" dxfId="2153" priority="1947">
      <formula>IF(RIGHT(TEXT(AE206,"0.#"),1)=".",FALSE,TRUE)</formula>
    </cfRule>
    <cfRule type="expression" dxfId="2152" priority="1948">
      <formula>IF(RIGHT(TEXT(AE206,"0.#"),1)=".",TRUE,FALSE)</formula>
    </cfRule>
  </conditionalFormatting>
  <conditionalFormatting sqref="AE262:AE263 AI262:AI263 AM262:AM263 AQ262:AQ263 AU262:AU263">
    <cfRule type="expression" dxfId="2151" priority="1939">
      <formula>IF(RIGHT(TEXT(AE262,"0.#"),1)=".",FALSE,TRUE)</formula>
    </cfRule>
    <cfRule type="expression" dxfId="2150" priority="1940">
      <formula>IF(RIGHT(TEXT(AE262,"0.#"),1)=".",TRUE,FALSE)</formula>
    </cfRule>
  </conditionalFormatting>
  <conditionalFormatting sqref="AE254:AE255 AI254:AI255 AM254:AM255 AQ254:AQ255 AU254:AU255">
    <cfRule type="expression" dxfId="2149" priority="1943">
      <formula>IF(RIGHT(TEXT(AE254,"0.#"),1)=".",FALSE,TRUE)</formula>
    </cfRule>
    <cfRule type="expression" dxfId="2148" priority="1944">
      <formula>IF(RIGHT(TEXT(AE254,"0.#"),1)=".",TRUE,FALSE)</formula>
    </cfRule>
  </conditionalFormatting>
  <conditionalFormatting sqref="AE258:AE259 AI258:AI259 AM258:AM259 AQ258:AQ259 AU258:AU259">
    <cfRule type="expression" dxfId="2147" priority="1941">
      <formula>IF(RIGHT(TEXT(AE258,"0.#"),1)=".",FALSE,TRUE)</formula>
    </cfRule>
    <cfRule type="expression" dxfId="2146" priority="1942">
      <formula>IF(RIGHT(TEXT(AE258,"0.#"),1)=".",TRUE,FALSE)</formula>
    </cfRule>
  </conditionalFormatting>
  <conditionalFormatting sqref="AE314:AE315 AI314:AI315 AM314:AM315 AQ314:AQ315 AU314:AU315">
    <cfRule type="expression" dxfId="2145" priority="1933">
      <formula>IF(RIGHT(TEXT(AE314,"0.#"),1)=".",FALSE,TRUE)</formula>
    </cfRule>
    <cfRule type="expression" dxfId="2144" priority="1934">
      <formula>IF(RIGHT(TEXT(AE314,"0.#"),1)=".",TRUE,FALSE)</formula>
    </cfRule>
  </conditionalFormatting>
  <conditionalFormatting sqref="AE266:AE267 AI266:AI267 AM266:AM267 AQ266:AQ267 AU266:AU267">
    <cfRule type="expression" dxfId="2143" priority="1937">
      <formula>IF(RIGHT(TEXT(AE266,"0.#"),1)=".",FALSE,TRUE)</formula>
    </cfRule>
    <cfRule type="expression" dxfId="2142" priority="1938">
      <formula>IF(RIGHT(TEXT(AE266,"0.#"),1)=".",TRUE,FALSE)</formula>
    </cfRule>
  </conditionalFormatting>
  <conditionalFormatting sqref="AE270:AE271 AI270:AI271 AM270:AM271 AQ270:AQ271 AU270:AU271">
    <cfRule type="expression" dxfId="2141" priority="1935">
      <formula>IF(RIGHT(TEXT(AE270,"0.#"),1)=".",FALSE,TRUE)</formula>
    </cfRule>
    <cfRule type="expression" dxfId="2140" priority="1936">
      <formula>IF(RIGHT(TEXT(AE270,"0.#"),1)=".",TRUE,FALSE)</formula>
    </cfRule>
  </conditionalFormatting>
  <conditionalFormatting sqref="AE326:AE327 AI326:AI327 AM326:AM327 AQ326:AQ327 AU326:AU327">
    <cfRule type="expression" dxfId="2139" priority="1927">
      <formula>IF(RIGHT(TEXT(AE326,"0.#"),1)=".",FALSE,TRUE)</formula>
    </cfRule>
    <cfRule type="expression" dxfId="2138" priority="1928">
      <formula>IF(RIGHT(TEXT(AE326,"0.#"),1)=".",TRUE,FALSE)</formula>
    </cfRule>
  </conditionalFormatting>
  <conditionalFormatting sqref="AE318:AE319 AI318:AI319 AM318:AM319 AQ318:AQ319 AU318:AU319">
    <cfRule type="expression" dxfId="2137" priority="1931">
      <formula>IF(RIGHT(TEXT(AE318,"0.#"),1)=".",FALSE,TRUE)</formula>
    </cfRule>
    <cfRule type="expression" dxfId="2136" priority="1932">
      <formula>IF(RIGHT(TEXT(AE318,"0.#"),1)=".",TRUE,FALSE)</formula>
    </cfRule>
  </conditionalFormatting>
  <conditionalFormatting sqref="AE322:AE323 AI322:AI323 AM322:AM323 AQ322:AQ323 AU322:AU323">
    <cfRule type="expression" dxfId="2135" priority="1929">
      <formula>IF(RIGHT(TEXT(AE322,"0.#"),1)=".",FALSE,TRUE)</formula>
    </cfRule>
    <cfRule type="expression" dxfId="2134" priority="1930">
      <formula>IF(RIGHT(TEXT(AE322,"0.#"),1)=".",TRUE,FALSE)</formula>
    </cfRule>
  </conditionalFormatting>
  <conditionalFormatting sqref="AE378:AE379 AI378:AI379 AM378:AM379 AQ378:AQ379 AU378:AU379">
    <cfRule type="expression" dxfId="2133" priority="1921">
      <formula>IF(RIGHT(TEXT(AE378,"0.#"),1)=".",FALSE,TRUE)</formula>
    </cfRule>
    <cfRule type="expression" dxfId="2132" priority="1922">
      <formula>IF(RIGHT(TEXT(AE378,"0.#"),1)=".",TRUE,FALSE)</formula>
    </cfRule>
  </conditionalFormatting>
  <conditionalFormatting sqref="AE330:AE331 AI330:AI331 AM330:AM331 AQ330:AQ331 AU330:AU331">
    <cfRule type="expression" dxfId="2131" priority="1925">
      <formula>IF(RIGHT(TEXT(AE330,"0.#"),1)=".",FALSE,TRUE)</formula>
    </cfRule>
    <cfRule type="expression" dxfId="2130" priority="1926">
      <formula>IF(RIGHT(TEXT(AE330,"0.#"),1)=".",TRUE,FALSE)</formula>
    </cfRule>
  </conditionalFormatting>
  <conditionalFormatting sqref="AE374:AE375 AI374:AI375 AM374:AM375 AQ374:AQ375 AU374:AU375">
    <cfRule type="expression" dxfId="2129" priority="1923">
      <formula>IF(RIGHT(TEXT(AE374,"0.#"),1)=".",FALSE,TRUE)</formula>
    </cfRule>
    <cfRule type="expression" dxfId="2128" priority="1924">
      <formula>IF(RIGHT(TEXT(AE374,"0.#"),1)=".",TRUE,FALSE)</formula>
    </cfRule>
  </conditionalFormatting>
  <conditionalFormatting sqref="AE390:AE391 AI390:AI391 AM390:AM391 AQ390:AQ391 AU390:AU391">
    <cfRule type="expression" dxfId="2127" priority="1915">
      <formula>IF(RIGHT(TEXT(AE390,"0.#"),1)=".",FALSE,TRUE)</formula>
    </cfRule>
    <cfRule type="expression" dxfId="2126" priority="1916">
      <formula>IF(RIGHT(TEXT(AE390,"0.#"),1)=".",TRUE,FALSE)</formula>
    </cfRule>
  </conditionalFormatting>
  <conditionalFormatting sqref="AE382:AE383 AI382:AI383 AM382:AM383 AQ382:AQ383 AU382:AU383">
    <cfRule type="expression" dxfId="2125" priority="1919">
      <formula>IF(RIGHT(TEXT(AE382,"0.#"),1)=".",FALSE,TRUE)</formula>
    </cfRule>
    <cfRule type="expression" dxfId="2124" priority="1920">
      <formula>IF(RIGHT(TEXT(AE382,"0.#"),1)=".",TRUE,FALSE)</formula>
    </cfRule>
  </conditionalFormatting>
  <conditionalFormatting sqref="AE386:AE387 AI386:AI387 AM386:AM387 AQ386:AQ387 AU386:AU387">
    <cfRule type="expression" dxfId="2123" priority="1917">
      <formula>IF(RIGHT(TEXT(AE386,"0.#"),1)=".",FALSE,TRUE)</formula>
    </cfRule>
    <cfRule type="expression" dxfId="2122" priority="1918">
      <formula>IF(RIGHT(TEXT(AE386,"0.#"),1)=".",TRUE,FALSE)</formula>
    </cfRule>
  </conditionalFormatting>
  <conditionalFormatting sqref="AE440">
    <cfRule type="expression" dxfId="2121" priority="1909">
      <formula>IF(RIGHT(TEXT(AE440,"0.#"),1)=".",FALSE,TRUE)</formula>
    </cfRule>
    <cfRule type="expression" dxfId="2120" priority="1910">
      <formula>IF(RIGHT(TEXT(AE440,"0.#"),1)=".",TRUE,FALSE)</formula>
    </cfRule>
  </conditionalFormatting>
  <conditionalFormatting sqref="AE438">
    <cfRule type="expression" dxfId="2119" priority="1913">
      <formula>IF(RIGHT(TEXT(AE438,"0.#"),1)=".",FALSE,TRUE)</formula>
    </cfRule>
    <cfRule type="expression" dxfId="2118" priority="1914">
      <formula>IF(RIGHT(TEXT(AE438,"0.#"),1)=".",TRUE,FALSE)</formula>
    </cfRule>
  </conditionalFormatting>
  <conditionalFormatting sqref="AE439">
    <cfRule type="expression" dxfId="2117" priority="1911">
      <formula>IF(RIGHT(TEXT(AE439,"0.#"),1)=".",FALSE,TRUE)</formula>
    </cfRule>
    <cfRule type="expression" dxfId="2116" priority="1912">
      <formula>IF(RIGHT(TEXT(AE439,"0.#"),1)=".",TRUE,FALSE)</formula>
    </cfRule>
  </conditionalFormatting>
  <conditionalFormatting sqref="AM440">
    <cfRule type="expression" dxfId="2115" priority="1903">
      <formula>IF(RIGHT(TEXT(AM440,"0.#"),1)=".",FALSE,TRUE)</formula>
    </cfRule>
    <cfRule type="expression" dxfId="2114" priority="1904">
      <formula>IF(RIGHT(TEXT(AM440,"0.#"),1)=".",TRUE,FALSE)</formula>
    </cfRule>
  </conditionalFormatting>
  <conditionalFormatting sqref="AM438">
    <cfRule type="expression" dxfId="2113" priority="1907">
      <formula>IF(RIGHT(TEXT(AM438,"0.#"),1)=".",FALSE,TRUE)</formula>
    </cfRule>
    <cfRule type="expression" dxfId="2112" priority="1908">
      <formula>IF(RIGHT(TEXT(AM438,"0.#"),1)=".",TRUE,FALSE)</formula>
    </cfRule>
  </conditionalFormatting>
  <conditionalFormatting sqref="AM439">
    <cfRule type="expression" dxfId="2111" priority="1905">
      <formula>IF(RIGHT(TEXT(AM439,"0.#"),1)=".",FALSE,TRUE)</formula>
    </cfRule>
    <cfRule type="expression" dxfId="2110" priority="1906">
      <formula>IF(RIGHT(TEXT(AM439,"0.#"),1)=".",TRUE,FALSE)</formula>
    </cfRule>
  </conditionalFormatting>
  <conditionalFormatting sqref="AU440">
    <cfRule type="expression" dxfId="2109" priority="1897">
      <formula>IF(RIGHT(TEXT(AU440,"0.#"),1)=".",FALSE,TRUE)</formula>
    </cfRule>
    <cfRule type="expression" dxfId="2108" priority="1898">
      <formula>IF(RIGHT(TEXT(AU440,"0.#"),1)=".",TRUE,FALSE)</formula>
    </cfRule>
  </conditionalFormatting>
  <conditionalFormatting sqref="AU438">
    <cfRule type="expression" dxfId="2107" priority="1901">
      <formula>IF(RIGHT(TEXT(AU438,"0.#"),1)=".",FALSE,TRUE)</formula>
    </cfRule>
    <cfRule type="expression" dxfId="2106" priority="1902">
      <formula>IF(RIGHT(TEXT(AU438,"0.#"),1)=".",TRUE,FALSE)</formula>
    </cfRule>
  </conditionalFormatting>
  <conditionalFormatting sqref="AU439">
    <cfRule type="expression" dxfId="2105" priority="1899">
      <formula>IF(RIGHT(TEXT(AU439,"0.#"),1)=".",FALSE,TRUE)</formula>
    </cfRule>
    <cfRule type="expression" dxfId="2104" priority="1900">
      <formula>IF(RIGHT(TEXT(AU439,"0.#"),1)=".",TRUE,FALSE)</formula>
    </cfRule>
  </conditionalFormatting>
  <conditionalFormatting sqref="AI440">
    <cfRule type="expression" dxfId="2103" priority="1891">
      <formula>IF(RIGHT(TEXT(AI440,"0.#"),1)=".",FALSE,TRUE)</formula>
    </cfRule>
    <cfRule type="expression" dxfId="2102" priority="1892">
      <formula>IF(RIGHT(TEXT(AI440,"0.#"),1)=".",TRUE,FALSE)</formula>
    </cfRule>
  </conditionalFormatting>
  <conditionalFormatting sqref="AI438">
    <cfRule type="expression" dxfId="2101" priority="1895">
      <formula>IF(RIGHT(TEXT(AI438,"0.#"),1)=".",FALSE,TRUE)</formula>
    </cfRule>
    <cfRule type="expression" dxfId="2100" priority="1896">
      <formula>IF(RIGHT(TEXT(AI438,"0.#"),1)=".",TRUE,FALSE)</formula>
    </cfRule>
  </conditionalFormatting>
  <conditionalFormatting sqref="AI439">
    <cfRule type="expression" dxfId="2099" priority="1893">
      <formula>IF(RIGHT(TEXT(AI439,"0.#"),1)=".",FALSE,TRUE)</formula>
    </cfRule>
    <cfRule type="expression" dxfId="2098" priority="1894">
      <formula>IF(RIGHT(TEXT(AI439,"0.#"),1)=".",TRUE,FALSE)</formula>
    </cfRule>
  </conditionalFormatting>
  <conditionalFormatting sqref="AQ438">
    <cfRule type="expression" dxfId="2097" priority="1885">
      <formula>IF(RIGHT(TEXT(AQ438,"0.#"),1)=".",FALSE,TRUE)</formula>
    </cfRule>
    <cfRule type="expression" dxfId="2096" priority="1886">
      <formula>IF(RIGHT(TEXT(AQ438,"0.#"),1)=".",TRUE,FALSE)</formula>
    </cfRule>
  </conditionalFormatting>
  <conditionalFormatting sqref="AQ439">
    <cfRule type="expression" dxfId="2095" priority="1889">
      <formula>IF(RIGHT(TEXT(AQ439,"0.#"),1)=".",FALSE,TRUE)</formula>
    </cfRule>
    <cfRule type="expression" dxfId="2094" priority="1890">
      <formula>IF(RIGHT(TEXT(AQ439,"0.#"),1)=".",TRUE,FALSE)</formula>
    </cfRule>
  </conditionalFormatting>
  <conditionalFormatting sqref="AQ440">
    <cfRule type="expression" dxfId="2093" priority="1887">
      <formula>IF(RIGHT(TEXT(AQ440,"0.#"),1)=".",FALSE,TRUE)</formula>
    </cfRule>
    <cfRule type="expression" dxfId="2092" priority="1888">
      <formula>IF(RIGHT(TEXT(AQ440,"0.#"),1)=".",TRUE,FALSE)</formula>
    </cfRule>
  </conditionalFormatting>
  <conditionalFormatting sqref="AE445">
    <cfRule type="expression" dxfId="2091" priority="1879">
      <formula>IF(RIGHT(TEXT(AE445,"0.#"),1)=".",FALSE,TRUE)</formula>
    </cfRule>
    <cfRule type="expression" dxfId="2090" priority="1880">
      <formula>IF(RIGHT(TEXT(AE445,"0.#"),1)=".",TRUE,FALSE)</formula>
    </cfRule>
  </conditionalFormatting>
  <conditionalFormatting sqref="AE443">
    <cfRule type="expression" dxfId="2089" priority="1883">
      <formula>IF(RIGHT(TEXT(AE443,"0.#"),1)=".",FALSE,TRUE)</formula>
    </cfRule>
    <cfRule type="expression" dxfId="2088" priority="1884">
      <formula>IF(RIGHT(TEXT(AE443,"0.#"),1)=".",TRUE,FALSE)</formula>
    </cfRule>
  </conditionalFormatting>
  <conditionalFormatting sqref="AE444">
    <cfRule type="expression" dxfId="2087" priority="1881">
      <formula>IF(RIGHT(TEXT(AE444,"0.#"),1)=".",FALSE,TRUE)</formula>
    </cfRule>
    <cfRule type="expression" dxfId="2086" priority="1882">
      <formula>IF(RIGHT(TEXT(AE444,"0.#"),1)=".",TRUE,FALSE)</formula>
    </cfRule>
  </conditionalFormatting>
  <conditionalFormatting sqref="AM445">
    <cfRule type="expression" dxfId="2085" priority="1873">
      <formula>IF(RIGHT(TEXT(AM445,"0.#"),1)=".",FALSE,TRUE)</formula>
    </cfRule>
    <cfRule type="expression" dxfId="2084" priority="1874">
      <formula>IF(RIGHT(TEXT(AM445,"0.#"),1)=".",TRUE,FALSE)</formula>
    </cfRule>
  </conditionalFormatting>
  <conditionalFormatting sqref="AM443">
    <cfRule type="expression" dxfId="2083" priority="1877">
      <formula>IF(RIGHT(TEXT(AM443,"0.#"),1)=".",FALSE,TRUE)</formula>
    </cfRule>
    <cfRule type="expression" dxfId="2082" priority="1878">
      <formula>IF(RIGHT(TEXT(AM443,"0.#"),1)=".",TRUE,FALSE)</formula>
    </cfRule>
  </conditionalFormatting>
  <conditionalFormatting sqref="AM444">
    <cfRule type="expression" dxfId="2081" priority="1875">
      <formula>IF(RIGHT(TEXT(AM444,"0.#"),1)=".",FALSE,TRUE)</formula>
    </cfRule>
    <cfRule type="expression" dxfId="2080" priority="1876">
      <formula>IF(RIGHT(TEXT(AM444,"0.#"),1)=".",TRUE,FALSE)</formula>
    </cfRule>
  </conditionalFormatting>
  <conditionalFormatting sqref="AU445">
    <cfRule type="expression" dxfId="2079" priority="1867">
      <formula>IF(RIGHT(TEXT(AU445,"0.#"),1)=".",FALSE,TRUE)</formula>
    </cfRule>
    <cfRule type="expression" dxfId="2078" priority="1868">
      <formula>IF(RIGHT(TEXT(AU445,"0.#"),1)=".",TRUE,FALSE)</formula>
    </cfRule>
  </conditionalFormatting>
  <conditionalFormatting sqref="AU443">
    <cfRule type="expression" dxfId="2077" priority="1871">
      <formula>IF(RIGHT(TEXT(AU443,"0.#"),1)=".",FALSE,TRUE)</formula>
    </cfRule>
    <cfRule type="expression" dxfId="2076" priority="1872">
      <formula>IF(RIGHT(TEXT(AU443,"0.#"),1)=".",TRUE,FALSE)</formula>
    </cfRule>
  </conditionalFormatting>
  <conditionalFormatting sqref="AU444">
    <cfRule type="expression" dxfId="2075" priority="1869">
      <formula>IF(RIGHT(TEXT(AU444,"0.#"),1)=".",FALSE,TRUE)</formula>
    </cfRule>
    <cfRule type="expression" dxfId="2074" priority="1870">
      <formula>IF(RIGHT(TEXT(AU444,"0.#"),1)=".",TRUE,FALSE)</formula>
    </cfRule>
  </conditionalFormatting>
  <conditionalFormatting sqref="AI445">
    <cfRule type="expression" dxfId="2073" priority="1861">
      <formula>IF(RIGHT(TEXT(AI445,"0.#"),1)=".",FALSE,TRUE)</formula>
    </cfRule>
    <cfRule type="expression" dxfId="2072" priority="1862">
      <formula>IF(RIGHT(TEXT(AI445,"0.#"),1)=".",TRUE,FALSE)</formula>
    </cfRule>
  </conditionalFormatting>
  <conditionalFormatting sqref="AI443">
    <cfRule type="expression" dxfId="2071" priority="1865">
      <formula>IF(RIGHT(TEXT(AI443,"0.#"),1)=".",FALSE,TRUE)</formula>
    </cfRule>
    <cfRule type="expression" dxfId="2070" priority="1866">
      <formula>IF(RIGHT(TEXT(AI443,"0.#"),1)=".",TRUE,FALSE)</formula>
    </cfRule>
  </conditionalFormatting>
  <conditionalFormatting sqref="AI444">
    <cfRule type="expression" dxfId="2069" priority="1863">
      <formula>IF(RIGHT(TEXT(AI444,"0.#"),1)=".",FALSE,TRUE)</formula>
    </cfRule>
    <cfRule type="expression" dxfId="2068" priority="1864">
      <formula>IF(RIGHT(TEXT(AI444,"0.#"),1)=".",TRUE,FALSE)</formula>
    </cfRule>
  </conditionalFormatting>
  <conditionalFormatting sqref="AQ443">
    <cfRule type="expression" dxfId="2067" priority="1855">
      <formula>IF(RIGHT(TEXT(AQ443,"0.#"),1)=".",FALSE,TRUE)</formula>
    </cfRule>
    <cfRule type="expression" dxfId="2066" priority="1856">
      <formula>IF(RIGHT(TEXT(AQ443,"0.#"),1)=".",TRUE,FALSE)</formula>
    </cfRule>
  </conditionalFormatting>
  <conditionalFormatting sqref="AQ444">
    <cfRule type="expression" dxfId="2065" priority="1859">
      <formula>IF(RIGHT(TEXT(AQ444,"0.#"),1)=".",FALSE,TRUE)</formula>
    </cfRule>
    <cfRule type="expression" dxfId="2064" priority="1860">
      <formula>IF(RIGHT(TEXT(AQ444,"0.#"),1)=".",TRUE,FALSE)</formula>
    </cfRule>
  </conditionalFormatting>
  <conditionalFormatting sqref="AQ445">
    <cfRule type="expression" dxfId="2063" priority="1857">
      <formula>IF(RIGHT(TEXT(AQ445,"0.#"),1)=".",FALSE,TRUE)</formula>
    </cfRule>
    <cfRule type="expression" dxfId="2062" priority="1858">
      <formula>IF(RIGHT(TEXT(AQ445,"0.#"),1)=".",TRUE,FALSE)</formula>
    </cfRule>
  </conditionalFormatting>
  <conditionalFormatting sqref="Y880:Y899">
    <cfRule type="expression" dxfId="2061" priority="2085">
      <formula>IF(RIGHT(TEXT(Y880,"0.#"),1)=".",FALSE,TRUE)</formula>
    </cfRule>
    <cfRule type="expression" dxfId="2060" priority="2086">
      <formula>IF(RIGHT(TEXT(Y880,"0.#"),1)=".",TRUE,FALSE)</formula>
    </cfRule>
  </conditionalFormatting>
  <conditionalFormatting sqref="Y917:Y932">
    <cfRule type="expression" dxfId="2059" priority="2073">
      <formula>IF(RIGHT(TEXT(Y917,"0.#"),1)=".",FALSE,TRUE)</formula>
    </cfRule>
    <cfRule type="expression" dxfId="2058" priority="2074">
      <formula>IF(RIGHT(TEXT(Y917,"0.#"),1)=".",TRUE,FALSE)</formula>
    </cfRule>
  </conditionalFormatting>
  <conditionalFormatting sqref="Y938:Y965">
    <cfRule type="expression" dxfId="2057" priority="2061">
      <formula>IF(RIGHT(TEXT(Y938,"0.#"),1)=".",FALSE,TRUE)</formula>
    </cfRule>
    <cfRule type="expression" dxfId="2056" priority="2062">
      <formula>IF(RIGHT(TEXT(Y938,"0.#"),1)=".",TRUE,FALSE)</formula>
    </cfRule>
  </conditionalFormatting>
  <conditionalFormatting sqref="Y936:Y937">
    <cfRule type="expression" dxfId="2055" priority="2055">
      <formula>IF(RIGHT(TEXT(Y936,"0.#"),1)=".",FALSE,TRUE)</formula>
    </cfRule>
    <cfRule type="expression" dxfId="2054" priority="2056">
      <formula>IF(RIGHT(TEXT(Y936,"0.#"),1)=".",TRUE,FALSE)</formula>
    </cfRule>
  </conditionalFormatting>
  <conditionalFormatting sqref="Y971:Y998">
    <cfRule type="expression" dxfId="2053" priority="2049">
      <formula>IF(RIGHT(TEXT(Y971,"0.#"),1)=".",FALSE,TRUE)</formula>
    </cfRule>
    <cfRule type="expression" dxfId="2052" priority="2050">
      <formula>IF(RIGHT(TEXT(Y971,"0.#"),1)=".",TRUE,FALSE)</formula>
    </cfRule>
  </conditionalFormatting>
  <conditionalFormatting sqref="Y969:Y970">
    <cfRule type="expression" dxfId="2051" priority="2043">
      <formula>IF(RIGHT(TEXT(Y969,"0.#"),1)=".",FALSE,TRUE)</formula>
    </cfRule>
    <cfRule type="expression" dxfId="2050" priority="2044">
      <formula>IF(RIGHT(TEXT(Y969,"0.#"),1)=".",TRUE,FALSE)</formula>
    </cfRule>
  </conditionalFormatting>
  <conditionalFormatting sqref="Y1004:Y1031">
    <cfRule type="expression" dxfId="2049" priority="2037">
      <formula>IF(RIGHT(TEXT(Y1004,"0.#"),1)=".",FALSE,TRUE)</formula>
    </cfRule>
    <cfRule type="expression" dxfId="2048" priority="2038">
      <formula>IF(RIGHT(TEXT(Y1004,"0.#"),1)=".",TRUE,FALSE)</formula>
    </cfRule>
  </conditionalFormatting>
  <conditionalFormatting sqref="W23">
    <cfRule type="expression" dxfId="2047" priority="2321">
      <formula>IF(RIGHT(TEXT(W23,"0.#"),1)=".",FALSE,TRUE)</formula>
    </cfRule>
    <cfRule type="expression" dxfId="2046" priority="2322">
      <formula>IF(RIGHT(TEXT(W23,"0.#"),1)=".",TRUE,FALSE)</formula>
    </cfRule>
  </conditionalFormatting>
  <conditionalFormatting sqref="W24:W27">
    <cfRule type="expression" dxfId="2045" priority="2319">
      <formula>IF(RIGHT(TEXT(W24,"0.#"),1)=".",FALSE,TRUE)</formula>
    </cfRule>
    <cfRule type="expression" dxfId="2044" priority="2320">
      <formula>IF(RIGHT(TEXT(W24,"0.#"),1)=".",TRUE,FALSE)</formula>
    </cfRule>
  </conditionalFormatting>
  <conditionalFormatting sqref="W28">
    <cfRule type="expression" dxfId="2043" priority="2311">
      <formula>IF(RIGHT(TEXT(W28,"0.#"),1)=".",FALSE,TRUE)</formula>
    </cfRule>
    <cfRule type="expression" dxfId="2042" priority="2312">
      <formula>IF(RIGHT(TEXT(W28,"0.#"),1)=".",TRUE,FALSE)</formula>
    </cfRule>
  </conditionalFormatting>
  <conditionalFormatting sqref="P23">
    <cfRule type="expression" dxfId="2041" priority="2309">
      <formula>IF(RIGHT(TEXT(P23,"0.#"),1)=".",FALSE,TRUE)</formula>
    </cfRule>
    <cfRule type="expression" dxfId="2040" priority="2310">
      <formula>IF(RIGHT(TEXT(P23,"0.#"),1)=".",TRUE,FALSE)</formula>
    </cfRule>
  </conditionalFormatting>
  <conditionalFormatting sqref="P24:P27">
    <cfRule type="expression" dxfId="2039" priority="2307">
      <formula>IF(RIGHT(TEXT(P24,"0.#"),1)=".",FALSE,TRUE)</formula>
    </cfRule>
    <cfRule type="expression" dxfId="2038" priority="2308">
      <formula>IF(RIGHT(TEXT(P24,"0.#"),1)=".",TRUE,FALSE)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14">
    <cfRule type="expression" dxfId="2035" priority="2289">
      <formula>IF(RIGHT(TEXT(AQ114,"0.#"),1)=".",FALSE,TRUE)</formula>
    </cfRule>
    <cfRule type="expression" dxfId="2034" priority="2290">
      <formula>IF(RIGHT(TEXT(AQ114,"0.#"),1)=".",TRUE,FALSE)</formula>
    </cfRule>
  </conditionalFormatting>
  <conditionalFormatting sqref="AQ104">
    <cfRule type="expression" dxfId="2033" priority="2303">
      <formula>IF(RIGHT(TEXT(AQ104,"0.#"),1)=".",FALSE,TRUE)</formula>
    </cfRule>
    <cfRule type="expression" dxfId="2032" priority="2304">
      <formula>IF(RIGHT(TEXT(AQ104,"0.#"),1)=".",TRUE,FALSE)</formula>
    </cfRule>
  </conditionalFormatting>
  <conditionalFormatting sqref="AQ105">
    <cfRule type="expression" dxfId="2031" priority="2301">
      <formula>IF(RIGHT(TEXT(AQ105,"0.#"),1)=".",FALSE,TRUE)</formula>
    </cfRule>
    <cfRule type="expression" dxfId="2030" priority="2302">
      <formula>IF(RIGHT(TEXT(AQ105,"0.#"),1)=".",TRUE,FALSE)</formula>
    </cfRule>
  </conditionalFormatting>
  <conditionalFormatting sqref="AQ107">
    <cfRule type="expression" dxfId="2029" priority="2299">
      <formula>IF(RIGHT(TEXT(AQ107,"0.#"),1)=".",FALSE,TRUE)</formula>
    </cfRule>
    <cfRule type="expression" dxfId="2028" priority="2300">
      <formula>IF(RIGHT(TEXT(AQ107,"0.#"),1)=".",TRUE,FALSE)</formula>
    </cfRule>
  </conditionalFormatting>
  <conditionalFormatting sqref="AQ108">
    <cfRule type="expression" dxfId="2027" priority="2297">
      <formula>IF(RIGHT(TEXT(AQ108,"0.#"),1)=".",FALSE,TRUE)</formula>
    </cfRule>
    <cfRule type="expression" dxfId="2026" priority="2298">
      <formula>IF(RIGHT(TEXT(AQ108,"0.#"),1)=".",TRUE,FALSE)</formula>
    </cfRule>
  </conditionalFormatting>
  <conditionalFormatting sqref="AQ110">
    <cfRule type="expression" dxfId="2025" priority="2295">
      <formula>IF(RIGHT(TEXT(AQ110,"0.#"),1)=".",FALSE,TRUE)</formula>
    </cfRule>
    <cfRule type="expression" dxfId="2024" priority="2296">
      <formula>IF(RIGHT(TEXT(AQ110,"0.#"),1)=".",TRUE,FALSE)</formula>
    </cfRule>
  </conditionalFormatting>
  <conditionalFormatting sqref="AQ111">
    <cfRule type="expression" dxfId="2023" priority="2293">
      <formula>IF(RIGHT(TEXT(AQ111,"0.#"),1)=".",FALSE,TRUE)</formula>
    </cfRule>
    <cfRule type="expression" dxfId="2022" priority="2294">
      <formula>IF(RIGHT(TEXT(AQ111,"0.#"),1)=".",TRUE,FALSE)</formula>
    </cfRule>
  </conditionalFormatting>
  <conditionalFormatting sqref="AQ113">
    <cfRule type="expression" dxfId="2021" priority="2291">
      <formula>IF(RIGHT(TEXT(AQ113,"0.#"),1)=".",FALSE,TRUE)</formula>
    </cfRule>
    <cfRule type="expression" dxfId="2020" priority="2292">
      <formula>IF(RIGHT(TEXT(AQ113,"0.#"),1)=".",TRUE,FALSE)</formula>
    </cfRule>
  </conditionalFormatting>
  <conditionalFormatting sqref="AE67">
    <cfRule type="expression" dxfId="2019" priority="2221">
      <formula>IF(RIGHT(TEXT(AE67,"0.#"),1)=".",FALSE,TRUE)</formula>
    </cfRule>
    <cfRule type="expression" dxfId="2018" priority="2222">
      <formula>IF(RIGHT(TEXT(AE67,"0.#"),1)=".",TRUE,FALSE)</formula>
    </cfRule>
  </conditionalFormatting>
  <conditionalFormatting sqref="AE68">
    <cfRule type="expression" dxfId="2017" priority="2219">
      <formula>IF(RIGHT(TEXT(AE68,"0.#"),1)=".",FALSE,TRUE)</formula>
    </cfRule>
    <cfRule type="expression" dxfId="2016" priority="2220">
      <formula>IF(RIGHT(TEXT(AE68,"0.#"),1)=".",TRUE,FALSE)</formula>
    </cfRule>
  </conditionalFormatting>
  <conditionalFormatting sqref="AE69">
    <cfRule type="expression" dxfId="2015" priority="2217">
      <formula>IF(RIGHT(TEXT(AE69,"0.#"),1)=".",FALSE,TRUE)</formula>
    </cfRule>
    <cfRule type="expression" dxfId="2014" priority="2218">
      <formula>IF(RIGHT(TEXT(AE69,"0.#"),1)=".",TRUE,FALSE)</formula>
    </cfRule>
  </conditionalFormatting>
  <conditionalFormatting sqref="AI69">
    <cfRule type="expression" dxfId="2013" priority="2215">
      <formula>IF(RIGHT(TEXT(AI69,"0.#"),1)=".",FALSE,TRUE)</formula>
    </cfRule>
    <cfRule type="expression" dxfId="2012" priority="2216">
      <formula>IF(RIGHT(TEXT(AI69,"0.#"),1)=".",TRUE,FALSE)</formula>
    </cfRule>
  </conditionalFormatting>
  <conditionalFormatting sqref="AI68">
    <cfRule type="expression" dxfId="2011" priority="2213">
      <formula>IF(RIGHT(TEXT(AI68,"0.#"),1)=".",FALSE,TRUE)</formula>
    </cfRule>
    <cfRule type="expression" dxfId="2010" priority="2214">
      <formula>IF(RIGHT(TEXT(AI68,"0.#"),1)=".",TRUE,FALSE)</formula>
    </cfRule>
  </conditionalFormatting>
  <conditionalFormatting sqref="AI67">
    <cfRule type="expression" dxfId="2009" priority="2211">
      <formula>IF(RIGHT(TEXT(AI67,"0.#"),1)=".",FALSE,TRUE)</formula>
    </cfRule>
    <cfRule type="expression" dxfId="2008" priority="2212">
      <formula>IF(RIGHT(TEXT(AI67,"0.#"),1)=".",TRUE,FALSE)</formula>
    </cfRule>
  </conditionalFormatting>
  <conditionalFormatting sqref="AM67">
    <cfRule type="expression" dxfId="2007" priority="2209">
      <formula>IF(RIGHT(TEXT(AM67,"0.#"),1)=".",FALSE,TRUE)</formula>
    </cfRule>
    <cfRule type="expression" dxfId="2006" priority="2210">
      <formula>IF(RIGHT(TEXT(AM67,"0.#"),1)=".",TRUE,FALSE)</formula>
    </cfRule>
  </conditionalFormatting>
  <conditionalFormatting sqref="AM68">
    <cfRule type="expression" dxfId="2005" priority="2207">
      <formula>IF(RIGHT(TEXT(AM68,"0.#"),1)=".",FALSE,TRUE)</formula>
    </cfRule>
    <cfRule type="expression" dxfId="2004" priority="2208">
      <formula>IF(RIGHT(TEXT(AM68,"0.#"),1)=".",TRUE,FALSE)</formula>
    </cfRule>
  </conditionalFormatting>
  <conditionalFormatting sqref="AM69">
    <cfRule type="expression" dxfId="2003" priority="2205">
      <formula>IF(RIGHT(TEXT(AM69,"0.#"),1)=".",FALSE,TRUE)</formula>
    </cfRule>
    <cfRule type="expression" dxfId="2002" priority="2206">
      <formula>IF(RIGHT(TEXT(AM69,"0.#"),1)=".",TRUE,FALSE)</formula>
    </cfRule>
  </conditionalFormatting>
  <conditionalFormatting sqref="AQ67:AQ69">
    <cfRule type="expression" dxfId="2001" priority="2203">
      <formula>IF(RIGHT(TEXT(AQ67,"0.#"),1)=".",FALSE,TRUE)</formula>
    </cfRule>
    <cfRule type="expression" dxfId="2000" priority="2204">
      <formula>IF(RIGHT(TEXT(AQ67,"0.#"),1)=".",TRUE,FALSE)</formula>
    </cfRule>
  </conditionalFormatting>
  <conditionalFormatting sqref="AU67:AU69">
    <cfRule type="expression" dxfId="1999" priority="2201">
      <formula>IF(RIGHT(TEXT(AU67,"0.#"),1)=".",FALSE,TRUE)</formula>
    </cfRule>
    <cfRule type="expression" dxfId="1998" priority="2202">
      <formula>IF(RIGHT(TEXT(AU67,"0.#"),1)=".",TRUE,FALSE)</formula>
    </cfRule>
  </conditionalFormatting>
  <conditionalFormatting sqref="AE70">
    <cfRule type="expression" dxfId="1997" priority="2199">
      <formula>IF(RIGHT(TEXT(AE70,"0.#"),1)=".",FALSE,TRUE)</formula>
    </cfRule>
    <cfRule type="expression" dxfId="1996" priority="2200">
      <formula>IF(RIGHT(TEXT(AE70,"0.#"),1)=".",TRUE,FALSE)</formula>
    </cfRule>
  </conditionalFormatting>
  <conditionalFormatting sqref="AE71">
    <cfRule type="expression" dxfId="1995" priority="2197">
      <formula>IF(RIGHT(TEXT(AE71,"0.#"),1)=".",FALSE,TRUE)</formula>
    </cfRule>
    <cfRule type="expression" dxfId="1994" priority="2198">
      <formula>IF(RIGHT(TEXT(AE71,"0.#"),1)=".",TRUE,FALSE)</formula>
    </cfRule>
  </conditionalFormatting>
  <conditionalFormatting sqref="AE72">
    <cfRule type="expression" dxfId="1993" priority="2195">
      <formula>IF(RIGHT(TEXT(AE72,"0.#"),1)=".",FALSE,TRUE)</formula>
    </cfRule>
    <cfRule type="expression" dxfId="1992" priority="2196">
      <formula>IF(RIGHT(TEXT(AE72,"0.#"),1)=".",TRUE,FALSE)</formula>
    </cfRule>
  </conditionalFormatting>
  <conditionalFormatting sqref="AI72">
    <cfRule type="expression" dxfId="1991" priority="2193">
      <formula>IF(RIGHT(TEXT(AI72,"0.#"),1)=".",FALSE,TRUE)</formula>
    </cfRule>
    <cfRule type="expression" dxfId="1990" priority="2194">
      <formula>IF(RIGHT(TEXT(AI72,"0.#"),1)=".",TRUE,FALSE)</formula>
    </cfRule>
  </conditionalFormatting>
  <conditionalFormatting sqref="AI71">
    <cfRule type="expression" dxfId="1989" priority="2191">
      <formula>IF(RIGHT(TEXT(AI71,"0.#"),1)=".",FALSE,TRUE)</formula>
    </cfRule>
    <cfRule type="expression" dxfId="1988" priority="2192">
      <formula>IF(RIGHT(TEXT(AI71,"0.#"),1)=".",TRUE,FALSE)</formula>
    </cfRule>
  </conditionalFormatting>
  <conditionalFormatting sqref="AI70">
    <cfRule type="expression" dxfId="1987" priority="2189">
      <formula>IF(RIGHT(TEXT(AI70,"0.#"),1)=".",FALSE,TRUE)</formula>
    </cfRule>
    <cfRule type="expression" dxfId="1986" priority="2190">
      <formula>IF(RIGHT(TEXT(AI70,"0.#"),1)=".",TRUE,FALSE)</formula>
    </cfRule>
  </conditionalFormatting>
  <conditionalFormatting sqref="AM70">
    <cfRule type="expression" dxfId="1985" priority="2187">
      <formula>IF(RIGHT(TEXT(AM70,"0.#"),1)=".",FALSE,TRUE)</formula>
    </cfRule>
    <cfRule type="expression" dxfId="1984" priority="2188">
      <formula>IF(RIGHT(TEXT(AM70,"0.#"),1)=".",TRUE,FALSE)</formula>
    </cfRule>
  </conditionalFormatting>
  <conditionalFormatting sqref="AM71">
    <cfRule type="expression" dxfId="1983" priority="2185">
      <formula>IF(RIGHT(TEXT(AM71,"0.#"),1)=".",FALSE,TRUE)</formula>
    </cfRule>
    <cfRule type="expression" dxfId="1982" priority="2186">
      <formula>IF(RIGHT(TEXT(AM71,"0.#"),1)=".",TRUE,FALSE)</formula>
    </cfRule>
  </conditionalFormatting>
  <conditionalFormatting sqref="AM72">
    <cfRule type="expression" dxfId="1981" priority="2183">
      <formula>IF(RIGHT(TEXT(AM72,"0.#"),1)=".",FALSE,TRUE)</formula>
    </cfRule>
    <cfRule type="expression" dxfId="1980" priority="2184">
      <formula>IF(RIGHT(TEXT(AM72,"0.#"),1)=".",TRUE,FALSE)</formula>
    </cfRule>
  </conditionalFormatting>
  <conditionalFormatting sqref="AQ70:AQ72">
    <cfRule type="expression" dxfId="1979" priority="2181">
      <formula>IF(RIGHT(TEXT(AQ70,"0.#"),1)=".",FALSE,TRUE)</formula>
    </cfRule>
    <cfRule type="expression" dxfId="1978" priority="2182">
      <formula>IF(RIGHT(TEXT(AQ70,"0.#"),1)=".",TRUE,FALSE)</formula>
    </cfRule>
  </conditionalFormatting>
  <conditionalFormatting sqref="AU70:AU72">
    <cfRule type="expression" dxfId="1977" priority="2179">
      <formula>IF(RIGHT(TEXT(AU70,"0.#"),1)=".",FALSE,TRUE)</formula>
    </cfRule>
    <cfRule type="expression" dxfId="1976" priority="2180">
      <formula>IF(RIGHT(TEXT(AU70,"0.#"),1)=".",TRUE,FALSE)</formula>
    </cfRule>
  </conditionalFormatting>
  <conditionalFormatting sqref="AU656">
    <cfRule type="expression" dxfId="1975" priority="697">
      <formula>IF(RIGHT(TEXT(AU656,"0.#"),1)=".",FALSE,TRUE)</formula>
    </cfRule>
    <cfRule type="expression" dxfId="1974" priority="698">
      <formula>IF(RIGHT(TEXT(AU656,"0.#"),1)=".",TRUE,FALSE)</formula>
    </cfRule>
  </conditionalFormatting>
  <conditionalFormatting sqref="AQ655">
    <cfRule type="expression" dxfId="1973" priority="689">
      <formula>IF(RIGHT(TEXT(AQ655,"0.#"),1)=".",FALSE,TRUE)</formula>
    </cfRule>
    <cfRule type="expression" dxfId="1972" priority="690">
      <formula>IF(RIGHT(TEXT(AQ655,"0.#"),1)=".",TRUE,FALSE)</formula>
    </cfRule>
  </conditionalFormatting>
  <conditionalFormatting sqref="AI696">
    <cfRule type="expression" dxfId="1971" priority="481">
      <formula>IF(RIGHT(TEXT(AI696,"0.#"),1)=".",FALSE,TRUE)</formula>
    </cfRule>
    <cfRule type="expression" dxfId="1970" priority="482">
      <formula>IF(RIGHT(TEXT(AI696,"0.#"),1)=".",TRUE,FALSE)</formula>
    </cfRule>
  </conditionalFormatting>
  <conditionalFormatting sqref="AQ694">
    <cfRule type="expression" dxfId="1969" priority="475">
      <formula>IF(RIGHT(TEXT(AQ694,"0.#"),1)=".",FALSE,TRUE)</formula>
    </cfRule>
    <cfRule type="expression" dxfId="1968" priority="476">
      <formula>IF(RIGHT(TEXT(AQ694,"0.#"),1)=".",TRUE,FALSE)</formula>
    </cfRule>
  </conditionalFormatting>
  <conditionalFormatting sqref="AL880:AO899">
    <cfRule type="expression" dxfId="1967" priority="2087">
      <formula>IF(AND(AL880&gt;=0, RIGHT(TEXT(AL880,"0.#"),1)&lt;&gt;"."),TRUE,FALSE)</formula>
    </cfRule>
    <cfRule type="expression" dxfId="1966" priority="2088">
      <formula>IF(AND(AL880&gt;=0, RIGHT(TEXT(AL880,"0.#"),1)="."),TRUE,FALSE)</formula>
    </cfRule>
    <cfRule type="expression" dxfId="1965" priority="2089">
      <formula>IF(AND(AL880&lt;0, RIGHT(TEXT(AL880,"0.#"),1)&lt;&gt;"."),TRUE,FALSE)</formula>
    </cfRule>
    <cfRule type="expression" dxfId="1964" priority="2090">
      <formula>IF(AND(AL880&lt;0, RIGHT(TEXT(AL880,"0.#"),1)="."),TRUE,FALSE)</formula>
    </cfRule>
  </conditionalFormatting>
  <conditionalFormatting sqref="AL917:AO932">
    <cfRule type="expression" dxfId="1963" priority="2075">
      <formula>IF(AND(AL917&gt;=0, RIGHT(TEXT(AL917,"0.#"),1)&lt;&gt;"."),TRUE,FALSE)</formula>
    </cfRule>
    <cfRule type="expression" dxfId="1962" priority="2076">
      <formula>IF(AND(AL917&gt;=0, RIGHT(TEXT(AL917,"0.#"),1)="."),TRUE,FALSE)</formula>
    </cfRule>
    <cfRule type="expression" dxfId="1961" priority="2077">
      <formula>IF(AND(AL917&lt;0, RIGHT(TEXT(AL917,"0.#"),1)&lt;&gt;"."),TRUE,FALSE)</formula>
    </cfRule>
    <cfRule type="expression" dxfId="1960" priority="2078">
      <formula>IF(AND(AL917&lt;0, RIGHT(TEXT(AL917,"0.#"),1)="."),TRUE,FALSE)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873:Y879">
    <cfRule type="expression" dxfId="715" priority="15">
      <formula>IF(RIGHT(TEXT(Y873,"0.#"),1)=".",FALSE,TRUE)</formula>
    </cfRule>
    <cfRule type="expression" dxfId="714" priority="16">
      <formula>IF(RIGHT(TEXT(Y873,"0.#"),1)=".",TRUE,FALSE)</formula>
    </cfRule>
  </conditionalFormatting>
  <conditionalFormatting sqref="Y870:Y872">
    <cfRule type="expression" dxfId="713" priority="9">
      <formula>IF(RIGHT(TEXT(Y870,"0.#"),1)=".",FALSE,TRUE)</formula>
    </cfRule>
    <cfRule type="expression" dxfId="712" priority="10">
      <formula>IF(RIGHT(TEXT(Y870,"0.#"),1)=".",TRUE,FALSE)</formula>
    </cfRule>
  </conditionalFormatting>
  <conditionalFormatting sqref="AL870:AO879">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Y794">
    <cfRule type="expression" dxfId="707" priority="7">
      <formula>IF(RIGHT(TEXT(Y794,"0.#"),1)=".",FALSE,TRUE)</formula>
    </cfRule>
    <cfRule type="expression" dxfId="706" priority="8">
      <formula>IF(RIGHT(TEXT(Y794,"0.#"),1)=".",TRUE,FALSE)</formula>
    </cfRule>
  </conditionalFormatting>
  <conditionalFormatting sqref="AL903:AO916">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Y916">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29" max="49" man="1"/>
    <brk id="117" max="49" man="1"/>
    <brk id="699" max="49" man="1"/>
    <brk id="733" max="49" man="1"/>
    <brk id="831"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611</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t="s">
        <v>611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4" sqref="G14:AX1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799" t="s">
        <v>265</v>
      </c>
      <c r="H2" s="784"/>
      <c r="I2" s="784"/>
      <c r="J2" s="784"/>
      <c r="K2" s="784"/>
      <c r="L2" s="784"/>
      <c r="M2" s="784"/>
      <c r="N2" s="784"/>
      <c r="O2" s="785"/>
      <c r="P2" s="783" t="s">
        <v>59</v>
      </c>
      <c r="Q2" s="784"/>
      <c r="R2" s="784"/>
      <c r="S2" s="784"/>
      <c r="T2" s="784"/>
      <c r="U2" s="784"/>
      <c r="V2" s="784"/>
      <c r="W2" s="784"/>
      <c r="X2" s="785"/>
      <c r="Y2" s="1015"/>
      <c r="Z2" s="412"/>
      <c r="AA2" s="413"/>
      <c r="AB2" s="1019" t="s">
        <v>11</v>
      </c>
      <c r="AC2" s="1020"/>
      <c r="AD2" s="1021"/>
      <c r="AE2" s="1007" t="s">
        <v>550</v>
      </c>
      <c r="AF2" s="1007"/>
      <c r="AG2" s="1007"/>
      <c r="AH2" s="1007"/>
      <c r="AI2" s="1007" t="s">
        <v>547</v>
      </c>
      <c r="AJ2" s="1007"/>
      <c r="AK2" s="1007"/>
      <c r="AL2" s="1007"/>
      <c r="AM2" s="1007" t="s">
        <v>521</v>
      </c>
      <c r="AN2" s="1007"/>
      <c r="AO2" s="1007"/>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5"/>
      <c r="I4" s="1025"/>
      <c r="J4" s="1025"/>
      <c r="K4" s="1025"/>
      <c r="L4" s="1025"/>
      <c r="M4" s="1025"/>
      <c r="N4" s="1025"/>
      <c r="O4" s="1026"/>
      <c r="P4" s="161"/>
      <c r="Q4" s="1033"/>
      <c r="R4" s="1033"/>
      <c r="S4" s="1033"/>
      <c r="T4" s="1033"/>
      <c r="U4" s="1033"/>
      <c r="V4" s="1033"/>
      <c r="W4" s="1033"/>
      <c r="X4" s="1034"/>
      <c r="Y4" s="1011" t="s">
        <v>12</v>
      </c>
      <c r="Z4" s="1012"/>
      <c r="AA4" s="1013"/>
      <c r="AB4" s="554"/>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7"/>
      <c r="H5" s="1028"/>
      <c r="I5" s="1028"/>
      <c r="J5" s="1028"/>
      <c r="K5" s="1028"/>
      <c r="L5" s="1028"/>
      <c r="M5" s="1028"/>
      <c r="N5" s="1028"/>
      <c r="O5" s="1029"/>
      <c r="P5" s="1035"/>
      <c r="Q5" s="1035"/>
      <c r="R5" s="1035"/>
      <c r="S5" s="1035"/>
      <c r="T5" s="1035"/>
      <c r="U5" s="1035"/>
      <c r="V5" s="1035"/>
      <c r="W5" s="1035"/>
      <c r="X5" s="1036"/>
      <c r="Y5" s="303" t="s">
        <v>54</v>
      </c>
      <c r="Z5" s="1008"/>
      <c r="AA5" s="1009"/>
      <c r="AB5" s="525"/>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30"/>
      <c r="H6" s="1031"/>
      <c r="I6" s="1031"/>
      <c r="J6" s="1031"/>
      <c r="K6" s="1031"/>
      <c r="L6" s="1031"/>
      <c r="M6" s="1031"/>
      <c r="N6" s="1031"/>
      <c r="O6" s="1032"/>
      <c r="P6" s="1037"/>
      <c r="Q6" s="1037"/>
      <c r="R6" s="1037"/>
      <c r="S6" s="1037"/>
      <c r="T6" s="1037"/>
      <c r="U6" s="1037"/>
      <c r="V6" s="1037"/>
      <c r="W6" s="1037"/>
      <c r="X6" s="1038"/>
      <c r="Y6" s="1039" t="s">
        <v>13</v>
      </c>
      <c r="Z6" s="1008"/>
      <c r="AA6" s="1009"/>
      <c r="AB6" s="464" t="s">
        <v>301</v>
      </c>
      <c r="AC6" s="1040"/>
      <c r="AD6" s="104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499</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5" t="s">
        <v>472</v>
      </c>
      <c r="B9" s="516"/>
      <c r="C9" s="516"/>
      <c r="D9" s="516"/>
      <c r="E9" s="516"/>
      <c r="F9" s="517"/>
      <c r="G9" s="799" t="s">
        <v>265</v>
      </c>
      <c r="H9" s="784"/>
      <c r="I9" s="784"/>
      <c r="J9" s="784"/>
      <c r="K9" s="784"/>
      <c r="L9" s="784"/>
      <c r="M9" s="784"/>
      <c r="N9" s="784"/>
      <c r="O9" s="785"/>
      <c r="P9" s="783" t="s">
        <v>59</v>
      </c>
      <c r="Q9" s="784"/>
      <c r="R9" s="784"/>
      <c r="S9" s="784"/>
      <c r="T9" s="784"/>
      <c r="U9" s="784"/>
      <c r="V9" s="784"/>
      <c r="W9" s="784"/>
      <c r="X9" s="785"/>
      <c r="Y9" s="1015"/>
      <c r="Z9" s="412"/>
      <c r="AA9" s="413"/>
      <c r="AB9" s="1019" t="s">
        <v>11</v>
      </c>
      <c r="AC9" s="1020"/>
      <c r="AD9" s="1021"/>
      <c r="AE9" s="1007" t="s">
        <v>551</v>
      </c>
      <c r="AF9" s="1007"/>
      <c r="AG9" s="1007"/>
      <c r="AH9" s="1007"/>
      <c r="AI9" s="1007" t="s">
        <v>547</v>
      </c>
      <c r="AJ9" s="1007"/>
      <c r="AK9" s="1007"/>
      <c r="AL9" s="1007"/>
      <c r="AM9" s="1007" t="s">
        <v>521</v>
      </c>
      <c r="AN9" s="1007"/>
      <c r="AO9" s="1007"/>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4"/>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5"/>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9"/>
      <c r="B13" s="650"/>
      <c r="C13" s="650"/>
      <c r="D13" s="650"/>
      <c r="E13" s="650"/>
      <c r="F13" s="651"/>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4" t="s">
        <v>301</v>
      </c>
      <c r="AC13" s="1040"/>
      <c r="AD13" s="104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499</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5" t="s">
        <v>472</v>
      </c>
      <c r="B16" s="516"/>
      <c r="C16" s="516"/>
      <c r="D16" s="516"/>
      <c r="E16" s="516"/>
      <c r="F16" s="517"/>
      <c r="G16" s="799" t="s">
        <v>265</v>
      </c>
      <c r="H16" s="784"/>
      <c r="I16" s="784"/>
      <c r="J16" s="784"/>
      <c r="K16" s="784"/>
      <c r="L16" s="784"/>
      <c r="M16" s="784"/>
      <c r="N16" s="784"/>
      <c r="O16" s="785"/>
      <c r="P16" s="783" t="s">
        <v>59</v>
      </c>
      <c r="Q16" s="784"/>
      <c r="R16" s="784"/>
      <c r="S16" s="784"/>
      <c r="T16" s="784"/>
      <c r="U16" s="784"/>
      <c r="V16" s="784"/>
      <c r="W16" s="784"/>
      <c r="X16" s="785"/>
      <c r="Y16" s="1015"/>
      <c r="Z16" s="412"/>
      <c r="AA16" s="413"/>
      <c r="AB16" s="1019" t="s">
        <v>11</v>
      </c>
      <c r="AC16" s="1020"/>
      <c r="AD16" s="1021"/>
      <c r="AE16" s="1007" t="s">
        <v>550</v>
      </c>
      <c r="AF16" s="1007"/>
      <c r="AG16" s="1007"/>
      <c r="AH16" s="1007"/>
      <c r="AI16" s="1007" t="s">
        <v>548</v>
      </c>
      <c r="AJ16" s="1007"/>
      <c r="AK16" s="1007"/>
      <c r="AL16" s="1007"/>
      <c r="AM16" s="1007" t="s">
        <v>521</v>
      </c>
      <c r="AN16" s="1007"/>
      <c r="AO16" s="1007"/>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4"/>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5"/>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9"/>
      <c r="B20" s="650"/>
      <c r="C20" s="650"/>
      <c r="D20" s="650"/>
      <c r="E20" s="650"/>
      <c r="F20" s="651"/>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4" t="s">
        <v>301</v>
      </c>
      <c r="AC20" s="1040"/>
      <c r="AD20" s="104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499</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5" t="s">
        <v>472</v>
      </c>
      <c r="B23" s="516"/>
      <c r="C23" s="516"/>
      <c r="D23" s="516"/>
      <c r="E23" s="516"/>
      <c r="F23" s="517"/>
      <c r="G23" s="799" t="s">
        <v>265</v>
      </c>
      <c r="H23" s="784"/>
      <c r="I23" s="784"/>
      <c r="J23" s="784"/>
      <c r="K23" s="784"/>
      <c r="L23" s="784"/>
      <c r="M23" s="784"/>
      <c r="N23" s="784"/>
      <c r="O23" s="785"/>
      <c r="P23" s="783" t="s">
        <v>59</v>
      </c>
      <c r="Q23" s="784"/>
      <c r="R23" s="784"/>
      <c r="S23" s="784"/>
      <c r="T23" s="784"/>
      <c r="U23" s="784"/>
      <c r="V23" s="784"/>
      <c r="W23" s="784"/>
      <c r="X23" s="785"/>
      <c r="Y23" s="1015"/>
      <c r="Z23" s="412"/>
      <c r="AA23" s="413"/>
      <c r="AB23" s="1019" t="s">
        <v>11</v>
      </c>
      <c r="AC23" s="1020"/>
      <c r="AD23" s="1021"/>
      <c r="AE23" s="1007" t="s">
        <v>552</v>
      </c>
      <c r="AF23" s="1007"/>
      <c r="AG23" s="1007"/>
      <c r="AH23" s="1007"/>
      <c r="AI23" s="1007" t="s">
        <v>547</v>
      </c>
      <c r="AJ23" s="1007"/>
      <c r="AK23" s="1007"/>
      <c r="AL23" s="1007"/>
      <c r="AM23" s="1007" t="s">
        <v>521</v>
      </c>
      <c r="AN23" s="1007"/>
      <c r="AO23" s="1007"/>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4"/>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5"/>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9"/>
      <c r="B27" s="650"/>
      <c r="C27" s="650"/>
      <c r="D27" s="650"/>
      <c r="E27" s="650"/>
      <c r="F27" s="651"/>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4" t="s">
        <v>301</v>
      </c>
      <c r="AC27" s="1040"/>
      <c r="AD27" s="104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499</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5" t="s">
        <v>472</v>
      </c>
      <c r="B30" s="516"/>
      <c r="C30" s="516"/>
      <c r="D30" s="516"/>
      <c r="E30" s="516"/>
      <c r="F30" s="517"/>
      <c r="G30" s="799" t="s">
        <v>265</v>
      </c>
      <c r="H30" s="784"/>
      <c r="I30" s="784"/>
      <c r="J30" s="784"/>
      <c r="K30" s="784"/>
      <c r="L30" s="784"/>
      <c r="M30" s="784"/>
      <c r="N30" s="784"/>
      <c r="O30" s="785"/>
      <c r="P30" s="783" t="s">
        <v>59</v>
      </c>
      <c r="Q30" s="784"/>
      <c r="R30" s="784"/>
      <c r="S30" s="784"/>
      <c r="T30" s="784"/>
      <c r="U30" s="784"/>
      <c r="V30" s="784"/>
      <c r="W30" s="784"/>
      <c r="X30" s="785"/>
      <c r="Y30" s="1015"/>
      <c r="Z30" s="412"/>
      <c r="AA30" s="413"/>
      <c r="AB30" s="1019" t="s">
        <v>11</v>
      </c>
      <c r="AC30" s="1020"/>
      <c r="AD30" s="1021"/>
      <c r="AE30" s="1007" t="s">
        <v>550</v>
      </c>
      <c r="AF30" s="1007"/>
      <c r="AG30" s="1007"/>
      <c r="AH30" s="1007"/>
      <c r="AI30" s="1007" t="s">
        <v>547</v>
      </c>
      <c r="AJ30" s="1007"/>
      <c r="AK30" s="1007"/>
      <c r="AL30" s="1007"/>
      <c r="AM30" s="1007" t="s">
        <v>545</v>
      </c>
      <c r="AN30" s="1007"/>
      <c r="AO30" s="1007"/>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4"/>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5"/>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9"/>
      <c r="B34" s="650"/>
      <c r="C34" s="650"/>
      <c r="D34" s="650"/>
      <c r="E34" s="650"/>
      <c r="F34" s="651"/>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4" t="s">
        <v>301</v>
      </c>
      <c r="AC34" s="1040"/>
      <c r="AD34" s="104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499</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5" t="s">
        <v>472</v>
      </c>
      <c r="B37" s="516"/>
      <c r="C37" s="516"/>
      <c r="D37" s="516"/>
      <c r="E37" s="516"/>
      <c r="F37" s="517"/>
      <c r="G37" s="799" t="s">
        <v>265</v>
      </c>
      <c r="H37" s="784"/>
      <c r="I37" s="784"/>
      <c r="J37" s="784"/>
      <c r="K37" s="784"/>
      <c r="L37" s="784"/>
      <c r="M37" s="784"/>
      <c r="N37" s="784"/>
      <c r="O37" s="785"/>
      <c r="P37" s="783" t="s">
        <v>59</v>
      </c>
      <c r="Q37" s="784"/>
      <c r="R37" s="784"/>
      <c r="S37" s="784"/>
      <c r="T37" s="784"/>
      <c r="U37" s="784"/>
      <c r="V37" s="784"/>
      <c r="W37" s="784"/>
      <c r="X37" s="785"/>
      <c r="Y37" s="1015"/>
      <c r="Z37" s="412"/>
      <c r="AA37" s="413"/>
      <c r="AB37" s="1019" t="s">
        <v>11</v>
      </c>
      <c r="AC37" s="1020"/>
      <c r="AD37" s="1021"/>
      <c r="AE37" s="1007" t="s">
        <v>552</v>
      </c>
      <c r="AF37" s="1007"/>
      <c r="AG37" s="1007"/>
      <c r="AH37" s="1007"/>
      <c r="AI37" s="1007" t="s">
        <v>549</v>
      </c>
      <c r="AJ37" s="1007"/>
      <c r="AK37" s="1007"/>
      <c r="AL37" s="1007"/>
      <c r="AM37" s="1007" t="s">
        <v>546</v>
      </c>
      <c r="AN37" s="1007"/>
      <c r="AO37" s="1007"/>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4"/>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5"/>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9"/>
      <c r="B41" s="650"/>
      <c r="C41" s="650"/>
      <c r="D41" s="650"/>
      <c r="E41" s="650"/>
      <c r="F41" s="651"/>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4" t="s">
        <v>301</v>
      </c>
      <c r="AC41" s="1040"/>
      <c r="AD41" s="104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499</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5" t="s">
        <v>472</v>
      </c>
      <c r="B44" s="516"/>
      <c r="C44" s="516"/>
      <c r="D44" s="516"/>
      <c r="E44" s="516"/>
      <c r="F44" s="517"/>
      <c r="G44" s="799" t="s">
        <v>265</v>
      </c>
      <c r="H44" s="784"/>
      <c r="I44" s="784"/>
      <c r="J44" s="784"/>
      <c r="K44" s="784"/>
      <c r="L44" s="784"/>
      <c r="M44" s="784"/>
      <c r="N44" s="784"/>
      <c r="O44" s="785"/>
      <c r="P44" s="783" t="s">
        <v>59</v>
      </c>
      <c r="Q44" s="784"/>
      <c r="R44" s="784"/>
      <c r="S44" s="784"/>
      <c r="T44" s="784"/>
      <c r="U44" s="784"/>
      <c r="V44" s="784"/>
      <c r="W44" s="784"/>
      <c r="X44" s="785"/>
      <c r="Y44" s="1015"/>
      <c r="Z44" s="412"/>
      <c r="AA44" s="413"/>
      <c r="AB44" s="1019" t="s">
        <v>11</v>
      </c>
      <c r="AC44" s="1020"/>
      <c r="AD44" s="1021"/>
      <c r="AE44" s="1007" t="s">
        <v>550</v>
      </c>
      <c r="AF44" s="1007"/>
      <c r="AG44" s="1007"/>
      <c r="AH44" s="1007"/>
      <c r="AI44" s="1007" t="s">
        <v>547</v>
      </c>
      <c r="AJ44" s="1007"/>
      <c r="AK44" s="1007"/>
      <c r="AL44" s="1007"/>
      <c r="AM44" s="1007" t="s">
        <v>521</v>
      </c>
      <c r="AN44" s="1007"/>
      <c r="AO44" s="1007"/>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4"/>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5"/>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9"/>
      <c r="B48" s="650"/>
      <c r="C48" s="650"/>
      <c r="D48" s="650"/>
      <c r="E48" s="650"/>
      <c r="F48" s="651"/>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4" t="s">
        <v>301</v>
      </c>
      <c r="AC48" s="1040"/>
      <c r="AD48" s="104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499</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5" t="s">
        <v>472</v>
      </c>
      <c r="B51" s="516"/>
      <c r="C51" s="516"/>
      <c r="D51" s="516"/>
      <c r="E51" s="516"/>
      <c r="F51" s="517"/>
      <c r="G51" s="799" t="s">
        <v>265</v>
      </c>
      <c r="H51" s="784"/>
      <c r="I51" s="784"/>
      <c r="J51" s="784"/>
      <c r="K51" s="784"/>
      <c r="L51" s="784"/>
      <c r="M51" s="784"/>
      <c r="N51" s="784"/>
      <c r="O51" s="785"/>
      <c r="P51" s="783" t="s">
        <v>59</v>
      </c>
      <c r="Q51" s="784"/>
      <c r="R51" s="784"/>
      <c r="S51" s="784"/>
      <c r="T51" s="784"/>
      <c r="U51" s="784"/>
      <c r="V51" s="784"/>
      <c r="W51" s="784"/>
      <c r="X51" s="785"/>
      <c r="Y51" s="1015"/>
      <c r="Z51" s="412"/>
      <c r="AA51" s="413"/>
      <c r="AB51" s="461" t="s">
        <v>11</v>
      </c>
      <c r="AC51" s="1020"/>
      <c r="AD51" s="1021"/>
      <c r="AE51" s="1007" t="s">
        <v>550</v>
      </c>
      <c r="AF51" s="1007"/>
      <c r="AG51" s="1007"/>
      <c r="AH51" s="1007"/>
      <c r="AI51" s="1007" t="s">
        <v>547</v>
      </c>
      <c r="AJ51" s="1007"/>
      <c r="AK51" s="1007"/>
      <c r="AL51" s="1007"/>
      <c r="AM51" s="1007" t="s">
        <v>521</v>
      </c>
      <c r="AN51" s="1007"/>
      <c r="AO51" s="1007"/>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4"/>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5"/>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9"/>
      <c r="B55" s="650"/>
      <c r="C55" s="650"/>
      <c r="D55" s="650"/>
      <c r="E55" s="650"/>
      <c r="F55" s="651"/>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4" t="s">
        <v>301</v>
      </c>
      <c r="AC55" s="1040"/>
      <c r="AD55" s="104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499</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5" t="s">
        <v>472</v>
      </c>
      <c r="B58" s="516"/>
      <c r="C58" s="516"/>
      <c r="D58" s="516"/>
      <c r="E58" s="516"/>
      <c r="F58" s="517"/>
      <c r="G58" s="799" t="s">
        <v>265</v>
      </c>
      <c r="H58" s="784"/>
      <c r="I58" s="784"/>
      <c r="J58" s="784"/>
      <c r="K58" s="784"/>
      <c r="L58" s="784"/>
      <c r="M58" s="784"/>
      <c r="N58" s="784"/>
      <c r="O58" s="785"/>
      <c r="P58" s="783" t="s">
        <v>59</v>
      </c>
      <c r="Q58" s="784"/>
      <c r="R58" s="784"/>
      <c r="S58" s="784"/>
      <c r="T58" s="784"/>
      <c r="U58" s="784"/>
      <c r="V58" s="784"/>
      <c r="W58" s="784"/>
      <c r="X58" s="785"/>
      <c r="Y58" s="1015"/>
      <c r="Z58" s="412"/>
      <c r="AA58" s="413"/>
      <c r="AB58" s="1019" t="s">
        <v>11</v>
      </c>
      <c r="AC58" s="1020"/>
      <c r="AD58" s="1021"/>
      <c r="AE58" s="1007" t="s">
        <v>550</v>
      </c>
      <c r="AF58" s="1007"/>
      <c r="AG58" s="1007"/>
      <c r="AH58" s="1007"/>
      <c r="AI58" s="1007" t="s">
        <v>547</v>
      </c>
      <c r="AJ58" s="1007"/>
      <c r="AK58" s="1007"/>
      <c r="AL58" s="1007"/>
      <c r="AM58" s="1007" t="s">
        <v>521</v>
      </c>
      <c r="AN58" s="1007"/>
      <c r="AO58" s="1007"/>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4"/>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5"/>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9"/>
      <c r="B62" s="650"/>
      <c r="C62" s="650"/>
      <c r="D62" s="650"/>
      <c r="E62" s="650"/>
      <c r="F62" s="651"/>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4" t="s">
        <v>301</v>
      </c>
      <c r="AC62" s="1040"/>
      <c r="AD62" s="104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499</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5" t="s">
        <v>472</v>
      </c>
      <c r="B65" s="516"/>
      <c r="C65" s="516"/>
      <c r="D65" s="516"/>
      <c r="E65" s="516"/>
      <c r="F65" s="517"/>
      <c r="G65" s="799" t="s">
        <v>265</v>
      </c>
      <c r="H65" s="784"/>
      <c r="I65" s="784"/>
      <c r="J65" s="784"/>
      <c r="K65" s="784"/>
      <c r="L65" s="784"/>
      <c r="M65" s="784"/>
      <c r="N65" s="784"/>
      <c r="O65" s="785"/>
      <c r="P65" s="783" t="s">
        <v>59</v>
      </c>
      <c r="Q65" s="784"/>
      <c r="R65" s="784"/>
      <c r="S65" s="784"/>
      <c r="T65" s="784"/>
      <c r="U65" s="784"/>
      <c r="V65" s="784"/>
      <c r="W65" s="784"/>
      <c r="X65" s="785"/>
      <c r="Y65" s="1015"/>
      <c r="Z65" s="412"/>
      <c r="AA65" s="413"/>
      <c r="AB65" s="1019" t="s">
        <v>11</v>
      </c>
      <c r="AC65" s="1020"/>
      <c r="AD65" s="1021"/>
      <c r="AE65" s="1007" t="s">
        <v>550</v>
      </c>
      <c r="AF65" s="1007"/>
      <c r="AG65" s="1007"/>
      <c r="AH65" s="1007"/>
      <c r="AI65" s="1007" t="s">
        <v>547</v>
      </c>
      <c r="AJ65" s="1007"/>
      <c r="AK65" s="1007"/>
      <c r="AL65" s="1007"/>
      <c r="AM65" s="1007" t="s">
        <v>521</v>
      </c>
      <c r="AN65" s="1007"/>
      <c r="AO65" s="1007"/>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4"/>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5"/>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9"/>
      <c r="B69" s="650"/>
      <c r="C69" s="650"/>
      <c r="D69" s="650"/>
      <c r="E69" s="650"/>
      <c r="F69" s="651"/>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499</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2" t="s">
        <v>666</v>
      </c>
      <c r="H2" s="443"/>
      <c r="I2" s="443"/>
      <c r="J2" s="443"/>
      <c r="K2" s="443"/>
      <c r="L2" s="443"/>
      <c r="M2" s="443"/>
      <c r="N2" s="443"/>
      <c r="O2" s="443"/>
      <c r="P2" s="443"/>
      <c r="Q2" s="443"/>
      <c r="R2" s="443"/>
      <c r="S2" s="443"/>
      <c r="T2" s="443"/>
      <c r="U2" s="443"/>
      <c r="V2" s="443"/>
      <c r="W2" s="443"/>
      <c r="X2" s="443"/>
      <c r="Y2" s="443"/>
      <c r="Z2" s="443"/>
      <c r="AA2" s="443"/>
      <c r="AB2" s="444"/>
      <c r="AC2" s="442" t="s">
        <v>487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7"/>
      <c r="B4" s="1048"/>
      <c r="C4" s="1048"/>
      <c r="D4" s="1048"/>
      <c r="E4" s="1048"/>
      <c r="F4" s="1049"/>
      <c r="G4" s="452"/>
      <c r="H4" s="586"/>
      <c r="I4" s="586"/>
      <c r="J4" s="586"/>
      <c r="K4" s="587"/>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7"/>
      <c r="B16" s="1048"/>
      <c r="C16" s="1048"/>
      <c r="D16" s="1048"/>
      <c r="E16" s="1048"/>
      <c r="F16" s="104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7"/>
      <c r="B17" s="1048"/>
      <c r="C17" s="1048"/>
      <c r="D17" s="1048"/>
      <c r="E17" s="1048"/>
      <c r="F17" s="104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7"/>
      <c r="B29" s="1048"/>
      <c r="C29" s="1048"/>
      <c r="D29" s="1048"/>
      <c r="E29" s="1048"/>
      <c r="F29" s="104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7"/>
      <c r="B30" s="1048"/>
      <c r="C30" s="1048"/>
      <c r="D30" s="1048"/>
      <c r="E30" s="1048"/>
      <c r="F30" s="104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7"/>
      <c r="B42" s="1048"/>
      <c r="C42" s="1048"/>
      <c r="D42" s="1048"/>
      <c r="E42" s="1048"/>
      <c r="F42" s="104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7"/>
      <c r="B43" s="1048"/>
      <c r="C43" s="1048"/>
      <c r="D43" s="1048"/>
      <c r="E43" s="1048"/>
      <c r="F43" s="104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7"/>
      <c r="B56" s="1048"/>
      <c r="C56" s="1048"/>
      <c r="D56" s="1048"/>
      <c r="E56" s="1048"/>
      <c r="F56" s="104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7"/>
      <c r="B57" s="1048"/>
      <c r="C57" s="1048"/>
      <c r="D57" s="1048"/>
      <c r="E57" s="1048"/>
      <c r="F57" s="104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7"/>
      <c r="B69" s="1048"/>
      <c r="C69" s="1048"/>
      <c r="D69" s="1048"/>
      <c r="E69" s="1048"/>
      <c r="F69" s="104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7"/>
      <c r="B70" s="1048"/>
      <c r="C70" s="1048"/>
      <c r="D70" s="1048"/>
      <c r="E70" s="1048"/>
      <c r="F70" s="104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7"/>
      <c r="B82" s="1048"/>
      <c r="C82" s="1048"/>
      <c r="D82" s="1048"/>
      <c r="E82" s="1048"/>
      <c r="F82" s="104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7"/>
      <c r="B83" s="1048"/>
      <c r="C83" s="1048"/>
      <c r="D83" s="1048"/>
      <c r="E83" s="1048"/>
      <c r="F83" s="104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7"/>
      <c r="B95" s="1048"/>
      <c r="C95" s="1048"/>
      <c r="D95" s="1048"/>
      <c r="E95" s="1048"/>
      <c r="F95" s="104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7"/>
      <c r="B96" s="1048"/>
      <c r="C96" s="1048"/>
      <c r="D96" s="1048"/>
      <c r="E96" s="1048"/>
      <c r="F96" s="104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7"/>
      <c r="B109" s="1048"/>
      <c r="C109" s="1048"/>
      <c r="D109" s="1048"/>
      <c r="E109" s="1048"/>
      <c r="F109" s="104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7"/>
      <c r="B110" s="1048"/>
      <c r="C110" s="1048"/>
      <c r="D110" s="1048"/>
      <c r="E110" s="1048"/>
      <c r="F110" s="104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7"/>
      <c r="B122" s="1048"/>
      <c r="C122" s="1048"/>
      <c r="D122" s="1048"/>
      <c r="E122" s="1048"/>
      <c r="F122" s="104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7"/>
      <c r="B123" s="1048"/>
      <c r="C123" s="1048"/>
      <c r="D123" s="1048"/>
      <c r="E123" s="1048"/>
      <c r="F123" s="104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7"/>
      <c r="B135" s="1048"/>
      <c r="C135" s="1048"/>
      <c r="D135" s="1048"/>
      <c r="E135" s="1048"/>
      <c r="F135" s="104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7"/>
      <c r="B136" s="1048"/>
      <c r="C136" s="1048"/>
      <c r="D136" s="1048"/>
      <c r="E136" s="1048"/>
      <c r="F136" s="104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7"/>
      <c r="B148" s="1048"/>
      <c r="C148" s="1048"/>
      <c r="D148" s="1048"/>
      <c r="E148" s="1048"/>
      <c r="F148" s="104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7"/>
      <c r="B149" s="1048"/>
      <c r="C149" s="1048"/>
      <c r="D149" s="1048"/>
      <c r="E149" s="1048"/>
      <c r="F149" s="104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7"/>
      <c r="B162" s="1048"/>
      <c r="C162" s="1048"/>
      <c r="D162" s="1048"/>
      <c r="E162" s="1048"/>
      <c r="F162" s="104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7"/>
      <c r="B163" s="1048"/>
      <c r="C163" s="1048"/>
      <c r="D163" s="1048"/>
      <c r="E163" s="1048"/>
      <c r="F163" s="104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7"/>
      <c r="B175" s="1048"/>
      <c r="C175" s="1048"/>
      <c r="D175" s="1048"/>
      <c r="E175" s="1048"/>
      <c r="F175" s="104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7"/>
      <c r="B176" s="1048"/>
      <c r="C176" s="1048"/>
      <c r="D176" s="1048"/>
      <c r="E176" s="1048"/>
      <c r="F176" s="104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7"/>
      <c r="B188" s="1048"/>
      <c r="C188" s="1048"/>
      <c r="D188" s="1048"/>
      <c r="E188" s="1048"/>
      <c r="F188" s="104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7"/>
      <c r="B189" s="1048"/>
      <c r="C189" s="1048"/>
      <c r="D189" s="1048"/>
      <c r="E189" s="1048"/>
      <c r="F189" s="104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7"/>
      <c r="B201" s="1048"/>
      <c r="C201" s="1048"/>
      <c r="D201" s="1048"/>
      <c r="E201" s="1048"/>
      <c r="F201" s="104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7"/>
      <c r="B202" s="1048"/>
      <c r="C202" s="1048"/>
      <c r="D202" s="1048"/>
      <c r="E202" s="1048"/>
      <c r="F202" s="104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7"/>
      <c r="B215" s="1048"/>
      <c r="C215" s="1048"/>
      <c r="D215" s="1048"/>
      <c r="E215" s="1048"/>
      <c r="F215" s="104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7"/>
      <c r="B216" s="1048"/>
      <c r="C216" s="1048"/>
      <c r="D216" s="1048"/>
      <c r="E216" s="1048"/>
      <c r="F216" s="104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7"/>
      <c r="B228" s="1048"/>
      <c r="C228" s="1048"/>
      <c r="D228" s="1048"/>
      <c r="E228" s="1048"/>
      <c r="F228" s="104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7"/>
      <c r="B229" s="1048"/>
      <c r="C229" s="1048"/>
      <c r="D229" s="1048"/>
      <c r="E229" s="1048"/>
      <c r="F229" s="104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7"/>
      <c r="B241" s="1048"/>
      <c r="C241" s="1048"/>
      <c r="D241" s="1048"/>
      <c r="E241" s="1048"/>
      <c r="F241" s="104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7"/>
      <c r="B242" s="1048"/>
      <c r="C242" s="1048"/>
      <c r="D242" s="1048"/>
      <c r="E242" s="1048"/>
      <c r="F242" s="104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7"/>
      <c r="B254" s="1048"/>
      <c r="C254" s="1048"/>
      <c r="D254" s="1048"/>
      <c r="E254" s="1048"/>
      <c r="F254" s="104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7"/>
      <c r="B255" s="1048"/>
      <c r="C255" s="1048"/>
      <c r="D255" s="1048"/>
      <c r="E255" s="1048"/>
      <c r="F255" s="104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election activeCell="P16" sqref="P16:X1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7">
        <v>1</v>
      </c>
      <c r="B4" s="1067">
        <v>1</v>
      </c>
      <c r="C4" s="424"/>
      <c r="D4" s="418"/>
      <c r="E4" s="418"/>
      <c r="F4" s="418"/>
      <c r="G4" s="418"/>
      <c r="H4" s="418"/>
      <c r="I4" s="418"/>
      <c r="J4" s="419"/>
      <c r="K4" s="420"/>
      <c r="L4" s="420"/>
      <c r="M4" s="420"/>
      <c r="N4" s="420"/>
      <c r="O4" s="420"/>
      <c r="P4" s="425"/>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7">
        <v>2</v>
      </c>
      <c r="B5" s="1067">
        <v>1</v>
      </c>
      <c r="C5" s="424"/>
      <c r="D5" s="418"/>
      <c r="E5" s="418"/>
      <c r="F5" s="418"/>
      <c r="G5" s="418"/>
      <c r="H5" s="418"/>
      <c r="I5" s="418"/>
      <c r="J5" s="419"/>
      <c r="K5" s="420"/>
      <c r="L5" s="420"/>
      <c r="M5" s="420"/>
      <c r="N5" s="420"/>
      <c r="O5" s="420"/>
      <c r="P5" s="425"/>
      <c r="Q5" s="317"/>
      <c r="R5" s="317"/>
      <c r="S5" s="317"/>
      <c r="T5" s="317"/>
      <c r="U5" s="317"/>
      <c r="V5" s="317"/>
      <c r="W5" s="317"/>
      <c r="X5" s="317"/>
      <c r="Y5" s="318"/>
      <c r="Z5" s="319"/>
      <c r="AA5" s="319"/>
      <c r="AB5" s="320"/>
      <c r="AC5" s="428"/>
      <c r="AD5" s="429"/>
      <c r="AE5" s="429"/>
      <c r="AF5" s="429"/>
      <c r="AG5" s="430"/>
      <c r="AH5" s="323"/>
      <c r="AI5" s="324"/>
      <c r="AJ5" s="324"/>
      <c r="AK5" s="324"/>
      <c r="AL5" s="325"/>
      <c r="AM5" s="326"/>
      <c r="AN5" s="326"/>
      <c r="AO5" s="327"/>
      <c r="AP5" s="321"/>
      <c r="AQ5" s="321"/>
      <c r="AR5" s="321"/>
      <c r="AS5" s="321"/>
      <c r="AT5" s="321"/>
      <c r="AU5" s="321"/>
      <c r="AV5" s="321"/>
      <c r="AW5" s="321"/>
      <c r="AX5" s="321"/>
    </row>
    <row r="6" spans="1:50" ht="26.25" customHeight="1" x14ac:dyDescent="0.15">
      <c r="A6" s="1067">
        <v>3</v>
      </c>
      <c r="B6" s="1067">
        <v>1</v>
      </c>
      <c r="C6" s="424"/>
      <c r="D6" s="418"/>
      <c r="E6" s="418"/>
      <c r="F6" s="418"/>
      <c r="G6" s="418"/>
      <c r="H6" s="418"/>
      <c r="I6" s="418"/>
      <c r="J6" s="419"/>
      <c r="K6" s="420"/>
      <c r="L6" s="420"/>
      <c r="M6" s="420"/>
      <c r="N6" s="420"/>
      <c r="O6" s="420"/>
      <c r="P6" s="425"/>
      <c r="Q6" s="317"/>
      <c r="R6" s="317"/>
      <c r="S6" s="317"/>
      <c r="T6" s="317"/>
      <c r="U6" s="317"/>
      <c r="V6" s="317"/>
      <c r="W6" s="317"/>
      <c r="X6" s="317"/>
      <c r="Y6" s="318"/>
      <c r="Z6" s="319"/>
      <c r="AA6" s="319"/>
      <c r="AB6" s="320"/>
      <c r="AC6" s="428"/>
      <c r="AD6" s="429"/>
      <c r="AE6" s="429"/>
      <c r="AF6" s="429"/>
      <c r="AG6" s="430"/>
      <c r="AH6" s="323"/>
      <c r="AI6" s="324"/>
      <c r="AJ6" s="324"/>
      <c r="AK6" s="324"/>
      <c r="AL6" s="325"/>
      <c r="AM6" s="326"/>
      <c r="AN6" s="326"/>
      <c r="AO6" s="327"/>
      <c r="AP6" s="321"/>
      <c r="AQ6" s="321"/>
      <c r="AR6" s="321"/>
      <c r="AS6" s="321"/>
      <c r="AT6" s="321"/>
      <c r="AU6" s="321"/>
      <c r="AV6" s="321"/>
      <c r="AW6" s="321"/>
      <c r="AX6" s="321"/>
    </row>
    <row r="7" spans="1:50" ht="26.25" customHeight="1" x14ac:dyDescent="0.15">
      <c r="A7" s="1067">
        <v>4</v>
      </c>
      <c r="B7" s="1067">
        <v>1</v>
      </c>
      <c r="C7" s="424"/>
      <c r="D7" s="418"/>
      <c r="E7" s="418"/>
      <c r="F7" s="418"/>
      <c r="G7" s="418"/>
      <c r="H7" s="418"/>
      <c r="I7" s="418"/>
      <c r="J7" s="419"/>
      <c r="K7" s="420"/>
      <c r="L7" s="420"/>
      <c r="M7" s="420"/>
      <c r="N7" s="420"/>
      <c r="O7" s="420"/>
      <c r="P7" s="425"/>
      <c r="Q7" s="317"/>
      <c r="R7" s="317"/>
      <c r="S7" s="317"/>
      <c r="T7" s="317"/>
      <c r="U7" s="317"/>
      <c r="V7" s="317"/>
      <c r="W7" s="317"/>
      <c r="X7" s="317"/>
      <c r="Y7" s="318"/>
      <c r="Z7" s="319"/>
      <c r="AA7" s="319"/>
      <c r="AB7" s="320"/>
      <c r="AC7" s="428"/>
      <c r="AD7" s="429"/>
      <c r="AE7" s="429"/>
      <c r="AF7" s="429"/>
      <c r="AG7" s="430"/>
      <c r="AH7" s="323"/>
      <c r="AI7" s="324"/>
      <c r="AJ7" s="324"/>
      <c r="AK7" s="324"/>
      <c r="AL7" s="325"/>
      <c r="AM7" s="326"/>
      <c r="AN7" s="326"/>
      <c r="AO7" s="327"/>
      <c r="AP7" s="321"/>
      <c r="AQ7" s="321"/>
      <c r="AR7" s="321"/>
      <c r="AS7" s="321"/>
      <c r="AT7" s="321"/>
      <c r="AU7" s="321"/>
      <c r="AV7" s="321"/>
      <c r="AW7" s="321"/>
      <c r="AX7" s="321"/>
    </row>
    <row r="8" spans="1:50" ht="26.25" customHeight="1" x14ac:dyDescent="0.15">
      <c r="A8" s="1067">
        <v>5</v>
      </c>
      <c r="B8" s="1067">
        <v>1</v>
      </c>
      <c r="C8" s="424"/>
      <c r="D8" s="418"/>
      <c r="E8" s="418"/>
      <c r="F8" s="418"/>
      <c r="G8" s="418"/>
      <c r="H8" s="418"/>
      <c r="I8" s="418"/>
      <c r="J8" s="419"/>
      <c r="K8" s="420"/>
      <c r="L8" s="420"/>
      <c r="M8" s="420"/>
      <c r="N8" s="420"/>
      <c r="O8" s="420"/>
      <c r="P8" s="425"/>
      <c r="Q8" s="317"/>
      <c r="R8" s="317"/>
      <c r="S8" s="317"/>
      <c r="T8" s="317"/>
      <c r="U8" s="317"/>
      <c r="V8" s="317"/>
      <c r="W8" s="317"/>
      <c r="X8" s="317"/>
      <c r="Y8" s="318"/>
      <c r="Z8" s="319"/>
      <c r="AA8" s="319"/>
      <c r="AB8" s="320"/>
      <c r="AC8" s="428"/>
      <c r="AD8" s="429"/>
      <c r="AE8" s="429"/>
      <c r="AF8" s="429"/>
      <c r="AG8" s="430"/>
      <c r="AH8" s="323"/>
      <c r="AI8" s="324"/>
      <c r="AJ8" s="324"/>
      <c r="AK8" s="324"/>
      <c r="AL8" s="325"/>
      <c r="AM8" s="326"/>
      <c r="AN8" s="326"/>
      <c r="AO8" s="327"/>
      <c r="AP8" s="321"/>
      <c r="AQ8" s="321"/>
      <c r="AR8" s="321"/>
      <c r="AS8" s="321"/>
      <c r="AT8" s="321"/>
      <c r="AU8" s="321"/>
      <c r="AV8" s="321"/>
      <c r="AW8" s="321"/>
      <c r="AX8" s="321"/>
    </row>
    <row r="9" spans="1:50" ht="26.25" customHeight="1" x14ac:dyDescent="0.15">
      <c r="A9" s="1067">
        <v>6</v>
      </c>
      <c r="B9" s="1067">
        <v>1</v>
      </c>
      <c r="C9" s="424"/>
      <c r="D9" s="418"/>
      <c r="E9" s="418"/>
      <c r="F9" s="418"/>
      <c r="G9" s="418"/>
      <c r="H9" s="418"/>
      <c r="I9" s="418"/>
      <c r="J9" s="419"/>
      <c r="K9" s="420"/>
      <c r="L9" s="420"/>
      <c r="M9" s="420"/>
      <c r="N9" s="420"/>
      <c r="O9" s="420"/>
      <c r="P9" s="425"/>
      <c r="Q9" s="317"/>
      <c r="R9" s="317"/>
      <c r="S9" s="317"/>
      <c r="T9" s="317"/>
      <c r="U9" s="317"/>
      <c r="V9" s="317"/>
      <c r="W9" s="317"/>
      <c r="X9" s="317"/>
      <c r="Y9" s="318"/>
      <c r="Z9" s="319"/>
      <c r="AA9" s="319"/>
      <c r="AB9" s="320"/>
      <c r="AC9" s="428"/>
      <c r="AD9" s="429"/>
      <c r="AE9" s="429"/>
      <c r="AF9" s="429"/>
      <c r="AG9" s="430"/>
      <c r="AH9" s="323"/>
      <c r="AI9" s="324"/>
      <c r="AJ9" s="324"/>
      <c r="AK9" s="324"/>
      <c r="AL9" s="325"/>
      <c r="AM9" s="326"/>
      <c r="AN9" s="326"/>
      <c r="AO9" s="327"/>
      <c r="AP9" s="321"/>
      <c r="AQ9" s="321"/>
      <c r="AR9" s="321"/>
      <c r="AS9" s="321"/>
      <c r="AT9" s="321"/>
      <c r="AU9" s="321"/>
      <c r="AV9" s="321"/>
      <c r="AW9" s="321"/>
      <c r="AX9" s="321"/>
    </row>
    <row r="10" spans="1:50" ht="26.25" customHeight="1" x14ac:dyDescent="0.15">
      <c r="A10" s="1067">
        <v>7</v>
      </c>
      <c r="B10" s="1067">
        <v>1</v>
      </c>
      <c r="C10" s="424"/>
      <c r="D10" s="418"/>
      <c r="E10" s="418"/>
      <c r="F10" s="418"/>
      <c r="G10" s="418"/>
      <c r="H10" s="418"/>
      <c r="I10" s="418"/>
      <c r="J10" s="419"/>
      <c r="K10" s="420"/>
      <c r="L10" s="420"/>
      <c r="M10" s="420"/>
      <c r="N10" s="420"/>
      <c r="O10" s="420"/>
      <c r="P10" s="425"/>
      <c r="Q10" s="317"/>
      <c r="R10" s="317"/>
      <c r="S10" s="317"/>
      <c r="T10" s="317"/>
      <c r="U10" s="317"/>
      <c r="V10" s="317"/>
      <c r="W10" s="317"/>
      <c r="X10" s="317"/>
      <c r="Y10" s="318"/>
      <c r="Z10" s="319"/>
      <c r="AA10" s="319"/>
      <c r="AB10" s="320"/>
      <c r="AC10" s="428"/>
      <c r="AD10" s="429"/>
      <c r="AE10" s="429"/>
      <c r="AF10" s="429"/>
      <c r="AG10" s="430"/>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7">
        <v>8</v>
      </c>
      <c r="B11" s="1067">
        <v>1</v>
      </c>
      <c r="C11" s="424"/>
      <c r="D11" s="418"/>
      <c r="E11" s="418"/>
      <c r="F11" s="418"/>
      <c r="G11" s="418"/>
      <c r="H11" s="418"/>
      <c r="I11" s="418"/>
      <c r="J11" s="419"/>
      <c r="K11" s="420"/>
      <c r="L11" s="420"/>
      <c r="M11" s="420"/>
      <c r="N11" s="420"/>
      <c r="O11" s="420"/>
      <c r="P11" s="425"/>
      <c r="Q11" s="317"/>
      <c r="R11" s="317"/>
      <c r="S11" s="317"/>
      <c r="T11" s="317"/>
      <c r="U11" s="317"/>
      <c r="V11" s="317"/>
      <c r="W11" s="317"/>
      <c r="X11" s="317"/>
      <c r="Y11" s="318"/>
      <c r="Z11" s="319"/>
      <c r="AA11" s="319"/>
      <c r="AB11" s="320"/>
      <c r="AC11" s="428"/>
      <c r="AD11" s="429"/>
      <c r="AE11" s="429"/>
      <c r="AF11" s="429"/>
      <c r="AG11" s="430"/>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7">
        <v>9</v>
      </c>
      <c r="B12" s="1067">
        <v>1</v>
      </c>
      <c r="C12" s="424"/>
      <c r="D12" s="418"/>
      <c r="E12" s="418"/>
      <c r="F12" s="418"/>
      <c r="G12" s="418"/>
      <c r="H12" s="418"/>
      <c r="I12" s="418"/>
      <c r="J12" s="419"/>
      <c r="K12" s="420"/>
      <c r="L12" s="420"/>
      <c r="M12" s="420"/>
      <c r="N12" s="420"/>
      <c r="O12" s="420"/>
      <c r="P12" s="425"/>
      <c r="Q12" s="317"/>
      <c r="R12" s="317"/>
      <c r="S12" s="317"/>
      <c r="T12" s="317"/>
      <c r="U12" s="317"/>
      <c r="V12" s="317"/>
      <c r="W12" s="317"/>
      <c r="X12" s="317"/>
      <c r="Y12" s="318"/>
      <c r="Z12" s="319"/>
      <c r="AA12" s="319"/>
      <c r="AB12" s="320"/>
      <c r="AC12" s="428"/>
      <c r="AD12" s="429"/>
      <c r="AE12" s="429"/>
      <c r="AF12" s="429"/>
      <c r="AG12" s="430"/>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7">
        <v>10</v>
      </c>
      <c r="B13" s="1067">
        <v>1</v>
      </c>
      <c r="C13" s="424"/>
      <c r="D13" s="418"/>
      <c r="E13" s="418"/>
      <c r="F13" s="418"/>
      <c r="G13" s="418"/>
      <c r="H13" s="418"/>
      <c r="I13" s="418"/>
      <c r="J13" s="419"/>
      <c r="K13" s="420"/>
      <c r="L13" s="420"/>
      <c r="M13" s="420"/>
      <c r="N13" s="420"/>
      <c r="O13" s="420"/>
      <c r="P13" s="425"/>
      <c r="Q13" s="317"/>
      <c r="R13" s="317"/>
      <c r="S13" s="317"/>
      <c r="T13" s="317"/>
      <c r="U13" s="317"/>
      <c r="V13" s="317"/>
      <c r="W13" s="317"/>
      <c r="X13" s="317"/>
      <c r="Y13" s="318"/>
      <c r="Z13" s="319"/>
      <c r="AA13" s="319"/>
      <c r="AB13" s="320"/>
      <c r="AC13" s="428"/>
      <c r="AD13" s="429"/>
      <c r="AE13" s="429"/>
      <c r="AF13" s="429"/>
      <c r="AG13" s="430"/>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7">
        <v>11</v>
      </c>
      <c r="B14" s="1067">
        <v>1</v>
      </c>
      <c r="C14" s="424"/>
      <c r="D14" s="418"/>
      <c r="E14" s="418"/>
      <c r="F14" s="418"/>
      <c r="G14" s="418"/>
      <c r="H14" s="418"/>
      <c r="I14" s="418"/>
      <c r="J14" s="419"/>
      <c r="K14" s="420"/>
      <c r="L14" s="420"/>
      <c r="M14" s="420"/>
      <c r="N14" s="420"/>
      <c r="O14" s="420"/>
      <c r="P14" s="425"/>
      <c r="Q14" s="317"/>
      <c r="R14" s="317"/>
      <c r="S14" s="317"/>
      <c r="T14" s="317"/>
      <c r="U14" s="317"/>
      <c r="V14" s="317"/>
      <c r="W14" s="317"/>
      <c r="X14" s="317"/>
      <c r="Y14" s="318"/>
      <c r="Z14" s="319"/>
      <c r="AA14" s="319"/>
      <c r="AB14" s="320"/>
      <c r="AC14" s="428"/>
      <c r="AD14" s="429"/>
      <c r="AE14" s="429"/>
      <c r="AF14" s="429"/>
      <c r="AG14" s="430"/>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7">
        <v>12</v>
      </c>
      <c r="B15" s="1067">
        <v>1</v>
      </c>
      <c r="C15" s="424"/>
      <c r="D15" s="418"/>
      <c r="E15" s="418"/>
      <c r="F15" s="418"/>
      <c r="G15" s="418"/>
      <c r="H15" s="418"/>
      <c r="I15" s="418"/>
      <c r="J15" s="419"/>
      <c r="K15" s="420"/>
      <c r="L15" s="420"/>
      <c r="M15" s="420"/>
      <c r="N15" s="420"/>
      <c r="O15" s="420"/>
      <c r="P15" s="425"/>
      <c r="Q15" s="317"/>
      <c r="R15" s="317"/>
      <c r="S15" s="317"/>
      <c r="T15" s="317"/>
      <c r="U15" s="317"/>
      <c r="V15" s="317"/>
      <c r="W15" s="317"/>
      <c r="X15" s="317"/>
      <c r="Y15" s="318"/>
      <c r="Z15" s="319"/>
      <c r="AA15" s="319"/>
      <c r="AB15" s="320"/>
      <c r="AC15" s="428"/>
      <c r="AD15" s="429"/>
      <c r="AE15" s="429"/>
      <c r="AF15" s="429"/>
      <c r="AG15" s="430"/>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7">
        <v>13</v>
      </c>
      <c r="B16" s="1067">
        <v>1</v>
      </c>
      <c r="C16" s="424"/>
      <c r="D16" s="418"/>
      <c r="E16" s="418"/>
      <c r="F16" s="418"/>
      <c r="G16" s="418"/>
      <c r="H16" s="418"/>
      <c r="I16" s="418"/>
      <c r="J16" s="419"/>
      <c r="K16" s="420"/>
      <c r="L16" s="420"/>
      <c r="M16" s="420"/>
      <c r="N16" s="420"/>
      <c r="O16" s="420"/>
      <c r="P16" s="425"/>
      <c r="Q16" s="317"/>
      <c r="R16" s="317"/>
      <c r="S16" s="317"/>
      <c r="T16" s="317"/>
      <c r="U16" s="317"/>
      <c r="V16" s="317"/>
      <c r="W16" s="317"/>
      <c r="X16" s="317"/>
      <c r="Y16" s="318"/>
      <c r="Z16" s="319"/>
      <c r="AA16" s="319"/>
      <c r="AB16" s="320"/>
      <c r="AC16" s="428"/>
      <c r="AD16" s="429"/>
      <c r="AE16" s="429"/>
      <c r="AF16" s="429"/>
      <c r="AG16" s="430"/>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7">
        <v>14</v>
      </c>
      <c r="B17" s="1067">
        <v>1</v>
      </c>
      <c r="C17" s="424"/>
      <c r="D17" s="418"/>
      <c r="E17" s="418"/>
      <c r="F17" s="418"/>
      <c r="G17" s="418"/>
      <c r="H17" s="418"/>
      <c r="I17" s="418"/>
      <c r="J17" s="419"/>
      <c r="K17" s="420"/>
      <c r="L17" s="420"/>
      <c r="M17" s="420"/>
      <c r="N17" s="420"/>
      <c r="O17" s="420"/>
      <c r="P17" s="425"/>
      <c r="Q17" s="317"/>
      <c r="R17" s="317"/>
      <c r="S17" s="317"/>
      <c r="T17" s="317"/>
      <c r="U17" s="317"/>
      <c r="V17" s="317"/>
      <c r="W17" s="317"/>
      <c r="X17" s="317"/>
      <c r="Y17" s="318"/>
      <c r="Z17" s="319"/>
      <c r="AA17" s="319"/>
      <c r="AB17" s="320"/>
      <c r="AC17" s="428"/>
      <c r="AD17" s="429"/>
      <c r="AE17" s="429"/>
      <c r="AF17" s="429"/>
      <c r="AG17" s="430"/>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7">
        <v>15</v>
      </c>
      <c r="B18" s="106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7">
        <v>16</v>
      </c>
      <c r="B19" s="106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7">
        <v>17</v>
      </c>
      <c r="B20" s="106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7">
        <v>18</v>
      </c>
      <c r="B21" s="106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7">
        <v>19</v>
      </c>
      <c r="B22" s="106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7">
        <v>20</v>
      </c>
      <c r="B23" s="106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7">
        <v>21</v>
      </c>
      <c r="B24" s="106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7">
        <v>22</v>
      </c>
      <c r="B25" s="106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7">
        <v>23</v>
      </c>
      <c r="B26" s="106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7">
        <v>24</v>
      </c>
      <c r="B27" s="106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7">
        <v>25</v>
      </c>
      <c r="B28" s="106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7">
        <v>26</v>
      </c>
      <c r="B29" s="106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7">
        <v>27</v>
      </c>
      <c r="B30" s="106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7">
        <v>28</v>
      </c>
      <c r="B31" s="106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7">
        <v>29</v>
      </c>
      <c r="B32" s="106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7">
        <v>30</v>
      </c>
      <c r="B33" s="106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7">
        <v>1</v>
      </c>
      <c r="B37" s="106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7">
        <v>2</v>
      </c>
      <c r="B38" s="106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7">
        <v>3</v>
      </c>
      <c r="B39" s="106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7">
        <v>4</v>
      </c>
      <c r="B40" s="106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7">
        <v>5</v>
      </c>
      <c r="B41" s="106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7">
        <v>6</v>
      </c>
      <c r="B42" s="106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7">
        <v>7</v>
      </c>
      <c r="B43" s="106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7">
        <v>8</v>
      </c>
      <c r="B44" s="106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7">
        <v>9</v>
      </c>
      <c r="B45" s="106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7">
        <v>10</v>
      </c>
      <c r="B46" s="106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7">
        <v>11</v>
      </c>
      <c r="B47" s="106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7">
        <v>12</v>
      </c>
      <c r="B48" s="106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7">
        <v>13</v>
      </c>
      <c r="B49" s="106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7">
        <v>14</v>
      </c>
      <c r="B50" s="106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7">
        <v>15</v>
      </c>
      <c r="B51" s="106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7">
        <v>16</v>
      </c>
      <c r="B52" s="106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7">
        <v>17</v>
      </c>
      <c r="B53" s="106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7">
        <v>18</v>
      </c>
      <c r="B54" s="106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7">
        <v>19</v>
      </c>
      <c r="B55" s="106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7">
        <v>20</v>
      </c>
      <c r="B56" s="106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7">
        <v>21</v>
      </c>
      <c r="B57" s="106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7">
        <v>22</v>
      </c>
      <c r="B58" s="106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7">
        <v>23</v>
      </c>
      <c r="B59" s="106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7">
        <v>24</v>
      </c>
      <c r="B60" s="106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7">
        <v>25</v>
      </c>
      <c r="B61" s="106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7">
        <v>26</v>
      </c>
      <c r="B62" s="106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7">
        <v>27</v>
      </c>
      <c r="B63" s="106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7">
        <v>28</v>
      </c>
      <c r="B64" s="106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7">
        <v>29</v>
      </c>
      <c r="B65" s="106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7">
        <v>30</v>
      </c>
      <c r="B66" s="106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7">
        <v>1</v>
      </c>
      <c r="B70" s="106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7">
        <v>2</v>
      </c>
      <c r="B71" s="106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7">
        <v>3</v>
      </c>
      <c r="B72" s="106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7">
        <v>4</v>
      </c>
      <c r="B73" s="106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7">
        <v>5</v>
      </c>
      <c r="B74" s="106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7">
        <v>6</v>
      </c>
      <c r="B75" s="106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7">
        <v>7</v>
      </c>
      <c r="B76" s="106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7">
        <v>8</v>
      </c>
      <c r="B77" s="106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7">
        <v>9</v>
      </c>
      <c r="B78" s="106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7">
        <v>10</v>
      </c>
      <c r="B79" s="106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7">
        <v>11</v>
      </c>
      <c r="B80" s="106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7">
        <v>12</v>
      </c>
      <c r="B81" s="106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7">
        <v>13</v>
      </c>
      <c r="B82" s="106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7">
        <v>14</v>
      </c>
      <c r="B83" s="106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7">
        <v>15</v>
      </c>
      <c r="B84" s="106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7">
        <v>16</v>
      </c>
      <c r="B85" s="106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7">
        <v>17</v>
      </c>
      <c r="B86" s="106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7">
        <v>18</v>
      </c>
      <c r="B87" s="106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7">
        <v>19</v>
      </c>
      <c r="B88" s="106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7">
        <v>20</v>
      </c>
      <c r="B89" s="106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7">
        <v>21</v>
      </c>
      <c r="B90" s="106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7">
        <v>22</v>
      </c>
      <c r="B91" s="106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7">
        <v>23</v>
      </c>
      <c r="B92" s="106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7">
        <v>24</v>
      </c>
      <c r="B93" s="106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7">
        <v>25</v>
      </c>
      <c r="B94" s="106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7">
        <v>26</v>
      </c>
      <c r="B95" s="106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7">
        <v>27</v>
      </c>
      <c r="B96" s="106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7">
        <v>28</v>
      </c>
      <c r="B97" s="106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7">
        <v>29</v>
      </c>
      <c r="B98" s="106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7">
        <v>30</v>
      </c>
      <c r="B99" s="106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2019-08-19T04:03:35Z</cp:lastPrinted>
  <dcterms:created xsi:type="dcterms:W3CDTF">2012-03-13T00:50:25Z</dcterms:created>
  <dcterms:modified xsi:type="dcterms:W3CDTF">2020-11-30T11:08:51Z</dcterms:modified>
</cp:coreProperties>
</file>