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企画調整係\05_照会（その他）【1年未満】\02_政策評価・行政事業レビュー\R2年度\行政事業レビュー\201119 過去レビューシート確認\文科省\H31\"/>
    </mc:Choice>
  </mc:AlternateContent>
  <bookViews>
    <workbookView xWindow="0" yWindow="0" windowWidth="16725" windowHeight="88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<sst xmlns="http://schemas.openxmlformats.org/spreadsheetml/2006/main" count="2949" uniqueCount="673">
  <si>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</si>
  <si>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</si>
  <si>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</si>
  <si>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</si>
  <si>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</si>
  <si>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</si>
  <si>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</si>
  <si>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</si>
  <si>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</si>
  <si>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</si>
  <si>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</si>
  <si>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</si>
  <si>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</si>
  <si>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</si>
  <si>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</si>
  <si>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</si>
  <si>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</si>
  <si>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</si>
  <si>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</si>
  <si>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</si>
  <si>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</si>
  <si>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</si>
  <si>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</si>
  <si>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</si>
  <si>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</si>
  <si>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</si>
  <si>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</si>
  <si>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</si>
  <si>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</si>
  <si>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</si>
  <si>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</si>
  <si>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</si>
  <si>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</si>
  <si>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</si>
  <si>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</si>
  <si>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</si>
  <si>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</si>
  <si>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</si>
  <si>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</si>
  <si>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</si>
  <si>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</si>
  <si>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</si>
  <si>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</si>
  <si>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</si>
  <si>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</si>
  <si>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</si>
  <si>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</si>
  <si>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</si>
  <si>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</si>
  <si>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</si>
  <si>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</si>
  <si>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</si>
  <si>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</si>
  <si>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</si>
  <si>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</si>
  <si>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</si>
  <si>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</si>
  <si>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</si>
  <si>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</si>
  <si>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</si>
  <si>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</si>
  <si>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</si>
  <si>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</si>
  <si>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</si>
  <si>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</si>
  <si>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</si>
  <si>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</si>
  <si>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</si>
  <si>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</si>
  <si>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</si>
  <si>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</si>
  <si>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</si>
  <si>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</si>
  <si>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</si>
  <si>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</si>
  <si>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</si>
  <si>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</si>
  <si>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</si>
  <si>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</si>
  <si>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</si>
  <si>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</si>
  <si>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</si>
  <si>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</si>
  <si>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</si>
  <si>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</si>
  <si>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</si>
  <si>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</si>
  <si>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</si>
  <si>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</si>
  <si>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</si>
  <si>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</si>
  <si>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</si>
  <si>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</si>
  <si>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</si>
  <si>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</si>
  <si>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</si>
  <si>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</si>
  <si>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</si>
  <si>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</si>
  <si>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</si>
  <si>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</si>
  <si>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</si>
  <si>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</si>
  <si>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</si>
  <si>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</si>
  <si>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</si>
  <si>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</si>
  <si>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</si>
  <si>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</si>
  <si>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</si>
  <si>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</si>
  <si>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</si>
  <si>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</si>
  <si>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</si>
  <si>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</si>
  <si>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</si>
  <si>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</si>
  <si>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</si>
  <si>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</si>
  <si>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</si>
  <si>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</si>
  <si>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</si>
  <si>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</si>
  <si>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</si>
  <si>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</si>
  <si>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</si>
  <si>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</si>
  <si>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</si>
  <si>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</si>
  <si>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</si>
  <si>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</si>
  <si>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</si>
  <si>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</si>
  <si>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</si>
  <si>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</si>
  <si>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</si>
  <si>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</si>
  <si>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</si>
  <si>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</si>
  <si>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</si>
  <si>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</si>
  <si>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</si>
  <si>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</si>
  <si>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</si>
  <si>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</si>
  <si>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</si>
  <si>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</si>
  <si>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</si>
  <si>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</si>
  <si>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</si>
  <si>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</si>
  <si>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</si>
  <si>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</si>
  <si>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</si>
  <si>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</si>
  <si>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</si>
  <si>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</si>
  <si>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</si>
  <si>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</si>
  <si>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</si>
  <si>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</si>
  <si>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</si>
  <si>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</si>
  <si>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</si>
  <si>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</si>
  <si>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</si>
  <si>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</si>
  <si>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</si>
  <si>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</si>
  <si>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</si>
  <si>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</si>
  <si>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</si>
  <si>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</si>
  <si>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</si>
  <si>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</si>
  <si>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</si>
  <si>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</si>
  <si>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</si>
  <si>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</si>
  <si>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</si>
  <si>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</si>
  <si>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</si>
  <si>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</si>
  <si>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</si>
  <si>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</si>
  <si>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</si>
  <si>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</si>
  <si>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</si>
  <si>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</si>
  <si>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</si>
  <si>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</si>
  <si>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</si>
  <si>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</si>
  <si>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</si>
  <si>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</si>
  <si>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</si>
  <si>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</si>
  <si>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</si>
  <si>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</si>
  <si>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</si>
  <si>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</si>
  <si>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</si>
  <si>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</si>
  <si>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</si>
  <si>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</si>
  <si>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</si>
  <si>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</si>
  <si>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</si>
  <si>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</si>
  <si>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</si>
  <si>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</si>
  <si>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</si>
  <si>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</si>
  <si>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</si>
  <si>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</si>
  <si>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</si>
  <si>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</si>
  <si>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</si>
  <si>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</si>
  <si>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</si>
  <si>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</si>
  <si>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</si>
  <si>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</si>
  <si>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</si>
  <si>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</si>
  <si>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</si>
  <si>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</si>
  <si>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</si>
  <si>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</si>
  <si>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</si>
  <si>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</si>
  <si>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</si>
  <si>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</si>
  <si>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</si>
  <si>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</si>
  <si>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</si>
  <si>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</si>
  <si>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</si>
  <si>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</si>
  <si>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</si>
  <si>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</si>
  <si>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</si>
  <si>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</si>
  <si>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</si>
  <si>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</si>
  <si>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</si>
  <si>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</si>
  <si>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</si>
  <si>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</si>
  <si>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</si>
  <si>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</si>
  <si>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</si>
  <si>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</si>
  <si>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</si>
  <si>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</si>
  <si>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</si>
  <si>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</si>
  <si>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</si>
  <si>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</si>
  <si>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</si>
  <si>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</si>
  <si>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</si>
  <si>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</si>
  <si>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</si>
  <si>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</si>
  <si>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</si>
  <si>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</si>
  <si>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</si>
  <si>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</si>
  <si>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</si>
  <si>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</si>
  <si>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</si>
  <si>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</si>
  <si>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</si>
  <si>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</si>
  <si>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</si>
  <si>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</si>
  <si>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</si>
  <si>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</si>
  <si>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</si>
  <si>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</si>
  <si>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</si>
  <si>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</si>
  <si>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</si>
  <si>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</si>
  <si>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</si>
  <si>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</si>
  <si>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</si>
  <si>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</si>
  <si>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</si>
  <si>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</si>
  <si>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</si>
  <si>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</si>
  <si>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</si>
  <si>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</si>
  <si>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</si>
  <si>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</si>
  <si>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</si>
  <si>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</si>
  <si>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</si>
  <si>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</si>
  <si>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</si>
  <si>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</si>
  <si>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</si>
  <si>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</si>
  <si>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</si>
  <si>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</si>
  <si>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</si>
  <si>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</si>
  <si>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</si>
  <si>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</si>
  <si>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</si>
  <si>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</si>
  <si>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</si>
  <si>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</si>
  <si>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</si>
  <si>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</si>
  <si>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</si>
  <si>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</si>
  <si>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</si>
  <si>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</si>
  <si>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</si>
  <si>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</si>
  <si>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</si>
  <si>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</si>
  <si>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</si>
  <si>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</si>
  <si>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</si>
  <si>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</si>
  <si>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</si>
  <si>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</si>
  <si>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</si>
  <si>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</si>
  <si>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</si>
  <si>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</si>
  <si>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</si>
  <si>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</si>
  <si>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</si>
  <si>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</si>
  <si>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</si>
  <si>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</si>
  <si>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</si>
  <si>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</si>
  <si>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</si>
  <si>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</si>
  <si>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</si>
  <si>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</si>
  <si>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</si>
  <si>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</si>
  <si>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</si>
  <si>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</si>
  <si>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</si>
  <si>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</si>
  <si>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</si>
  <si>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</si>
  <si>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</si>
  <si>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</si>
  <si>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</si>
  <si>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</si>
  <si>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</si>
  <si>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</si>
  <si>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</si>
  <si>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</si>
  <si>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</si>
  <si>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</si>
  <si>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</si>
  <si>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</si>
  <si>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</si>
  <si>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</si>
  <si>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</si>
  <si>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</si>
  <si>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</si>
  <si>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</si>
  <si>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</si>
  <si>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</si>
  <si>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</si>
  <si>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</si>
  <si>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</si>
  <si>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</si>
  <si>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</si>
  <si>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</si>
  <si>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</si>
  <si>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</si>
  <si>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</si>
  <si>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</si>
  <si>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</si>
  <si>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</si>
  <si>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</si>
  <si>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</si>
  <si>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</si>
  <si>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</si>
  <si>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</si>
  <si>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</si>
  <si>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</si>
  <si>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</si>
  <si>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</si>
  <si>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</si>
  <si>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</si>
  <si>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</si>
  <si>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</si>
  <si>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</si>
  <si>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</si>
  <si>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</si>
  <si>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</si>
  <si>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</si>
  <si>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</si>
  <si>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</si>
  <si>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</si>
  <si>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</si>
  <si>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</si>
  <si>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</si>
  <si>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</si>
  <si>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</si>
  <si>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</si>
  <si>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</si>
  <si>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</si>
  <si>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</si>
  <si>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</si>
  <si>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</si>
  <si>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</si>
  <si>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</si>
  <si>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</si>
  <si>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</si>
  <si>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</si>
  <si>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</si>
  <si>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</si>
  <si>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</si>
  <si>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</si>
  <si>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</si>
  <si>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</si>
  <si>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</si>
  <si>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</si>
  <si>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</si>
  <si>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</si>
  <si>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</si>
  <si>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</si>
  <si>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</si>
  <si>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</si>
  <si>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</si>
  <si>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</si>
  <si>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</si>
  <si>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</si>
  <si>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</si>
  <si>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</si>
  <si>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</si>
  <si>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</si>
  <si>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</si>
  <si>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</si>
  <si>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</si>
  <si>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</si>
  <si>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</si>
  <si>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</si>
  <si>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</si>
  <si>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</si>
  <si>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</si>
  <si>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</si>
  <si>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</si>
  <si>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</si>
  <si>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</si>
  <si>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</si>
  <si>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</si>
  <si>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</si>
  <si>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</si>
  <si>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</si>
  <si>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</si>
  <si>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</si>
  <si>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</si>
  <si>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</si>
  <si>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</si>
  <si>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</si>
  <si>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</si>
  <si>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</si>
  <si>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</si>
  <si>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</si>
  <si>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</si>
  <si>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</si>
  <si>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</si>
  <si>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</si>
  <si>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</si>
  <si>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</si>
  <si>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</si>
  <si>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</si>
  <si>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</si>
  <si>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</si>
  <si>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</si>
  <si>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</si>
  <si>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</si>
  <si>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</si>
  <si>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</si>
  <si>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</si>
  <si>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</si>
  <si>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</si>
  <si>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</si>
  <si>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</si>
  <si>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</si>
  <si>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</si>
  <si>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</si>
  <si>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</si>
  <si>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</si>
  <si>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</si>
  <si>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</si>
  <si>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</si>
  <si>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</si>
  <si>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</si>
  <si>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</si>
  <si>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</si>
  <si>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</si>
  <si>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</si>
  <si>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</si>
  <si>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</si>
  <si>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</si>
  <si>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</si>
  <si>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</si>
  <si>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</si>
  <si>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</si>
  <si>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</si>
  <si>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</si>
  <si>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</si>
  <si>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</si>
  <si>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</si>
  <si>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</si>
  <si>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</si>
  <si>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</si>
  <si>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</si>
  <si>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</si>
  <si>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</si>
  <si>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</si>
  <si>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</si>
  <si>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</si>
  <si>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</si>
  <si>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</si>
  <si>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</si>
  <si>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</si>
  <si>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</si>
  <si>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</si>
  <si>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</si>
  <si>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</si>
  <si>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</si>
  <si>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</si>
  <si>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</si>
  <si>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</si>
  <si>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</si>
  <si>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</si>
  <si>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</si>
  <si>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</si>
  <si>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</si>
  <si>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</si>
  <si>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</si>
  <si>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</si>
  <si>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</si>
  <si>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</si>
  <si>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</si>
  <si>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</si>
  <si>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</si>
  <si>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</si>
  <si>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</si>
  <si>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</si>
  <si>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</si>
  <si>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</si>
  <si>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</si>
  <si>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</si>
  <si>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</si>
  <si>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</si>
  <si>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</si>
  <si>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</si>
  <si>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</si>
  <si>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</si>
  <si>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</si>
  <si>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</si>
  <si>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</si>
  <si>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</si>
  <si>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</si>
  <si>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phoneticPr fontId="6"/>
  </si>
  <si>
    <t>文部科学省</t>
    <phoneticPr fontId="6"/>
  </si>
  <si>
    <t>平成１６年度</t>
  </si>
  <si>
    <t>終了予定なし</t>
  </si>
  <si>
    <t>計画課長
藤井　隆</t>
  </si>
  <si>
    <t>大学改革推進委託費</t>
  </si>
  <si>
    <t>庁費</t>
  </si>
  <si>
    <t>職員旅費</t>
  </si>
  <si>
    <t>諸謝金</t>
  </si>
  <si>
    <t>委員等旅費</t>
  </si>
  <si>
    <t>老朽施設における保有面積全体に対する要改修面積の割合
※老朽施設：改善が必要となる経年25年以上の建物</t>
  </si>
  <si>
    <t>国立大学法人等施設整備実態報告書等</t>
  </si>
  <si>
    <t>拠点数</t>
  </si>
  <si>
    <t>文部科学省調べ</t>
  </si>
  <si>
    <t>省エネルギー対策の推進
【サステイナブル】
（エネルギー消費原単位を基準年から5％減）</t>
  </si>
  <si>
    <t>「エネルギーの使用の合理化等に関する法律」に規定されている定期報告書等</t>
  </si>
  <si>
    <t>回</t>
  </si>
  <si>
    <t>委託事業の実施件数</t>
  </si>
  <si>
    <t>件</t>
  </si>
  <si>
    <t>千円</t>
  </si>
  <si>
    <t>　　/</t>
    <phoneticPr fontId="6"/>
  </si>
  <si>
    <t>1,773/10</t>
  </si>
  <si>
    <t>1,128/7</t>
  </si>
  <si>
    <t>21,480/2</t>
  </si>
  <si>
    <t>16,969/2</t>
  </si>
  <si>
    <t>／　　　　　　　　　　　　　　</t>
    <phoneticPr fontId="6"/>
  </si>
  <si>
    <t>／　　　　　　　　　　　　　　</t>
    <phoneticPr fontId="6"/>
  </si>
  <si>
    <t>／　　　　　　　　　　　　　　</t>
    <phoneticPr fontId="6"/>
  </si>
  <si>
    <t>-</t>
    <phoneticPr fontId="6"/>
  </si>
  <si>
    <t>-</t>
    <phoneticPr fontId="6"/>
  </si>
  <si>
    <t>-</t>
    <phoneticPr fontId="6"/>
  </si>
  <si>
    <t>-</t>
    <phoneticPr fontId="6"/>
  </si>
  <si>
    <t>-</t>
    <phoneticPr fontId="6"/>
  </si>
  <si>
    <t>本事業は、国立大学法人等に求められる、創造性豊かな人材の育成や、独創的・先端的な学術研究等のニーズに対し、基盤となる施設の整備を行うために必要な事務費である。</t>
  </si>
  <si>
    <t>国立大学の施設整備は、国家的な資産を形成するものであることから国からの施設整備費補助金を基本的財源とすることとなっており、国において事務を行う必要がある。</t>
  </si>
  <si>
    <t>国立大学法人等の施設整備については、国からの施設整備費補助金を基本的財源とすることとなっており、補助事業選定等について、外部有識者による会議を開催し、透明性・客観性の確保を図ることや、施設整備の在り方に関する調査研究を実施することは必要である。</t>
  </si>
  <si>
    <t>十分な公告期間を確保した上で総合評価入札を実施しており、妥当性や競争性を確保している。</t>
  </si>
  <si>
    <t>本事業の費目・使途については、施設整備の在り方に関する調査研究に係る人件費、事業費、一般管理費、再委託費であり、総合評価入札にて選定された事業者に対する真に必要な経費に限定されている。</t>
  </si>
  <si>
    <t>164</t>
  </si>
  <si>
    <t>34</t>
  </si>
  <si>
    <t>27</t>
  </si>
  <si>
    <t>25</t>
  </si>
  <si>
    <t>128</t>
  </si>
  <si>
    <t>123</t>
  </si>
  <si>
    <t>120</t>
  </si>
  <si>
    <t>○</t>
  </si>
  <si>
    <t>4　個性が輝く高等教育の振興</t>
    <phoneticPr fontId="6"/>
  </si>
  <si>
    <t>4-1  大学などにおける教育研究の質の向上</t>
    <phoneticPr fontId="6"/>
  </si>
  <si>
    <t>国立大学法人等施設事務経費</t>
    <phoneticPr fontId="6"/>
  </si>
  <si>
    <t>大臣官房文教施設企画・防災部</t>
    <phoneticPr fontId="6"/>
  </si>
  <si>
    <t>計画課</t>
    <phoneticPr fontId="6"/>
  </si>
  <si>
    <t>-</t>
    <phoneticPr fontId="6"/>
  </si>
  <si>
    <t>-</t>
    <phoneticPr fontId="6"/>
  </si>
  <si>
    <t>1,246/8</t>
    <phoneticPr fontId="6"/>
  </si>
  <si>
    <t>11,815/3</t>
    <phoneticPr fontId="6"/>
  </si>
  <si>
    <t>　本事業は、国立大学法人等施設の整備に要する補助金等の予算案の準備及び補助金の交付に係る事務等に必要な事務経費である。具体的には、職員が直接使用する旅費及び庁費並びに、国立大学法人等施設の整備に係る事業選定や国立大学法人等施設の整備の在り方に関する調査研究の外部委託費等により構成されている。本事務経費については、限られた予算の中で効率的な予算執行の成果が見て取れる。</t>
    <phoneticPr fontId="6"/>
  </si>
  <si>
    <t>無</t>
  </si>
  <si>
    <t>‐</t>
  </si>
  <si>
    <t>5,760/19</t>
    <phoneticPr fontId="6"/>
  </si>
  <si>
    <t>18,869/4</t>
    <phoneticPr fontId="6"/>
  </si>
  <si>
    <t>A.アイテック株式会社</t>
    <rPh sb="7" eb="11">
      <t>カブシキガイシャ</t>
    </rPh>
    <phoneticPr fontId="6"/>
  </si>
  <si>
    <t>人件費</t>
    <rPh sb="0" eb="3">
      <t>ジンケンヒ</t>
    </rPh>
    <phoneticPr fontId="6"/>
  </si>
  <si>
    <t>業務従事者（６名）</t>
    <rPh sb="0" eb="2">
      <t>ギョウム</t>
    </rPh>
    <rPh sb="2" eb="5">
      <t>ジュウジシャ</t>
    </rPh>
    <rPh sb="4" eb="5">
      <t>シャ</t>
    </rPh>
    <rPh sb="7" eb="8">
      <t>メイ</t>
    </rPh>
    <phoneticPr fontId="6"/>
  </si>
  <si>
    <t>事業費</t>
    <rPh sb="0" eb="3">
      <t>ジギョウヒ</t>
    </rPh>
    <phoneticPr fontId="6"/>
  </si>
  <si>
    <t>業務にかかる旅費等</t>
    <rPh sb="0" eb="2">
      <t>ギョウム</t>
    </rPh>
    <rPh sb="6" eb="8">
      <t>リョヒ</t>
    </rPh>
    <rPh sb="8" eb="9">
      <t>トウ</t>
    </rPh>
    <phoneticPr fontId="6"/>
  </si>
  <si>
    <t>B.国立大学法人東京芸術大学</t>
    <phoneticPr fontId="6"/>
  </si>
  <si>
    <t>事務費</t>
    <rPh sb="0" eb="3">
      <t>ジムヒ</t>
    </rPh>
    <phoneticPr fontId="6"/>
  </si>
  <si>
    <t>諸謝金、旅費、会議費、雑役務費（調査業務）</t>
    <rPh sb="0" eb="3">
      <t>ショシャキン</t>
    </rPh>
    <rPh sb="4" eb="6">
      <t>リョヒ</t>
    </rPh>
    <rPh sb="7" eb="10">
      <t>カイギヒ</t>
    </rPh>
    <rPh sb="11" eb="12">
      <t>ザツ</t>
    </rPh>
    <rPh sb="12" eb="15">
      <t>エキムヒ</t>
    </rPh>
    <rPh sb="16" eb="18">
      <t>チョウサ</t>
    </rPh>
    <rPh sb="18" eb="20">
      <t>ギョウム</t>
    </rPh>
    <phoneticPr fontId="6"/>
  </si>
  <si>
    <t>C.株式会社日本総合研究所</t>
    <rPh sb="2" eb="6">
      <t>カブシキガイシャ</t>
    </rPh>
    <rPh sb="6" eb="8">
      <t>ニホン</t>
    </rPh>
    <rPh sb="8" eb="10">
      <t>ソウゴウ</t>
    </rPh>
    <rPh sb="10" eb="13">
      <t>ケンキュウショ</t>
    </rPh>
    <phoneticPr fontId="6"/>
  </si>
  <si>
    <t>「国立大学法人等の地域特性等を踏まえPPP/PFI手法の検討及び留意点等の整理を行う先導的開発事業」に係る調査業務</t>
    <rPh sb="1" eb="3">
      <t>コクリツ</t>
    </rPh>
    <rPh sb="3" eb="5">
      <t>ダイガク</t>
    </rPh>
    <rPh sb="5" eb="8">
      <t>ホウジンナド</t>
    </rPh>
    <rPh sb="9" eb="11">
      <t>チイキ</t>
    </rPh>
    <rPh sb="11" eb="13">
      <t>トクセイ</t>
    </rPh>
    <rPh sb="13" eb="14">
      <t>トウ</t>
    </rPh>
    <rPh sb="15" eb="16">
      <t>フ</t>
    </rPh>
    <rPh sb="25" eb="27">
      <t>シュホウ</t>
    </rPh>
    <rPh sb="28" eb="30">
      <t>ケントウ</t>
    </rPh>
    <rPh sb="30" eb="31">
      <t>オヨ</t>
    </rPh>
    <rPh sb="32" eb="36">
      <t>リュウイテンナド</t>
    </rPh>
    <rPh sb="37" eb="39">
      <t>セイリ</t>
    </rPh>
    <rPh sb="40" eb="41">
      <t>オコナ</t>
    </rPh>
    <rPh sb="42" eb="45">
      <t>センドウテキ</t>
    </rPh>
    <rPh sb="45" eb="47">
      <t>カイハツ</t>
    </rPh>
    <rPh sb="47" eb="49">
      <t>ジギョウ</t>
    </rPh>
    <rPh sb="51" eb="52">
      <t>カカ</t>
    </rPh>
    <rPh sb="53" eb="55">
      <t>チョウサ</t>
    </rPh>
    <rPh sb="55" eb="57">
      <t>ギョウム</t>
    </rPh>
    <phoneticPr fontId="6"/>
  </si>
  <si>
    <t>アイテック株式会社</t>
    <rPh sb="5" eb="7">
      <t>カブシキ</t>
    </rPh>
    <rPh sb="7" eb="9">
      <t>カイシャ</t>
    </rPh>
    <phoneticPr fontId="6"/>
  </si>
  <si>
    <t>国立大学附属病院の再開発整備に関するアンケート調査結果を分析するとともに各附属病院の実績等を調査し、今後の附属病院の施設整備に有効な情報を整理する。</t>
    <phoneticPr fontId="6"/>
  </si>
  <si>
    <t>－</t>
    <phoneticPr fontId="6"/>
  </si>
  <si>
    <t>国立大学法人東京芸術大学</t>
    <rPh sb="0" eb="2">
      <t>コクリツ</t>
    </rPh>
    <rPh sb="2" eb="4">
      <t>ダイガク</t>
    </rPh>
    <rPh sb="4" eb="6">
      <t>ホウジン</t>
    </rPh>
    <rPh sb="6" eb="8">
      <t>トウキョウ</t>
    </rPh>
    <rPh sb="8" eb="10">
      <t>ゲイジュツ</t>
    </rPh>
    <rPh sb="10" eb="12">
      <t>ダイガク</t>
    </rPh>
    <phoneticPr fontId="6"/>
  </si>
  <si>
    <t xml:space="preserve">「国立大学法人等の地域特性等を踏まえPPP/PFI手法の検討及び留意点等の整理を行う先導的開発事業」として、文部科学省では、公的不動産利活用事業の検討を行う国立大学法人等の事業の発案や具体化の検討を支援し、当該事業の案件形成を推進するとともに、本事業の成果をとりまとめ、国立大学法人等の関係者を対象に普及・啓発を図っていく。
</t>
    <phoneticPr fontId="6"/>
  </si>
  <si>
    <t>国立大学法人大阪大学</t>
    <rPh sb="0" eb="2">
      <t>コクリツ</t>
    </rPh>
    <rPh sb="2" eb="4">
      <t>ダイガク</t>
    </rPh>
    <rPh sb="4" eb="6">
      <t>ホウジン</t>
    </rPh>
    <rPh sb="6" eb="8">
      <t>オオサカ</t>
    </rPh>
    <rPh sb="8" eb="10">
      <t>ダイガク</t>
    </rPh>
    <phoneticPr fontId="6"/>
  </si>
  <si>
    <t xml:space="preserve">「国立大学法人等の地域特性等を踏まえPPP/PFI手法の検討及び留意点等の整理を行う先導的開発事業」として、文部科学省では、公的不動産利活用事業の検討を行う国立大学法人等の事業の発案や具体化の検討を支援し、当該事業の案件形成を推進するとともに、本事業の成果をとりまとめ、国立大学法人等の関係者を対象に普及・啓発を図っていく。
</t>
    <phoneticPr fontId="6"/>
  </si>
  <si>
    <t>-</t>
    <phoneticPr fontId="6"/>
  </si>
  <si>
    <t>-</t>
    <phoneticPr fontId="6"/>
  </si>
  <si>
    <t>国立大学法人等の施設について計画的・重点的な整備を進めるにあたって、本事業において、外部有識者による「国立大学法人等施設整備に関する検討会」の開催や、現地調査、また、施設整備手法の調査・研究等の委託事業等を実施し、国立大学法人等の施設の課題に取り組むことにより、上位施策である大学等の教育研究の質の向上に寄与する。</t>
    <phoneticPr fontId="6"/>
  </si>
  <si>
    <t>本事業により実施された外部有識者による会議や、施設整備の在り方に関する調査研究は、事業の選定や、中長期的な整備方針の検討に十分に活用されている。</t>
    <rPh sb="58" eb="60">
      <t>ケントウ</t>
    </rPh>
    <phoneticPr fontId="6"/>
  </si>
  <si>
    <t>国立大学法人、大学共同利用機関法人及び独立行政法人国立高等専門学校機構（以下「国立大学法人等」という。）の施設について、中長期的な整備方針を策定し、計画的・重点的な整備を進める。
第4次国立大学法人等施設整備5か年計画（平成28～令和2年度）においては、以下の①②③を基本的考え方として、施設整備を推進する。
・安全・安心な教育研究環境の基盤の整備【安全・安心】①
・国立大学等の機能強化等変化への対応【機能強化】②
・サステイナブル・キャンパスの形成【サステイナブル】③</t>
    <rPh sb="110" eb="112">
      <t>ヘイセイ</t>
    </rPh>
    <rPh sb="115" eb="116">
      <t>レイ</t>
    </rPh>
    <rPh sb="116" eb="117">
      <t>ワ</t>
    </rPh>
    <phoneticPr fontId="6"/>
  </si>
  <si>
    <t>老朽化の改善
【安全・安心】
（要改修面積の割合を令和2年度までに20％まで減）</t>
    <rPh sb="25" eb="26">
      <t>レイ</t>
    </rPh>
    <rPh sb="26" eb="27">
      <t>ワ</t>
    </rPh>
    <rPh sb="29" eb="30">
      <t>ド</t>
    </rPh>
    <phoneticPr fontId="6"/>
  </si>
  <si>
    <t>卓越した教育研究拠点の形成
【機能強化】
※平成28年度～令和2年度の5年間で25拠点以上</t>
    <rPh sb="27" eb="28">
      <t>ド</t>
    </rPh>
    <rPh sb="29" eb="30">
      <t>レイ</t>
    </rPh>
    <rPh sb="30" eb="31">
      <t>ワ</t>
    </rPh>
    <rPh sb="33" eb="34">
      <t>ド</t>
    </rPh>
    <phoneticPr fontId="6"/>
  </si>
  <si>
    <t>・国立大学法人等施設の整備に要する補助金等の予算案の準備及び補助金の交付に係る事務。
・国立大学法人等施設整備に係る事業の選定にあたり、透明性・客観性を確保する観点から、外部有識者により「国立大学法人等施設整備に関する検討会」を開催。
・国立大学法人等施設の整備に要する補助金の適正な執行を図るため、交付先の国立大学法人等において現地調査を実施。
・国立大学法人等の中長期的な施設整備方針の策定に向け、平成30年10月から外部有識者会議において検討を開始。
・国立大学法人等施設整備にあたって民間のノウハウ等を活用した新たな整備手法による事業の推進等に係る委託事業の実施。
・国立大学法人等全体の中長期的な施設整備手法の調査・研究等の委託事業の実施。</t>
    <rPh sb="211" eb="213">
      <t>ガイブ</t>
    </rPh>
    <phoneticPr fontId="6"/>
  </si>
  <si>
    <t>外部有識者会議の開催回数</t>
    <rPh sb="0" eb="2">
      <t>ガイブ</t>
    </rPh>
    <phoneticPr fontId="6"/>
  </si>
  <si>
    <t>委託事業の実施に要した経費／委託事業の実施件数</t>
    <rPh sb="5" eb="7">
      <t>ジッシ</t>
    </rPh>
    <phoneticPr fontId="6"/>
  </si>
  <si>
    <t>外部有識者会議の開催に要した経費／外部有識者会議の開催回数　　　　　　　　　　　　　</t>
    <rPh sb="0" eb="2">
      <t>ガイブ</t>
    </rPh>
    <rPh sb="8" eb="10">
      <t>カイサイ</t>
    </rPh>
    <rPh sb="17" eb="19">
      <t>ガイブ</t>
    </rPh>
    <phoneticPr fontId="6"/>
  </si>
  <si>
    <t>外部有識者会議の開催や委託事業の実施について、見込みには届いていないものの、着実に実施している。</t>
    <rPh sb="0" eb="2">
      <t>ガイブ</t>
    </rPh>
    <rPh sb="8" eb="10">
      <t>カイサイ</t>
    </rPh>
    <rPh sb="16" eb="18">
      <t>ジッシ</t>
    </rPh>
    <phoneticPr fontId="6"/>
  </si>
  <si>
    <t>　引き続き、予算執行の効率化や委託事業の競争性の確保を図り、事業経費の費目・使途を厳正に審査していくものとする。</t>
    <phoneticPr fontId="6"/>
  </si>
  <si>
    <t>卓越した教育研究拠点の整備数の累計（平成28年度～令和2年度）
※成果実績は、翌年度の７月頃確定後、記載予定。</t>
    <rPh sb="23" eb="24">
      <t>ド</t>
    </rPh>
    <rPh sb="25" eb="26">
      <t>レイ</t>
    </rPh>
    <rPh sb="26" eb="27">
      <t>ワ</t>
    </rPh>
    <rPh sb="29" eb="30">
      <t>ド</t>
    </rPh>
    <rPh sb="33" eb="35">
      <t>セイカ</t>
    </rPh>
    <rPh sb="35" eb="37">
      <t>ジッセキ</t>
    </rPh>
    <rPh sb="39" eb="42">
      <t>ヨクネンド</t>
    </rPh>
    <rPh sb="44" eb="45">
      <t>ガツ</t>
    </rPh>
    <rPh sb="45" eb="46">
      <t>ゴロ</t>
    </rPh>
    <rPh sb="46" eb="48">
      <t>カクテイ</t>
    </rPh>
    <rPh sb="48" eb="49">
      <t>ゴ</t>
    </rPh>
    <rPh sb="50" eb="52">
      <t>キサイ</t>
    </rPh>
    <rPh sb="52" eb="54">
      <t>ヨテイ</t>
    </rPh>
    <phoneticPr fontId="6"/>
  </si>
  <si>
    <t>エネルギー消費原単位の年度比較
※基準年：平成27年度
※エネルギー消費原単位：エネルギー使用量/保有面積
※成果実績は、翌年度の７月頃確定後、記載予定。</t>
    <phoneticPr fontId="6"/>
  </si>
  <si>
    <t>株式会社日本総合研究所</t>
    <rPh sb="0" eb="2">
      <t>カブシキ</t>
    </rPh>
    <rPh sb="2" eb="4">
      <t>カイシャ</t>
    </rPh>
    <rPh sb="4" eb="6">
      <t>ニホン</t>
    </rPh>
    <rPh sb="6" eb="8">
      <t>ソウゴウ</t>
    </rPh>
    <rPh sb="8" eb="11">
      <t>ケンキュウジョ</t>
    </rPh>
    <phoneticPr fontId="6"/>
  </si>
  <si>
    <t>国立大学法人法第34条の2等を活用した公的不動産利活用事業等について事前調査や公募資料の作成等又は導入可能性調査の実施を行い、大学における今後の事業化検討に際する基礎資料を作成する。</t>
    <phoneticPr fontId="6"/>
  </si>
  <si>
    <t>経済財政運営と改革の基本方針2019（令和元年6月21日閣議決定）
成長戦略フォローアップ（令和元年6月21日 閣議決定）
第5期科学技術基本計画（平成28年1月22日閣議決定）
統合イノベーション戦略2019（令和元年6月21日閣議決定）
第3期教育振興基本計画（平成30年6月15日閣議決定）
国土強靱化基本計画（平成30年12月14日閣議決定）
防災・減災、国土強靱化のための３か年緊急対策（平成30年12月14日閣議決定）
第4次国立大学法人等施設整備5か年計画（平成28年3月29日文部科学大臣決定）</t>
    <rPh sb="149" eb="151">
      <t>コクド</t>
    </rPh>
    <rPh sb="151" eb="153">
      <t>キョウジン</t>
    </rPh>
    <rPh sb="153" eb="154">
      <t>カ</t>
    </rPh>
    <rPh sb="154" eb="156">
      <t>キホン</t>
    </rPh>
    <rPh sb="156" eb="158">
      <t>ケイカク</t>
    </rPh>
    <rPh sb="176" eb="178">
      <t>ボウサイ</t>
    </rPh>
    <rPh sb="179" eb="181">
      <t>ゲンサイ</t>
    </rPh>
    <rPh sb="182" eb="184">
      <t>コクド</t>
    </rPh>
    <rPh sb="184" eb="186">
      <t>キョウジン</t>
    </rPh>
    <rPh sb="186" eb="187">
      <t>カ</t>
    </rPh>
    <rPh sb="193" eb="194">
      <t>ネン</t>
    </rPh>
    <rPh sb="194" eb="196">
      <t>キンキュウ</t>
    </rPh>
    <rPh sb="196" eb="198">
      <t>タイサク</t>
    </rPh>
    <phoneticPr fontId="6"/>
  </si>
  <si>
    <t>１．事業評価の観点：この事業は、大学等における施設整備や施設の管理運営の在り方に係る基準や手引き等を検討し、その検討結果の普及に努め、質の高い安全な教育環境の確保、施設整備事務の合理化・効率化、施設マネジメントに資するものであり、予算執行状況及び長期継続事業の観点から検証を行った。
２．所見：この事業は大学等の教育研究の質の向上に寄与するものであり、本事業の必要性は認められる。平成30年度決算において不用率が高いものの、講習会の開催にあたり、外部有識者ではなく職員が中心となって実施したことによる事業費の削減結果であり、効率的な事業執行を行っていると見受けられる。引き続きコスト削減に留意しつつ、効果的・効率的な実施に努めるべきである。</t>
    <phoneticPr fontId="6"/>
  </si>
  <si>
    <t>国立大学等の教育研究の質の向上に寄与するものとして、施設の一定水準以上の質の確保を図るため、継続して事業を実施する必要がある。令和２年度は平成30年度の執行実績等を踏まえ、事業内容等を見直し、令和２年度概算要求に▲0.3百万円を反映した。今後も、より効果的・効率的な実施に努める。</t>
    <phoneticPr fontId="6"/>
  </si>
  <si>
    <t>縮減</t>
  </si>
  <si>
    <t>外部有識者による点検対象外</t>
    <rPh sb="0" eb="2">
      <t>ガイブ</t>
    </rPh>
    <rPh sb="2" eb="5">
      <t>ユウシキシャ</t>
    </rPh>
    <rPh sb="8" eb="10">
      <t>テンケン</t>
    </rPh>
    <rPh sb="10" eb="12">
      <t>タイショウ</t>
    </rPh>
    <rPh sb="12" eb="13">
      <t>ガイ</t>
    </rPh>
    <phoneticPr fontId="6"/>
  </si>
  <si>
    <t>老朽化の改善については遅れがみられるが、省エネルギー対策の推進については着実な進展がみられる。</t>
    <phoneticPr fontId="6"/>
  </si>
  <si>
    <t>委託契約時の落札減によるものや委託先における請負契約時の落札減によるもの。</t>
    <rPh sb="0" eb="2">
      <t>イタク</t>
    </rPh>
    <rPh sb="2" eb="4">
      <t>ケイヤク</t>
    </rPh>
    <rPh sb="4" eb="5">
      <t>ジ</t>
    </rPh>
    <rPh sb="15" eb="17">
      <t>イタク</t>
    </rPh>
    <rPh sb="17" eb="18">
      <t>サキ</t>
    </rPh>
    <rPh sb="22" eb="24">
      <t>ウケオイ</t>
    </rPh>
    <rPh sb="24" eb="26">
      <t>ケイヤク</t>
    </rPh>
    <rPh sb="26" eb="27">
      <t>ジ</t>
    </rPh>
    <rPh sb="28" eb="30">
      <t>ラクサツ</t>
    </rPh>
    <rPh sb="30" eb="31">
      <t>ゲン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</si>
</sst>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156367</xdr:colOff>
      <xdr:row>742</xdr:row>
      <xdr:rowOff>124520</xdr:rowOff>
    </xdr:from>
    <xdr:to>
      <xdr:col>29</xdr:col>
      <xdr:colOff>110984</xdr:colOff>
      <xdr:row>744</xdr:row>
      <xdr:rowOff>28524</xdr:rowOff>
    </xdr:to>
    <xdr:sp macro="" textlink="">
      <xdr:nvSpPr>
        <xdr:cNvPr id="3" name="Text Box 2">
          <a:extLst>
            <a:ext uri="{FF2B5EF4-FFF2-40B4-BE49-F238E27FC236}">
              <a16:creationId xmlns:a16="http://schemas.microsoft.com/office/drawing/2014/main" id="{F7BD88C1-7D13-474A-9D50-865AA6B07E79}"/>
            </a:ext>
          </a:extLst>
        </xdr:cNvPr>
        <xdr:cNvSpPr txBox="1">
          <a:spLocks noChangeArrowheads="1"/>
        </xdr:cNvSpPr>
      </xdr:nvSpPr>
      <xdr:spPr bwMode="auto">
        <a:xfrm>
          <a:off x="3956842" y="47701895"/>
          <a:ext cx="1954867" cy="60885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ctr"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800" b="0" i="0" baseline="0">
              <a:effectLst/>
              <a:latin typeface="+mn-ea"/>
              <a:ea typeface="+mn-ea"/>
              <a:cs typeface="+mn-cs"/>
            </a:rPr>
            <a:t>２４．１</a:t>
          </a:r>
          <a:r>
            <a:rPr lang="ja-JP" altLang="ja-JP" sz="1800" b="0" i="0" baseline="0">
              <a:effectLst/>
              <a:latin typeface="+mn-ea"/>
              <a:ea typeface="+mn-ea"/>
              <a:cs typeface="+mn-cs"/>
            </a:rPr>
            <a:t>百万円</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9</xdr:col>
      <xdr:colOff>84387</xdr:colOff>
      <xdr:row>748</xdr:row>
      <xdr:rowOff>287262</xdr:rowOff>
    </xdr:from>
    <xdr:to>
      <xdr:col>26</xdr:col>
      <xdr:colOff>13608</xdr:colOff>
      <xdr:row>761</xdr:row>
      <xdr:rowOff>163286</xdr:rowOff>
    </xdr:to>
    <xdr:grpSp>
      <xdr:nvGrpSpPr>
        <xdr:cNvPr id="4" name="グループ化 3">
          <a:extLst>
            <a:ext uri="{FF2B5EF4-FFF2-40B4-BE49-F238E27FC236}">
              <a16:creationId xmlns:a16="http://schemas.microsoft.com/office/drawing/2014/main" id="{4BFB105C-5B9D-498C-8F0A-5226F63BFAF6}"/>
            </a:ext>
          </a:extLst>
        </xdr:cNvPr>
        <xdr:cNvGrpSpPr/>
      </xdr:nvGrpSpPr>
      <xdr:grpSpPr>
        <a:xfrm>
          <a:off x="1913187" y="53411362"/>
          <a:ext cx="3383621" cy="5337024"/>
          <a:chOff x="2064556" y="32880695"/>
          <a:chExt cx="3369325" cy="2244843"/>
        </a:xfrm>
      </xdr:grpSpPr>
      <xdr:sp macro="" textlink="">
        <xdr:nvSpPr>
          <xdr:cNvPr id="6" name="AutoShape 7">
            <a:extLst>
              <a:ext uri="{FF2B5EF4-FFF2-40B4-BE49-F238E27FC236}">
                <a16:creationId xmlns:a16="http://schemas.microsoft.com/office/drawing/2014/main" id="{8C57D39D-5AF3-46D2-89C6-ECFE20CF2C9E}"/>
              </a:ext>
            </a:extLst>
          </xdr:cNvPr>
          <xdr:cNvSpPr>
            <a:spLocks noChangeArrowheads="1"/>
          </xdr:cNvSpPr>
        </xdr:nvSpPr>
        <xdr:spPr bwMode="auto">
          <a:xfrm>
            <a:off x="2120104" y="34009926"/>
            <a:ext cx="3038306" cy="44883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7" name="Text Box 10">
            <a:extLst>
              <a:ext uri="{FF2B5EF4-FFF2-40B4-BE49-F238E27FC236}">
                <a16:creationId xmlns:a16="http://schemas.microsoft.com/office/drawing/2014/main" id="{5B2DD0DB-FF69-4C19-9BEC-0BD1D6A1E0ED}"/>
              </a:ext>
            </a:extLst>
          </xdr:cNvPr>
          <xdr:cNvSpPr txBox="1">
            <a:spLocks noChangeArrowheads="1"/>
          </xdr:cNvSpPr>
        </xdr:nvSpPr>
        <xdr:spPr bwMode="auto">
          <a:xfrm>
            <a:off x="2064556" y="32880695"/>
            <a:ext cx="3369325" cy="29415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テキスト ボックス 7">
            <a:extLst>
              <a:ext uri="{FF2B5EF4-FFF2-40B4-BE49-F238E27FC236}">
                <a16:creationId xmlns:a16="http://schemas.microsoft.com/office/drawing/2014/main" id="{BF586A08-C98B-4EAF-A224-E61B74EDE11E}"/>
              </a:ext>
            </a:extLst>
          </xdr:cNvPr>
          <xdr:cNvSpPr txBox="1"/>
        </xdr:nvSpPr>
        <xdr:spPr>
          <a:xfrm>
            <a:off x="2268136" y="34038213"/>
            <a:ext cx="2830059" cy="1087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国立大学附属病院の再開発整備に関するアンケート調査結果を分析するとともに各附属病院の実績等を調査し、今後の附属病院の施設整備に有効な情報を整理する。</a:t>
            </a:r>
            <a:endParaRPr lang="ja-JP" altLang="ja-JP">
              <a:effectLst/>
            </a:endParaRPr>
          </a:p>
        </xdr:txBody>
      </xdr:sp>
    </xdr:grpSp>
    <xdr:clientData/>
  </xdr:twoCellAnchor>
  <xdr:twoCellAnchor>
    <xdr:from>
      <xdr:col>29</xdr:col>
      <xdr:colOff>44203</xdr:colOff>
      <xdr:row>748</xdr:row>
      <xdr:rowOff>314444</xdr:rowOff>
    </xdr:from>
    <xdr:to>
      <xdr:col>47</xdr:col>
      <xdr:colOff>3060</xdr:colOff>
      <xdr:row>759</xdr:row>
      <xdr:rowOff>84786</xdr:rowOff>
    </xdr:to>
    <xdr:grpSp>
      <xdr:nvGrpSpPr>
        <xdr:cNvPr id="9" name="グループ化 8">
          <a:extLst>
            <a:ext uri="{FF2B5EF4-FFF2-40B4-BE49-F238E27FC236}">
              <a16:creationId xmlns:a16="http://schemas.microsoft.com/office/drawing/2014/main" id="{77390583-571C-4308-97DF-EE02A4C2853F}"/>
            </a:ext>
          </a:extLst>
        </xdr:cNvPr>
        <xdr:cNvGrpSpPr/>
      </xdr:nvGrpSpPr>
      <xdr:grpSpPr>
        <a:xfrm>
          <a:off x="5937003" y="53438544"/>
          <a:ext cx="3616457" cy="4634442"/>
          <a:chOff x="2106705" y="32894179"/>
          <a:chExt cx="3765808" cy="3201811"/>
        </a:xfrm>
      </xdr:grpSpPr>
      <xdr:sp macro="" textlink="">
        <xdr:nvSpPr>
          <xdr:cNvPr id="10" name="Text Box 6">
            <a:extLst>
              <a:ext uri="{FF2B5EF4-FFF2-40B4-BE49-F238E27FC236}">
                <a16:creationId xmlns:a16="http://schemas.microsoft.com/office/drawing/2014/main" id="{1493B83B-6BEC-4C70-BBE1-46613FF8E72C}"/>
              </a:ext>
            </a:extLst>
          </xdr:cNvPr>
          <xdr:cNvSpPr txBox="1">
            <a:spLocks noChangeArrowheads="1"/>
          </xdr:cNvSpPr>
        </xdr:nvSpPr>
        <xdr:spPr bwMode="auto">
          <a:xfrm>
            <a:off x="2107834" y="33164240"/>
            <a:ext cx="3764679" cy="119382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Ｂ．国立大学法人等の地域特性等を踏まえた</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PPP/PFI</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手法の検討及び留意点等の整理を行う先導的開発事業</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5.3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国立大学法人等（全２機関）</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7">
            <a:extLst>
              <a:ext uri="{FF2B5EF4-FFF2-40B4-BE49-F238E27FC236}">
                <a16:creationId xmlns:a16="http://schemas.microsoft.com/office/drawing/2014/main" id="{0714245B-570A-44A7-BFD0-4451B934198B}"/>
              </a:ext>
            </a:extLst>
          </xdr:cNvPr>
          <xdr:cNvSpPr>
            <a:spLocks noChangeArrowheads="1"/>
          </xdr:cNvSpPr>
        </xdr:nvSpPr>
        <xdr:spPr bwMode="auto">
          <a:xfrm>
            <a:off x="2132710" y="34466121"/>
            <a:ext cx="3359262" cy="1440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12" name="Text Box 10">
            <a:extLst>
              <a:ext uri="{FF2B5EF4-FFF2-40B4-BE49-F238E27FC236}">
                <a16:creationId xmlns:a16="http://schemas.microsoft.com/office/drawing/2014/main" id="{761B21F0-529A-4212-844C-D7AC92460400}"/>
              </a:ext>
            </a:extLst>
          </xdr:cNvPr>
          <xdr:cNvSpPr txBox="1">
            <a:spLocks noChangeArrowheads="1"/>
          </xdr:cNvSpPr>
        </xdr:nvSpPr>
        <xdr:spPr bwMode="auto">
          <a:xfrm>
            <a:off x="2106705" y="32894179"/>
            <a:ext cx="3369325" cy="29415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テキスト ボックス 12">
            <a:extLst>
              <a:ext uri="{FF2B5EF4-FFF2-40B4-BE49-F238E27FC236}">
                <a16:creationId xmlns:a16="http://schemas.microsoft.com/office/drawing/2014/main" id="{29DAC1A9-2069-48F9-8DC4-09DE2A745D6F}"/>
              </a:ext>
            </a:extLst>
          </xdr:cNvPr>
          <xdr:cNvSpPr txBox="1"/>
        </xdr:nvSpPr>
        <xdr:spPr>
          <a:xfrm>
            <a:off x="2314575" y="34498594"/>
            <a:ext cx="2996756" cy="1597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「国立大学法人等の地域特性等を踏まえ</a:t>
            </a:r>
            <a:r>
              <a:rPr kumimoji="1" lang="en-US" altLang="ja-JP" sz="1100">
                <a:solidFill>
                  <a:schemeClr val="dk1"/>
                </a:solidFill>
                <a:effectLst/>
                <a:latin typeface="+mn-lt"/>
                <a:ea typeface="+mn-ea"/>
                <a:cs typeface="+mn-cs"/>
              </a:rPr>
              <a:t>PPP/PFI</a:t>
            </a:r>
            <a:r>
              <a:rPr kumimoji="1" lang="ja-JP" altLang="ja-JP" sz="1100">
                <a:solidFill>
                  <a:schemeClr val="dk1"/>
                </a:solidFill>
                <a:effectLst/>
                <a:latin typeface="+mn-lt"/>
                <a:ea typeface="+mn-ea"/>
                <a:cs typeface="+mn-cs"/>
              </a:rPr>
              <a:t>手法の検討及び留意点等の整理を行う先導的開発事業」として、</a:t>
            </a:r>
            <a:r>
              <a:rPr lang="ja-JP" altLang="ja-JP" sz="1100">
                <a:solidFill>
                  <a:schemeClr val="dk1"/>
                </a:solidFill>
                <a:effectLst/>
                <a:latin typeface="+mn-lt"/>
                <a:ea typeface="+mn-ea"/>
                <a:cs typeface="+mn-cs"/>
              </a:rPr>
              <a:t>文部科学省では、公的不動産利活用事業の検討を行う国立大学法人等の事業の発案や具体化の検討を支援し、当該事業の案件形成を推進するとともに、本事業の成果をとりまとめ、国立大学法人等の関係者を対象に普及・啓発を図っていく。</a:t>
            </a:r>
            <a:endParaRPr lang="ja-JP" altLang="ja-JP">
              <a:effectLst/>
            </a:endParaRPr>
          </a:p>
        </xdr:txBody>
      </xdr:sp>
    </xdr:grpSp>
    <xdr:clientData/>
  </xdr:twoCellAnchor>
  <xdr:twoCellAnchor>
    <xdr:from>
      <xdr:col>17</xdr:col>
      <xdr:colOff>62350</xdr:colOff>
      <xdr:row>744</xdr:row>
      <xdr:rowOff>41225</xdr:rowOff>
    </xdr:from>
    <xdr:to>
      <xdr:col>24</xdr:col>
      <xdr:colOff>133676</xdr:colOff>
      <xdr:row>748</xdr:row>
      <xdr:rowOff>299947</xdr:rowOff>
    </xdr:to>
    <xdr:cxnSp macro="">
      <xdr:nvCxnSpPr>
        <xdr:cNvPr id="14" name="カギ線コネクタ 45">
          <a:extLst>
            <a:ext uri="{FF2B5EF4-FFF2-40B4-BE49-F238E27FC236}">
              <a16:creationId xmlns:a16="http://schemas.microsoft.com/office/drawing/2014/main" id="{38842306-ED99-44EB-8DB2-C82910025A15}"/>
            </a:ext>
          </a:extLst>
        </xdr:cNvPr>
        <xdr:cNvCxnSpPr/>
      </xdr:nvCxnSpPr>
      <xdr:spPr>
        <a:xfrm rot="5400000">
          <a:off x="3364315" y="48421910"/>
          <a:ext cx="1668422" cy="1471501"/>
        </a:xfrm>
        <a:prstGeom prst="bentConnector3">
          <a:avLst>
            <a:gd name="adj1" fmla="val 5000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139360</xdr:colOff>
      <xdr:row>744</xdr:row>
      <xdr:rowOff>22221</xdr:rowOff>
    </xdr:from>
    <xdr:to>
      <xdr:col>32</xdr:col>
      <xdr:colOff>25378</xdr:colOff>
      <xdr:row>748</xdr:row>
      <xdr:rowOff>266559</xdr:rowOff>
    </xdr:to>
    <xdr:cxnSp macro="">
      <xdr:nvCxnSpPr>
        <xdr:cNvPr id="15" name="カギ線コネクタ 44">
          <a:extLst>
            <a:ext uri="{FF2B5EF4-FFF2-40B4-BE49-F238E27FC236}">
              <a16:creationId xmlns:a16="http://schemas.microsoft.com/office/drawing/2014/main" id="{55AAA39C-9029-4480-BD24-562A76A89B2E}"/>
            </a:ext>
          </a:extLst>
        </xdr:cNvPr>
        <xdr:cNvCxnSpPr/>
      </xdr:nvCxnSpPr>
      <xdr:spPr>
        <a:xfrm rot="16200000" flipH="1">
          <a:off x="4856050" y="48388356"/>
          <a:ext cx="1654038" cy="1486218"/>
        </a:xfrm>
        <a:prstGeom prst="bentConnector3">
          <a:avLst>
            <a:gd name="adj1" fmla="val 5145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104434</xdr:colOff>
      <xdr:row>758</xdr:row>
      <xdr:rowOff>504820</xdr:rowOff>
    </xdr:from>
    <xdr:to>
      <xdr:col>32</xdr:col>
      <xdr:colOff>104434</xdr:colOff>
      <xdr:row>760</xdr:row>
      <xdr:rowOff>39683</xdr:rowOff>
    </xdr:to>
    <xdr:cxnSp macro="">
      <xdr:nvCxnSpPr>
        <xdr:cNvPr id="16" name="直線矢印コネクタ 15">
          <a:extLst>
            <a:ext uri="{FF2B5EF4-FFF2-40B4-BE49-F238E27FC236}">
              <a16:creationId xmlns:a16="http://schemas.microsoft.com/office/drawing/2014/main" id="{14DDC852-1060-471B-9320-3A20E05FE88F}"/>
            </a:ext>
          </a:extLst>
        </xdr:cNvPr>
        <xdr:cNvCxnSpPr/>
      </xdr:nvCxnSpPr>
      <xdr:spPr>
        <a:xfrm>
          <a:off x="6505234" y="54349645"/>
          <a:ext cx="0" cy="573088"/>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56809</xdr:colOff>
      <xdr:row>761</xdr:row>
      <xdr:rowOff>330195</xdr:rowOff>
    </xdr:from>
    <xdr:to>
      <xdr:col>45</xdr:col>
      <xdr:colOff>7978</xdr:colOff>
      <xdr:row>765</xdr:row>
      <xdr:rowOff>41270</xdr:rowOff>
    </xdr:to>
    <xdr:sp macro="" textlink="">
      <xdr:nvSpPr>
        <xdr:cNvPr id="17" name="Text Box 6">
          <a:extLst>
            <a:ext uri="{FF2B5EF4-FFF2-40B4-BE49-F238E27FC236}">
              <a16:creationId xmlns:a16="http://schemas.microsoft.com/office/drawing/2014/main" id="{FD67CA7F-E4D8-409D-A928-BB6982D11F8C}"/>
            </a:ext>
          </a:extLst>
        </xdr:cNvPr>
        <xdr:cNvSpPr txBox="1">
          <a:spLocks noChangeArrowheads="1"/>
        </xdr:cNvSpPr>
      </xdr:nvSpPr>
      <xdr:spPr bwMode="auto">
        <a:xfrm>
          <a:off x="5857534" y="55441845"/>
          <a:ext cx="3151569" cy="1168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t" upright="1"/>
        <a:lstStyle/>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．株式会社日本総合研究所</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4.3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百万円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xdr:txBody>
    </xdr:sp>
    <xdr:clientData/>
  </xdr:twoCellAnchor>
  <xdr:twoCellAnchor>
    <xdr:from>
      <xdr:col>28</xdr:col>
      <xdr:colOff>155234</xdr:colOff>
      <xdr:row>760</xdr:row>
      <xdr:rowOff>106358</xdr:rowOff>
    </xdr:from>
    <xdr:to>
      <xdr:col>44</xdr:col>
      <xdr:colOff>140008</xdr:colOff>
      <xdr:row>761</xdr:row>
      <xdr:rowOff>305184</xdr:rowOff>
    </xdr:to>
    <xdr:sp macro="" textlink="">
      <xdr:nvSpPr>
        <xdr:cNvPr id="18" name="Text Box 10">
          <a:extLst>
            <a:ext uri="{FF2B5EF4-FFF2-40B4-BE49-F238E27FC236}">
              <a16:creationId xmlns:a16="http://schemas.microsoft.com/office/drawing/2014/main" id="{A4C29250-53C6-47DE-B92E-03C90AC24AC8}"/>
            </a:ext>
          </a:extLst>
        </xdr:cNvPr>
        <xdr:cNvSpPr txBox="1">
          <a:spLocks noChangeArrowheads="1"/>
        </xdr:cNvSpPr>
      </xdr:nvSpPr>
      <xdr:spPr bwMode="auto">
        <a:xfrm>
          <a:off x="5755934" y="54989408"/>
          <a:ext cx="3185174" cy="42742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随意契約・請負（企画競争）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47283</xdr:colOff>
      <xdr:row>765</xdr:row>
      <xdr:rowOff>255583</xdr:rowOff>
    </xdr:from>
    <xdr:to>
      <xdr:col>45</xdr:col>
      <xdr:colOff>6009</xdr:colOff>
      <xdr:row>769</xdr:row>
      <xdr:rowOff>128583</xdr:rowOff>
    </xdr:to>
    <xdr:sp macro="" textlink="">
      <xdr:nvSpPr>
        <xdr:cNvPr id="19" name="AutoShape 7">
          <a:extLst>
            <a:ext uri="{FF2B5EF4-FFF2-40B4-BE49-F238E27FC236}">
              <a16:creationId xmlns:a16="http://schemas.microsoft.com/office/drawing/2014/main" id="{3BB90321-C61D-4A09-B86A-1A497ACFEFD2}"/>
            </a:ext>
          </a:extLst>
        </xdr:cNvPr>
        <xdr:cNvSpPr>
          <a:spLocks noChangeArrowheads="1"/>
        </xdr:cNvSpPr>
      </xdr:nvSpPr>
      <xdr:spPr bwMode="auto">
        <a:xfrm>
          <a:off x="5848008" y="56824558"/>
          <a:ext cx="3159126" cy="100171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32</xdr:col>
      <xdr:colOff>95250</xdr:colOff>
      <xdr:row>740</xdr:row>
      <xdr:rowOff>1</xdr:rowOff>
    </xdr:from>
    <xdr:to>
      <xdr:col>44</xdr:col>
      <xdr:colOff>171450</xdr:colOff>
      <xdr:row>742</xdr:row>
      <xdr:rowOff>285751</xdr:rowOff>
    </xdr:to>
    <xdr:sp macro="" textlink="">
      <xdr:nvSpPr>
        <xdr:cNvPr id="24" name="Text Box 3">
          <a:extLst>
            <a:ext uri="{FF2B5EF4-FFF2-40B4-BE49-F238E27FC236}">
              <a16:creationId xmlns:a16="http://schemas.microsoft.com/office/drawing/2014/main" id="{C3D1E0A7-0744-4CF4-AD36-5957E704E38D}"/>
            </a:ext>
          </a:extLst>
        </xdr:cNvPr>
        <xdr:cNvSpPr txBox="1">
          <a:spLocks noChangeArrowheads="1"/>
        </xdr:cNvSpPr>
      </xdr:nvSpPr>
      <xdr:spPr bwMode="auto">
        <a:xfrm>
          <a:off x="6496050" y="60683776"/>
          <a:ext cx="2476500" cy="99060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4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ja-JP" altLang="en-US" sz="1300" b="0" i="0" u="none" strike="noStrike" baseline="0">
              <a:solidFill>
                <a:sysClr val="windowText" lastClr="000000"/>
              </a:solidFill>
              <a:latin typeface="ＭＳ Ｐゴシック"/>
              <a:ea typeface="ＭＳ Ｐゴシック"/>
            </a:rPr>
            <a:t>　</a:t>
          </a:r>
          <a:r>
            <a:rPr lang="en-US" altLang="ja-JP" sz="1300" b="0" i="0" u="none" strike="noStrike" baseline="0">
              <a:solidFill>
                <a:sysClr val="windowText" lastClr="000000"/>
              </a:solidFill>
              <a:latin typeface="ＭＳ Ｐゴシック"/>
              <a:ea typeface="ＭＳ Ｐゴシック"/>
            </a:rPr>
            <a:t>0.6</a:t>
          </a:r>
          <a:r>
            <a:rPr lang="ja-JP" altLang="en-US" sz="1300" b="0" i="0" u="none" strike="noStrike" baseline="0">
              <a:solidFill>
                <a:sysClr val="windowText" lastClr="000000"/>
              </a:solidFill>
              <a:latin typeface="ＭＳ Ｐゴシック"/>
              <a:ea typeface="ＭＳ Ｐゴシック"/>
            </a:rPr>
            <a:t>百万円</a:t>
          </a:r>
        </a:p>
        <a:p>
          <a:pPr algn="l" rtl="0">
            <a:lnSpc>
              <a:spcPts val="1400"/>
            </a:lnSpc>
            <a:defRPr sz="1000"/>
          </a:pPr>
          <a:r>
            <a:rPr lang="ja-JP" altLang="en-US" sz="1300" b="0" i="0" u="none" strike="noStrike" baseline="0">
              <a:solidFill>
                <a:sysClr val="windowText" lastClr="000000"/>
              </a:solidFill>
              <a:latin typeface="ＭＳ Ｐゴシック"/>
              <a:ea typeface="ＭＳ Ｐゴシック"/>
            </a:rPr>
            <a:t>・職員旅費　</a:t>
          </a:r>
          <a:r>
            <a:rPr lang="ja-JP" altLang="en-US" sz="1300" b="0" i="0" u="none" strike="noStrike" baseline="0">
              <a:solidFill>
                <a:sysClr val="windowText" lastClr="000000"/>
              </a:solidFill>
              <a:latin typeface="Arial"/>
              <a:ea typeface="ＭＳ Ｐゴシック"/>
              <a:cs typeface="Arial"/>
            </a:rPr>
            <a:t> </a:t>
          </a:r>
          <a:r>
            <a:rPr lang="ja-JP" altLang="en-US" sz="1300" b="0" i="0" u="none" strike="noStrike" baseline="0">
              <a:solidFill>
                <a:sysClr val="windowText" lastClr="000000"/>
              </a:solidFill>
              <a:latin typeface="ＭＳ Ｐゴシック"/>
              <a:ea typeface="ＭＳ Ｐゴシック"/>
              <a:cs typeface="Arial"/>
            </a:rPr>
            <a:t>　　　</a:t>
          </a:r>
          <a:r>
            <a:rPr lang="en-US" altLang="ja-JP" sz="1300" b="0" i="0" u="none" strike="noStrike" baseline="0">
              <a:solidFill>
                <a:sysClr val="windowText" lastClr="000000"/>
              </a:solidFill>
              <a:latin typeface="ＭＳ Ｐゴシック"/>
              <a:ea typeface="ＭＳ Ｐゴシック"/>
              <a:cs typeface="Arial"/>
            </a:rPr>
            <a:t>2.9</a:t>
          </a:r>
          <a:r>
            <a:rPr lang="ja-JP" altLang="en-US" sz="1300" b="0" i="0" u="none" strike="noStrike" baseline="0">
              <a:solidFill>
                <a:sysClr val="windowText" lastClr="000000"/>
              </a:solidFill>
              <a:latin typeface="ＭＳ Ｐゴシック"/>
              <a:ea typeface="ＭＳ Ｐゴシック"/>
              <a:cs typeface="Arial"/>
            </a:rPr>
            <a:t>百万円</a:t>
          </a:r>
        </a:p>
        <a:p>
          <a:pPr algn="l" rtl="0">
            <a:lnSpc>
              <a:spcPts val="1500"/>
            </a:lnSpc>
            <a:defRPr sz="1000"/>
          </a:pPr>
          <a:r>
            <a:rPr lang="ja-JP" altLang="en-US" sz="1300" b="0" i="0" u="none" strike="noStrike" baseline="0">
              <a:solidFill>
                <a:sysClr val="windowText" lastClr="000000"/>
              </a:solidFill>
              <a:latin typeface="ＭＳ Ｐゴシック"/>
              <a:ea typeface="ＭＳ Ｐゴシック"/>
              <a:cs typeface="Arial"/>
            </a:rPr>
            <a:t>・委員等旅費　　　</a:t>
          </a:r>
          <a:r>
            <a:rPr lang="en-US" altLang="ja-JP" sz="1300" b="0" i="0" u="none" strike="noStrike" baseline="0">
              <a:solidFill>
                <a:sysClr val="windowText" lastClr="000000"/>
              </a:solidFill>
              <a:latin typeface="ＭＳ Ｐゴシック"/>
              <a:ea typeface="ＭＳ Ｐゴシック"/>
              <a:cs typeface="Arial"/>
            </a:rPr>
            <a:t>0.6</a:t>
          </a:r>
          <a:r>
            <a:rPr lang="ja-JP" altLang="en-US" sz="1300" b="0" i="0" u="none" strike="noStrike" baseline="0">
              <a:solidFill>
                <a:sysClr val="windowText" lastClr="000000"/>
              </a:solidFill>
              <a:latin typeface="ＭＳ Ｐゴシック"/>
              <a:ea typeface="ＭＳ Ｐゴシック"/>
              <a:cs typeface="Arial"/>
            </a:rPr>
            <a:t>百万円</a:t>
          </a:r>
        </a:p>
        <a:p>
          <a:pPr algn="l" rtl="0">
            <a:lnSpc>
              <a:spcPts val="1300"/>
            </a:lnSpc>
            <a:defRPr sz="1000"/>
          </a:pPr>
          <a:r>
            <a:rPr lang="ja-JP" altLang="en-US" sz="1300" b="0" i="0" u="none" strike="noStrike" baseline="0">
              <a:solidFill>
                <a:sysClr val="windowText" lastClr="000000"/>
              </a:solidFill>
              <a:latin typeface="ＭＳ Ｐゴシック"/>
              <a:ea typeface="ＭＳ Ｐゴシック"/>
              <a:cs typeface="Arial"/>
            </a:rPr>
            <a:t>・庁費　　　　</a:t>
          </a:r>
          <a:r>
            <a:rPr lang="ja-JP" altLang="en-US" sz="1300" b="0" i="0" u="none" strike="noStrike" baseline="0">
              <a:solidFill>
                <a:sysClr val="windowText" lastClr="000000"/>
              </a:solidFill>
              <a:latin typeface="Arial"/>
              <a:ea typeface="ＭＳ Ｐゴシック"/>
              <a:cs typeface="Arial"/>
            </a:rPr>
            <a:t> </a:t>
          </a:r>
          <a:r>
            <a:rPr lang="ja-JP" altLang="en-US" sz="1300" b="0" i="0" u="none" strike="noStrike" baseline="0">
              <a:solidFill>
                <a:sysClr val="windowText" lastClr="000000"/>
              </a:solidFill>
              <a:latin typeface="ＭＳ Ｐゴシック"/>
              <a:ea typeface="ＭＳ Ｐゴシック"/>
              <a:cs typeface="Arial"/>
            </a:rPr>
            <a:t>　　　</a:t>
          </a:r>
          <a:r>
            <a:rPr lang="en-US" altLang="ja-JP" sz="1300" b="0" i="0" u="none" strike="noStrike" baseline="0">
              <a:solidFill>
                <a:sysClr val="windowText" lastClr="000000"/>
              </a:solidFill>
              <a:latin typeface="ＭＳ Ｐゴシック"/>
              <a:ea typeface="ＭＳ Ｐゴシック"/>
              <a:cs typeface="Arial"/>
            </a:rPr>
            <a:t>8.3</a:t>
          </a:r>
          <a:r>
            <a:rPr lang="ja-JP" altLang="en-US" sz="1300" b="0" i="0" u="none" strike="noStrike" baseline="0">
              <a:solidFill>
                <a:sysClr val="windowText" lastClr="000000"/>
              </a:solidFill>
              <a:latin typeface="ＭＳ Ｐゴシック"/>
              <a:ea typeface="ＭＳ Ｐゴシック"/>
              <a:cs typeface="Arial"/>
            </a:rPr>
            <a:t>百万円</a:t>
          </a:r>
          <a:endParaRPr lang="ja-JP" altLang="en-US">
            <a:solidFill>
              <a:sysClr val="windowText" lastClr="000000"/>
            </a:solidFill>
          </a:endParaRPr>
        </a:p>
      </xdr:txBody>
    </xdr:sp>
    <xdr:clientData/>
  </xdr:twoCellAnchor>
  <xdr:twoCellAnchor>
    <xdr:from>
      <xdr:col>32</xdr:col>
      <xdr:colOff>85726</xdr:colOff>
      <xdr:row>743</xdr:row>
      <xdr:rowOff>0</xdr:rowOff>
    </xdr:from>
    <xdr:to>
      <xdr:col>53</xdr:col>
      <xdr:colOff>70042</xdr:colOff>
      <xdr:row>744</xdr:row>
      <xdr:rowOff>251395</xdr:rowOff>
    </xdr:to>
    <xdr:sp macro="" textlink="">
      <xdr:nvSpPr>
        <xdr:cNvPr id="27" name="Text Box 9">
          <a:extLst>
            <a:ext uri="{FF2B5EF4-FFF2-40B4-BE49-F238E27FC236}">
              <a16:creationId xmlns:a16="http://schemas.microsoft.com/office/drawing/2014/main" id="{7A8210C9-CFBD-48B2-9F99-71067551C292}"/>
            </a:ext>
          </a:extLst>
        </xdr:cNvPr>
        <xdr:cNvSpPr txBox="1">
          <a:spLocks noChangeArrowheads="1"/>
        </xdr:cNvSpPr>
      </xdr:nvSpPr>
      <xdr:spPr bwMode="auto">
        <a:xfrm>
          <a:off x="6486526" y="61741050"/>
          <a:ext cx="4403916" cy="60382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※庁費は消耗品の購入等であり、</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件百万円以上の支出はない。</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200024</xdr:colOff>
      <xdr:row>740</xdr:row>
      <xdr:rowOff>47625</xdr:rowOff>
    </xdr:from>
    <xdr:to>
      <xdr:col>43</xdr:col>
      <xdr:colOff>200024</xdr:colOff>
      <xdr:row>741</xdr:row>
      <xdr:rowOff>342900</xdr:rowOff>
    </xdr:to>
    <xdr:sp macro="" textlink="">
      <xdr:nvSpPr>
        <xdr:cNvPr id="29" name="右中かっこ 28">
          <a:extLst>
            <a:ext uri="{FF2B5EF4-FFF2-40B4-BE49-F238E27FC236}">
              <a16:creationId xmlns:a16="http://schemas.microsoft.com/office/drawing/2014/main" id="{A7D92B48-3B12-44D2-AD0C-9BCBE70AC80B}"/>
            </a:ext>
          </a:extLst>
        </xdr:cNvPr>
        <xdr:cNvSpPr/>
      </xdr:nvSpPr>
      <xdr:spPr>
        <a:xfrm>
          <a:off x="8601074" y="60731400"/>
          <a:ext cx="200025" cy="6477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161925</xdr:colOff>
      <xdr:row>740</xdr:row>
      <xdr:rowOff>228600</xdr:rowOff>
    </xdr:from>
    <xdr:to>
      <xdr:col>49</xdr:col>
      <xdr:colOff>85725</xdr:colOff>
      <xdr:row>742</xdr:row>
      <xdr:rowOff>28575</xdr:rowOff>
    </xdr:to>
    <xdr:sp macro="" textlink="">
      <xdr:nvSpPr>
        <xdr:cNvPr id="30" name="正方形/長方形 29">
          <a:extLst>
            <a:ext uri="{FF2B5EF4-FFF2-40B4-BE49-F238E27FC236}">
              <a16:creationId xmlns:a16="http://schemas.microsoft.com/office/drawing/2014/main" id="{276C2D7D-4456-4570-BBBD-DC34CF3EDA0F}"/>
            </a:ext>
          </a:extLst>
        </xdr:cNvPr>
        <xdr:cNvSpPr/>
      </xdr:nvSpPr>
      <xdr:spPr>
        <a:xfrm>
          <a:off x="8963025" y="60912375"/>
          <a:ext cx="923925"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を含む。</a:t>
          </a:r>
        </a:p>
      </xdr:txBody>
    </xdr:sp>
    <xdr:clientData/>
  </xdr:twoCellAnchor>
  <xdr:twoCellAnchor>
    <xdr:from>
      <xdr:col>29</xdr:col>
      <xdr:colOff>38100</xdr:colOff>
      <xdr:row>766</xdr:row>
      <xdr:rowOff>85725</xdr:rowOff>
    </xdr:from>
    <xdr:to>
      <xdr:col>44</xdr:col>
      <xdr:colOff>190528</xdr:colOff>
      <xdr:row>769</xdr:row>
      <xdr:rowOff>297414</xdr:rowOff>
    </xdr:to>
    <xdr:sp macro="" textlink="">
      <xdr:nvSpPr>
        <xdr:cNvPr id="25" name="テキスト ボックス 24">
          <a:extLst>
            <a:ext uri="{FF2B5EF4-FFF2-40B4-BE49-F238E27FC236}">
              <a16:creationId xmlns:a16="http://schemas.microsoft.com/office/drawing/2014/main" id="{54BA2B08-B3D5-455E-BFF2-CB85641E0C3D}"/>
            </a:ext>
          </a:extLst>
        </xdr:cNvPr>
        <xdr:cNvSpPr txBox="1"/>
      </xdr:nvSpPr>
      <xdr:spPr>
        <a:xfrm>
          <a:off x="5838825" y="70780275"/>
          <a:ext cx="3152803" cy="1154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chemeClr val="dk1"/>
              </a:solidFill>
              <a:effectLst/>
              <a:latin typeface="+mn-lt"/>
              <a:ea typeface="+mn-ea"/>
              <a:cs typeface="+mn-cs"/>
            </a:rPr>
            <a:t>国立大学法人法第</a:t>
          </a:r>
          <a:r>
            <a:rPr lang="en-US" altLang="ja-JP" sz="1100">
              <a:solidFill>
                <a:schemeClr val="dk1"/>
              </a:solidFill>
              <a:effectLst/>
              <a:latin typeface="+mn-lt"/>
              <a:ea typeface="+mn-ea"/>
              <a:cs typeface="+mn-cs"/>
            </a:rPr>
            <a:t>34</a:t>
          </a:r>
          <a:r>
            <a:rPr lang="ja-JP" altLang="ja-JP" sz="1100">
              <a:solidFill>
                <a:schemeClr val="dk1"/>
              </a:solidFill>
              <a:effectLst/>
              <a:latin typeface="+mn-lt"/>
              <a:ea typeface="+mn-ea"/>
              <a:cs typeface="+mn-cs"/>
            </a:rPr>
            <a:t>条の</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等を活用した公的不動産利活用事業</a:t>
          </a:r>
          <a:r>
            <a:rPr lang="ja-JP" altLang="en-US" sz="1100">
              <a:solidFill>
                <a:schemeClr val="dk1"/>
              </a:solidFill>
              <a:effectLst/>
              <a:latin typeface="+mn-lt"/>
              <a:ea typeface="+mn-ea"/>
              <a:cs typeface="+mn-cs"/>
            </a:rPr>
            <a:t>等</a:t>
          </a:r>
          <a:r>
            <a:rPr kumimoji="0" lang="ja-JP" altLang="en-US" sz="1100">
              <a:solidFill>
                <a:schemeClr val="dk1"/>
              </a:solidFill>
              <a:effectLst/>
              <a:latin typeface="+mn-lt"/>
              <a:ea typeface="+mn-ea"/>
              <a:cs typeface="+mn-cs"/>
            </a:rPr>
            <a:t>について</a:t>
          </a:r>
          <a:r>
            <a:rPr lang="ja-JP" altLang="ja-JP" sz="1100">
              <a:solidFill>
                <a:schemeClr val="dk1"/>
              </a:solidFill>
              <a:effectLst/>
              <a:latin typeface="+mn-lt"/>
              <a:ea typeface="+mn-ea"/>
              <a:cs typeface="+mn-cs"/>
            </a:rPr>
            <a:t>事前調査や公募資料の作成等又は導入可能性調査の実施</a:t>
          </a:r>
          <a:r>
            <a:rPr kumimoji="0" lang="ja-JP" altLang="en-US" sz="1100">
              <a:solidFill>
                <a:schemeClr val="dk1"/>
              </a:solidFill>
              <a:effectLst/>
              <a:latin typeface="+mn-lt"/>
              <a:ea typeface="+mn-ea"/>
              <a:cs typeface="+mn-cs"/>
            </a:rPr>
            <a:t>を行い、大学における今後の事業化検討に際する基礎資料を作成する。</a:t>
          </a:r>
          <a:endParaRPr kumimoji="0" lang="en-US" altLang="ja-JP" sz="1100">
            <a:solidFill>
              <a:schemeClr val="dk1"/>
            </a:solidFill>
            <a:effectLst/>
            <a:latin typeface="+mn-lt"/>
            <a:ea typeface="+mn-ea"/>
            <a:cs typeface="+mn-cs"/>
          </a:endParaRPr>
        </a:p>
        <a:p>
          <a:pPr>
            <a:lnSpc>
              <a:spcPts val="1100"/>
            </a:lnSpc>
          </a:pPr>
          <a:endParaRPr kumimoji="1" lang="en-US" altLang="ja-JP"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132012</xdr:colOff>
      <xdr:row>750</xdr:row>
      <xdr:rowOff>1512</xdr:rowOff>
    </xdr:from>
    <xdr:to>
      <xdr:col>26</xdr:col>
      <xdr:colOff>128176</xdr:colOff>
      <xdr:row>754</xdr:row>
      <xdr:rowOff>325363</xdr:rowOff>
    </xdr:to>
    <xdr:sp macro="" textlink="">
      <xdr:nvSpPr>
        <xdr:cNvPr id="26" name="Text Box 6">
          <a:extLst>
            <a:ext uri="{FF2B5EF4-FFF2-40B4-BE49-F238E27FC236}">
              <a16:creationId xmlns:a16="http://schemas.microsoft.com/office/drawing/2014/main" id="{C90ACBD2-E6AF-49C5-B2E8-163C622E35DF}"/>
            </a:ext>
          </a:extLst>
        </xdr:cNvPr>
        <xdr:cNvSpPr txBox="1">
          <a:spLocks noChangeArrowheads="1"/>
        </xdr:cNvSpPr>
      </xdr:nvSpPr>
      <xdr:spPr bwMode="auto">
        <a:xfrm>
          <a:off x="1932237" y="64209537"/>
          <a:ext cx="3396589" cy="173355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Ａ．国立大学附属病院の再開発整備に関する調査研究業務</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大学改革推進委託費：</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6.4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百万円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アイテック株式会社</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B732" zoomScale="75" zoomScaleNormal="75" zoomScaleSheetLayoutView="75" zoomScalePageLayoutView="85" workbookViewId="0">
      <selection activeCell="AD710" sqref="AD710:AF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121</v>
      </c>
      <c r="AT2" s="221"/>
      <c r="AU2" s="221"/>
      <c r="AV2" s="52" t="str">
        <f>IF(AW2="", "", "-")</f>
        <v/>
      </c>
      <c r="AW2" s="398"/>
      <c r="AX2" s="398"/>
    </row>
    <row r="3" spans="1:50" ht="21" customHeight="1" thickBot="1" x14ac:dyDescent="0.2">
      <c r="A3" s="524" t="s">
        <v>538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573</v>
      </c>
      <c r="AK3" s="526"/>
      <c r="AL3" s="526"/>
      <c r="AM3" s="526"/>
      <c r="AN3" s="526"/>
      <c r="AO3" s="526"/>
      <c r="AP3" s="526"/>
      <c r="AQ3" s="526"/>
      <c r="AR3" s="526"/>
      <c r="AS3" s="526"/>
      <c r="AT3" s="526"/>
      <c r="AU3" s="526"/>
      <c r="AV3" s="526"/>
      <c r="AW3" s="526"/>
      <c r="AX3" s="24" t="s">
        <v>65</v>
      </c>
    </row>
    <row r="4" spans="1:50" ht="24.75" customHeight="1" x14ac:dyDescent="0.15">
      <c r="A4" s="725" t="s">
        <v>25</v>
      </c>
      <c r="B4" s="726"/>
      <c r="C4" s="726"/>
      <c r="D4" s="726"/>
      <c r="E4" s="726"/>
      <c r="F4" s="726"/>
      <c r="G4" s="701" t="s">
        <v>620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621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9" t="s">
        <v>574</v>
      </c>
      <c r="H5" s="560"/>
      <c r="I5" s="560"/>
      <c r="J5" s="560"/>
      <c r="K5" s="560"/>
      <c r="L5" s="560"/>
      <c r="M5" s="561" t="s">
        <v>66</v>
      </c>
      <c r="N5" s="562"/>
      <c r="O5" s="562"/>
      <c r="P5" s="562"/>
      <c r="Q5" s="562"/>
      <c r="R5" s="563"/>
      <c r="S5" s="564" t="s">
        <v>575</v>
      </c>
      <c r="T5" s="560"/>
      <c r="U5" s="560"/>
      <c r="V5" s="560"/>
      <c r="W5" s="560"/>
      <c r="X5" s="565"/>
      <c r="Y5" s="717" t="s">
        <v>3</v>
      </c>
      <c r="Z5" s="718"/>
      <c r="AA5" s="718"/>
      <c r="AB5" s="718"/>
      <c r="AC5" s="718"/>
      <c r="AD5" s="719"/>
      <c r="AE5" s="720" t="s">
        <v>622</v>
      </c>
      <c r="AF5" s="720"/>
      <c r="AG5" s="720"/>
      <c r="AH5" s="720"/>
      <c r="AI5" s="720"/>
      <c r="AJ5" s="720"/>
      <c r="AK5" s="720"/>
      <c r="AL5" s="720"/>
      <c r="AM5" s="720"/>
      <c r="AN5" s="720"/>
      <c r="AO5" s="720"/>
      <c r="AP5" s="721"/>
      <c r="AQ5" s="722" t="s">
        <v>576</v>
      </c>
      <c r="AR5" s="723"/>
      <c r="AS5" s="723"/>
      <c r="AT5" s="723"/>
      <c r="AU5" s="723"/>
      <c r="AV5" s="723"/>
      <c r="AW5" s="723"/>
      <c r="AX5" s="724"/>
    </row>
    <row r="6" spans="1:50" ht="39" customHeight="1" x14ac:dyDescent="0.15">
      <c r="A6" s="727" t="s">
        <v>4</v>
      </c>
      <c r="B6" s="728"/>
      <c r="C6" s="728"/>
      <c r="D6" s="728"/>
      <c r="E6" s="728"/>
      <c r="F6" s="728"/>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187.5" customHeight="1" x14ac:dyDescent="0.15">
      <c r="A7" s="833" t="s">
        <v>22</v>
      </c>
      <c r="B7" s="834"/>
      <c r="C7" s="834"/>
      <c r="D7" s="834"/>
      <c r="E7" s="834"/>
      <c r="F7" s="835"/>
      <c r="G7" s="836" t="s">
        <v>567</v>
      </c>
      <c r="H7" s="837"/>
      <c r="I7" s="837"/>
      <c r="J7" s="837"/>
      <c r="K7" s="837"/>
      <c r="L7" s="837"/>
      <c r="M7" s="837"/>
      <c r="N7" s="837"/>
      <c r="O7" s="837"/>
      <c r="P7" s="837"/>
      <c r="Q7" s="837"/>
      <c r="R7" s="837"/>
      <c r="S7" s="837"/>
      <c r="T7" s="837"/>
      <c r="U7" s="837"/>
      <c r="V7" s="837"/>
      <c r="W7" s="837"/>
      <c r="X7" s="838"/>
      <c r="Y7" s="396" t="s">
        <v>510</v>
      </c>
      <c r="Z7" s="297"/>
      <c r="AA7" s="297"/>
      <c r="AB7" s="297"/>
      <c r="AC7" s="297"/>
      <c r="AD7" s="397"/>
      <c r="AE7" s="384" t="s">
        <v>666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3" t="s">
        <v>378</v>
      </c>
      <c r="B8" s="834"/>
      <c r="C8" s="834"/>
      <c r="D8" s="834"/>
      <c r="E8" s="834"/>
      <c r="F8" s="835"/>
      <c r="G8" s="224" t="str">
        <f>入力規則等!A28</f>
        <v>科学技術・イノベーション、国土強靱化施策</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40"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1"/>
    </row>
    <row r="9" spans="1:50" ht="85.5" customHeight="1" x14ac:dyDescent="0.15">
      <c r="A9" s="146" t="s">
        <v>23</v>
      </c>
      <c r="B9" s="147"/>
      <c r="C9" s="147"/>
      <c r="D9" s="147"/>
      <c r="E9" s="147"/>
      <c r="F9" s="147"/>
      <c r="G9" s="573" t="s">
        <v>653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27.5" customHeight="1" x14ac:dyDescent="0.15">
      <c r="A10" s="742" t="s">
        <v>30</v>
      </c>
      <c r="B10" s="743"/>
      <c r="C10" s="743"/>
      <c r="D10" s="743"/>
      <c r="E10" s="743"/>
      <c r="F10" s="743"/>
      <c r="G10" s="675" t="s">
        <v>656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0" t="s">
        <v>24</v>
      </c>
      <c r="B12" s="141"/>
      <c r="C12" s="141"/>
      <c r="D12" s="141"/>
      <c r="E12" s="141"/>
      <c r="F12" s="142"/>
      <c r="G12" s="681"/>
      <c r="H12" s="682"/>
      <c r="I12" s="682"/>
      <c r="J12" s="682"/>
      <c r="K12" s="682"/>
      <c r="L12" s="682"/>
      <c r="M12" s="682"/>
      <c r="N12" s="682"/>
      <c r="O12" s="682"/>
      <c r="P12" s="304" t="s">
        <v>529</v>
      </c>
      <c r="Q12" s="299"/>
      <c r="R12" s="299"/>
      <c r="S12" s="299"/>
      <c r="T12" s="299"/>
      <c r="U12" s="299"/>
      <c r="V12" s="300"/>
      <c r="W12" s="304" t="s">
        <v>526</v>
      </c>
      <c r="X12" s="299"/>
      <c r="Y12" s="299"/>
      <c r="Z12" s="299"/>
      <c r="AA12" s="299"/>
      <c r="AB12" s="299"/>
      <c r="AC12" s="300"/>
      <c r="AD12" s="304" t="s">
        <v>521</v>
      </c>
      <c r="AE12" s="299"/>
      <c r="AF12" s="299"/>
      <c r="AG12" s="299"/>
      <c r="AH12" s="299"/>
      <c r="AI12" s="299"/>
      <c r="AJ12" s="300"/>
      <c r="AK12" s="304" t="s">
        <v>514</v>
      </c>
      <c r="AL12" s="299"/>
      <c r="AM12" s="299"/>
      <c r="AN12" s="299"/>
      <c r="AO12" s="299"/>
      <c r="AP12" s="299"/>
      <c r="AQ12" s="300"/>
      <c r="AR12" s="304" t="s">
        <v>512</v>
      </c>
      <c r="AS12" s="299"/>
      <c r="AT12" s="299"/>
      <c r="AU12" s="299"/>
      <c r="AV12" s="299"/>
      <c r="AW12" s="299"/>
      <c r="AX12" s="744"/>
    </row>
    <row r="13" spans="1:50" ht="21" customHeight="1" x14ac:dyDescent="0.15">
      <c r="A13" s="143"/>
      <c r="B13" s="144"/>
      <c r="C13" s="144"/>
      <c r="D13" s="144"/>
      <c r="E13" s="144"/>
      <c r="F13" s="145"/>
      <c r="G13" s="745" t="s">
        <v>6</v>
      </c>
      <c r="H13" s="746"/>
      <c r="I13" s="638" t="s">
        <v>7</v>
      </c>
      <c r="J13" s="639"/>
      <c r="K13" s="639"/>
      <c r="L13" s="639"/>
      <c r="M13" s="639"/>
      <c r="N13" s="639"/>
      <c r="O13" s="640"/>
      <c r="P13" s="109">
        <v>40</v>
      </c>
      <c r="Q13" s="110"/>
      <c r="R13" s="110"/>
      <c r="S13" s="110"/>
      <c r="T13" s="110"/>
      <c r="U13" s="110"/>
      <c r="V13" s="111"/>
      <c r="W13" s="109">
        <v>40</v>
      </c>
      <c r="X13" s="110"/>
      <c r="Y13" s="110"/>
      <c r="Z13" s="110"/>
      <c r="AA13" s="110"/>
      <c r="AB13" s="110"/>
      <c r="AC13" s="111"/>
      <c r="AD13" s="109">
        <v>39</v>
      </c>
      <c r="AE13" s="110"/>
      <c r="AF13" s="110"/>
      <c r="AG13" s="110"/>
      <c r="AH13" s="110"/>
      <c r="AI13" s="110"/>
      <c r="AJ13" s="111"/>
      <c r="AK13" s="109">
        <v>37</v>
      </c>
      <c r="AL13" s="110"/>
      <c r="AM13" s="110"/>
      <c r="AN13" s="110"/>
      <c r="AO13" s="110"/>
      <c r="AP13" s="110"/>
      <c r="AQ13" s="111"/>
      <c r="AR13" s="106">
        <v>36</v>
      </c>
      <c r="AS13" s="107"/>
      <c r="AT13" s="107"/>
      <c r="AU13" s="107"/>
      <c r="AV13" s="107"/>
      <c r="AW13" s="107"/>
      <c r="AX13" s="395"/>
    </row>
    <row r="14" spans="1:50" ht="21" customHeight="1" x14ac:dyDescent="0.15">
      <c r="A14" s="143"/>
      <c r="B14" s="144"/>
      <c r="C14" s="144"/>
      <c r="D14" s="144"/>
      <c r="E14" s="144"/>
      <c r="F14" s="145"/>
      <c r="G14" s="747"/>
      <c r="H14" s="748"/>
      <c r="I14" s="576" t="s">
        <v>8</v>
      </c>
      <c r="J14" s="632"/>
      <c r="K14" s="632"/>
      <c r="L14" s="632"/>
      <c r="M14" s="632"/>
      <c r="N14" s="632"/>
      <c r="O14" s="633"/>
      <c r="P14" s="109" t="s">
        <v>567</v>
      </c>
      <c r="Q14" s="110"/>
      <c r="R14" s="110"/>
      <c r="S14" s="110"/>
      <c r="T14" s="110"/>
      <c r="U14" s="110"/>
      <c r="V14" s="111"/>
      <c r="W14" s="109" t="s">
        <v>567</v>
      </c>
      <c r="X14" s="110"/>
      <c r="Y14" s="110"/>
      <c r="Z14" s="110"/>
      <c r="AA14" s="110"/>
      <c r="AB14" s="110"/>
      <c r="AC14" s="111"/>
      <c r="AD14" s="109" t="s">
        <v>623</v>
      </c>
      <c r="AE14" s="110"/>
      <c r="AF14" s="110"/>
      <c r="AG14" s="110"/>
      <c r="AH14" s="110"/>
      <c r="AI14" s="110"/>
      <c r="AJ14" s="111"/>
      <c r="AK14" s="109"/>
      <c r="AL14" s="110"/>
      <c r="AM14" s="110"/>
      <c r="AN14" s="110"/>
      <c r="AO14" s="110"/>
      <c r="AP14" s="110"/>
      <c r="AQ14" s="111"/>
      <c r="AR14" s="665"/>
      <c r="AS14" s="665"/>
      <c r="AT14" s="665"/>
      <c r="AU14" s="665"/>
      <c r="AV14" s="665"/>
      <c r="AW14" s="665"/>
      <c r="AX14" s="666"/>
    </row>
    <row r="15" spans="1:50" ht="21" customHeight="1" x14ac:dyDescent="0.15">
      <c r="A15" s="143"/>
      <c r="B15" s="144"/>
      <c r="C15" s="144"/>
      <c r="D15" s="144"/>
      <c r="E15" s="144"/>
      <c r="F15" s="145"/>
      <c r="G15" s="747"/>
      <c r="H15" s="748"/>
      <c r="I15" s="576" t="s">
        <v>51</v>
      </c>
      <c r="J15" s="577"/>
      <c r="K15" s="577"/>
      <c r="L15" s="577"/>
      <c r="M15" s="577"/>
      <c r="N15" s="577"/>
      <c r="O15" s="578"/>
      <c r="P15" s="109" t="s">
        <v>567</v>
      </c>
      <c r="Q15" s="110"/>
      <c r="R15" s="110"/>
      <c r="S15" s="110"/>
      <c r="T15" s="110"/>
      <c r="U15" s="110"/>
      <c r="V15" s="111"/>
      <c r="W15" s="109" t="s">
        <v>567</v>
      </c>
      <c r="X15" s="110"/>
      <c r="Y15" s="110"/>
      <c r="Z15" s="110"/>
      <c r="AA15" s="110"/>
      <c r="AB15" s="110"/>
      <c r="AC15" s="111"/>
      <c r="AD15" s="109" t="s">
        <v>567</v>
      </c>
      <c r="AE15" s="110"/>
      <c r="AF15" s="110"/>
      <c r="AG15" s="110"/>
      <c r="AH15" s="110"/>
      <c r="AI15" s="110"/>
      <c r="AJ15" s="111"/>
      <c r="AK15" s="109"/>
      <c r="AL15" s="110"/>
      <c r="AM15" s="110"/>
      <c r="AN15" s="110"/>
      <c r="AO15" s="110"/>
      <c r="AP15" s="110"/>
      <c r="AQ15" s="111"/>
      <c r="AR15" s="109"/>
      <c r="AS15" s="110"/>
      <c r="AT15" s="110"/>
      <c r="AU15" s="110"/>
      <c r="AV15" s="110"/>
      <c r="AW15" s="110"/>
      <c r="AX15" s="631"/>
    </row>
    <row r="16" spans="1:50" ht="21" customHeight="1" x14ac:dyDescent="0.15">
      <c r="A16" s="143"/>
      <c r="B16" s="144"/>
      <c r="C16" s="144"/>
      <c r="D16" s="144"/>
      <c r="E16" s="144"/>
      <c r="F16" s="145"/>
      <c r="G16" s="747"/>
      <c r="H16" s="748"/>
      <c r="I16" s="576" t="s">
        <v>52</v>
      </c>
      <c r="J16" s="577"/>
      <c r="K16" s="577"/>
      <c r="L16" s="577"/>
      <c r="M16" s="577"/>
      <c r="N16" s="577"/>
      <c r="O16" s="578"/>
      <c r="P16" s="109" t="s">
        <v>567</v>
      </c>
      <c r="Q16" s="110"/>
      <c r="R16" s="110"/>
      <c r="S16" s="110"/>
      <c r="T16" s="110"/>
      <c r="U16" s="110"/>
      <c r="V16" s="111"/>
      <c r="W16" s="109" t="s">
        <v>567</v>
      </c>
      <c r="X16" s="110"/>
      <c r="Y16" s="110"/>
      <c r="Z16" s="110"/>
      <c r="AA16" s="110"/>
      <c r="AB16" s="110"/>
      <c r="AC16" s="111"/>
      <c r="AD16" s="109" t="s">
        <v>567</v>
      </c>
      <c r="AE16" s="110"/>
      <c r="AF16" s="110"/>
      <c r="AG16" s="110"/>
      <c r="AH16" s="110"/>
      <c r="AI16" s="110"/>
      <c r="AJ16" s="111"/>
      <c r="AK16" s="109"/>
      <c r="AL16" s="110"/>
      <c r="AM16" s="110"/>
      <c r="AN16" s="110"/>
      <c r="AO16" s="110"/>
      <c r="AP16" s="110"/>
      <c r="AQ16" s="111"/>
      <c r="AR16" s="678"/>
      <c r="AS16" s="679"/>
      <c r="AT16" s="679"/>
      <c r="AU16" s="679"/>
      <c r="AV16" s="679"/>
      <c r="AW16" s="679"/>
      <c r="AX16" s="680"/>
    </row>
    <row r="17" spans="1:50" ht="24.75" customHeight="1" x14ac:dyDescent="0.15">
      <c r="A17" s="143"/>
      <c r="B17" s="144"/>
      <c r="C17" s="144"/>
      <c r="D17" s="144"/>
      <c r="E17" s="144"/>
      <c r="F17" s="145"/>
      <c r="G17" s="747"/>
      <c r="H17" s="748"/>
      <c r="I17" s="576" t="s">
        <v>50</v>
      </c>
      <c r="J17" s="632"/>
      <c r="K17" s="632"/>
      <c r="L17" s="632"/>
      <c r="M17" s="632"/>
      <c r="N17" s="632"/>
      <c r="O17" s="633"/>
      <c r="P17" s="109" t="s">
        <v>567</v>
      </c>
      <c r="Q17" s="110"/>
      <c r="R17" s="110"/>
      <c r="S17" s="110"/>
      <c r="T17" s="110"/>
      <c r="U17" s="110"/>
      <c r="V17" s="111"/>
      <c r="W17" s="109" t="s">
        <v>567</v>
      </c>
      <c r="X17" s="110"/>
      <c r="Y17" s="110"/>
      <c r="Z17" s="110"/>
      <c r="AA17" s="110"/>
      <c r="AB17" s="110"/>
      <c r="AC17" s="111"/>
      <c r="AD17" s="109" t="s">
        <v>624</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9"/>
      <c r="H18" s="750"/>
      <c r="I18" s="737" t="s">
        <v>20</v>
      </c>
      <c r="J18" s="738"/>
      <c r="K18" s="738"/>
      <c r="L18" s="738"/>
      <c r="M18" s="738"/>
      <c r="N18" s="738"/>
      <c r="O18" s="739"/>
      <c r="P18" s="115">
        <f>SUM(P13:V17)</f>
        <v>40</v>
      </c>
      <c r="Q18" s="116"/>
      <c r="R18" s="116"/>
      <c r="S18" s="116"/>
      <c r="T18" s="116"/>
      <c r="U18" s="116"/>
      <c r="V18" s="117"/>
      <c r="W18" s="115">
        <f>SUM(W13:AC17)</f>
        <v>40</v>
      </c>
      <c r="X18" s="116"/>
      <c r="Y18" s="116"/>
      <c r="Z18" s="116"/>
      <c r="AA18" s="116"/>
      <c r="AB18" s="116"/>
      <c r="AC18" s="117"/>
      <c r="AD18" s="115">
        <f>SUM(AD13:AJ17)</f>
        <v>39</v>
      </c>
      <c r="AE18" s="116"/>
      <c r="AF18" s="116"/>
      <c r="AG18" s="116"/>
      <c r="AH18" s="116"/>
      <c r="AI18" s="116"/>
      <c r="AJ18" s="117"/>
      <c r="AK18" s="115">
        <f>SUM(AK13:AQ17)</f>
        <v>37</v>
      </c>
      <c r="AL18" s="116"/>
      <c r="AM18" s="116"/>
      <c r="AN18" s="116"/>
      <c r="AO18" s="116"/>
      <c r="AP18" s="116"/>
      <c r="AQ18" s="117"/>
      <c r="AR18" s="115">
        <f>SUM(AR13:AX17)</f>
        <v>36</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34</v>
      </c>
      <c r="Q19" s="110"/>
      <c r="R19" s="110"/>
      <c r="S19" s="110"/>
      <c r="T19" s="110"/>
      <c r="U19" s="110"/>
      <c r="V19" s="111"/>
      <c r="W19" s="109">
        <v>28</v>
      </c>
      <c r="X19" s="110"/>
      <c r="Y19" s="110"/>
      <c r="Z19" s="110"/>
      <c r="AA19" s="110"/>
      <c r="AB19" s="110"/>
      <c r="AC19" s="111"/>
      <c r="AD19" s="109">
        <v>24</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0.85</v>
      </c>
      <c r="Q20" s="540"/>
      <c r="R20" s="540"/>
      <c r="S20" s="540"/>
      <c r="T20" s="540"/>
      <c r="U20" s="540"/>
      <c r="V20" s="540"/>
      <c r="W20" s="540">
        <f t="shared" ref="W20" si="0">IF(W18=0, "-", SUM(W19)/W18)</f>
        <v>0.7</v>
      </c>
      <c r="X20" s="540"/>
      <c r="Y20" s="540"/>
      <c r="Z20" s="540"/>
      <c r="AA20" s="540"/>
      <c r="AB20" s="540"/>
      <c r="AC20" s="540"/>
      <c r="AD20" s="540">
        <f t="shared" ref="AD20" si="1">IF(AD18=0, "-", SUM(AD19)/AD18)</f>
        <v>0.61538461538461542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33" t="s">
        <v>477</v>
      </c>
      <c r="H21" s="934"/>
      <c r="I21" s="934"/>
      <c r="J21" s="934"/>
      <c r="K21" s="934"/>
      <c r="L21" s="934"/>
      <c r="M21" s="934"/>
      <c r="N21" s="934"/>
      <c r="O21" s="934"/>
      <c r="P21" s="540">
        <f>IF(P19=0, "-", SUM(P19)/SUM(P13,P14))</f>
        <v>0.85</v>
      </c>
      <c r="Q21" s="540"/>
      <c r="R21" s="540"/>
      <c r="S21" s="540"/>
      <c r="T21" s="540"/>
      <c r="U21" s="540"/>
      <c r="V21" s="540"/>
      <c r="W21" s="540">
        <f t="shared" ref="W21" si="2">IF(W19=0, "-", SUM(W19)/SUM(W13,W14))</f>
        <v>0.7</v>
      </c>
      <c r="X21" s="540"/>
      <c r="Y21" s="540"/>
      <c r="Z21" s="540"/>
      <c r="AA21" s="540"/>
      <c r="AB21" s="540"/>
      <c r="AC21" s="540"/>
      <c r="AD21" s="540">
        <f t="shared" ref="AD21" si="3">IF(AD19=0, "-", SUM(AD19)/SUM(AD13,AD14))</f>
        <v>0.61538461538461542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554</v>
      </c>
      <c r="B22" s="200"/>
      <c r="C22" s="200"/>
      <c r="D22" s="200"/>
      <c r="E22" s="200"/>
      <c r="F22" s="201"/>
      <c r="G22" s="184" t="s">
        <v>456</v>
      </c>
      <c r="H22" s="185"/>
      <c r="I22" s="185"/>
      <c r="J22" s="185"/>
      <c r="K22" s="185"/>
      <c r="L22" s="185"/>
      <c r="M22" s="185"/>
      <c r="N22" s="185"/>
      <c r="O22" s="186"/>
      <c r="P22" s="208" t="s">
        <v>515</v>
      </c>
      <c r="Q22" s="185"/>
      <c r="R22" s="185"/>
      <c r="S22" s="185"/>
      <c r="T22" s="185"/>
      <c r="U22" s="185"/>
      <c r="V22" s="186"/>
      <c r="W22" s="208" t="s">
        <v>511</v>
      </c>
      <c r="X22" s="185"/>
      <c r="Y22" s="185"/>
      <c r="Z22" s="185"/>
      <c r="AA22" s="185"/>
      <c r="AB22" s="185"/>
      <c r="AC22" s="186"/>
      <c r="AD22" s="208" t="s">
        <v>455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577</v>
      </c>
      <c r="H23" s="188"/>
      <c r="I23" s="188"/>
      <c r="J23" s="188"/>
      <c r="K23" s="188"/>
      <c r="L23" s="188"/>
      <c r="M23" s="188"/>
      <c r="N23" s="188"/>
      <c r="O23" s="189"/>
      <c r="P23" s="106">
        <v>19</v>
      </c>
      <c r="Q23" s="107"/>
      <c r="R23" s="107"/>
      <c r="S23" s="107"/>
      <c r="T23" s="107"/>
      <c r="U23" s="107"/>
      <c r="V23" s="108"/>
      <c r="W23" s="106">
        <v>17</v>
      </c>
      <c r="X23" s="107"/>
      <c r="Y23" s="107"/>
      <c r="Z23" s="107"/>
      <c r="AA23" s="107"/>
      <c r="AB23" s="107"/>
      <c r="AC23" s="108"/>
      <c r="AD23" s="210" t="s">
        <v>566</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578</v>
      </c>
      <c r="H24" s="191"/>
      <c r="I24" s="191"/>
      <c r="J24" s="191"/>
      <c r="K24" s="191"/>
      <c r="L24" s="191"/>
      <c r="M24" s="191"/>
      <c r="N24" s="191"/>
      <c r="O24" s="192"/>
      <c r="P24" s="109">
        <v>10</v>
      </c>
      <c r="Q24" s="110"/>
      <c r="R24" s="110"/>
      <c r="S24" s="110"/>
      <c r="T24" s="110"/>
      <c r="U24" s="110"/>
      <c r="V24" s="111"/>
      <c r="W24" s="109">
        <v>11</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579</v>
      </c>
      <c r="H25" s="191"/>
      <c r="I25" s="191"/>
      <c r="J25" s="191"/>
      <c r="K25" s="191"/>
      <c r="L25" s="191"/>
      <c r="M25" s="191"/>
      <c r="N25" s="191"/>
      <c r="O25" s="192"/>
      <c r="P25" s="109">
        <v>4</v>
      </c>
      <c r="Q25" s="110"/>
      <c r="R25" s="110"/>
      <c r="S25" s="110"/>
      <c r="T25" s="110"/>
      <c r="U25" s="110"/>
      <c r="V25" s="111"/>
      <c r="W25" s="109">
        <v>4</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580</v>
      </c>
      <c r="H26" s="191"/>
      <c r="I26" s="191"/>
      <c r="J26" s="191"/>
      <c r="K26" s="191"/>
      <c r="L26" s="191"/>
      <c r="M26" s="191"/>
      <c r="N26" s="191"/>
      <c r="O26" s="192"/>
      <c r="P26" s="109">
        <v>2</v>
      </c>
      <c r="Q26" s="110"/>
      <c r="R26" s="110"/>
      <c r="S26" s="110"/>
      <c r="T26" s="110"/>
      <c r="U26" s="110"/>
      <c r="V26" s="111"/>
      <c r="W26" s="109">
        <v>2</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581</v>
      </c>
      <c r="H27" s="191"/>
      <c r="I27" s="191"/>
      <c r="J27" s="191"/>
      <c r="K27" s="191"/>
      <c r="L27" s="191"/>
      <c r="M27" s="191"/>
      <c r="N27" s="191"/>
      <c r="O27" s="192"/>
      <c r="P27" s="109">
        <v>2</v>
      </c>
      <c r="Q27" s="110"/>
      <c r="R27" s="110"/>
      <c r="S27" s="110"/>
      <c r="T27" s="110"/>
      <c r="U27" s="110"/>
      <c r="V27" s="111"/>
      <c r="W27" s="109">
        <v>3</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460</v>
      </c>
      <c r="H28" s="194"/>
      <c r="I28" s="194"/>
      <c r="J28" s="194"/>
      <c r="K28" s="194"/>
      <c r="L28" s="194"/>
      <c r="M28" s="194"/>
      <c r="N28" s="194"/>
      <c r="O28" s="195"/>
      <c r="P28" s="115">
        <f>P29-SUM(P23:P27)</f>
        <v>0</v>
      </c>
      <c r="Q28" s="116"/>
      <c r="R28" s="116"/>
      <c r="S28" s="116"/>
      <c r="T28" s="116"/>
      <c r="U28" s="116"/>
      <c r="V28" s="117"/>
      <c r="W28" s="115">
        <f>W29-SUM(W23:W27)</f>
        <v>-1</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457</v>
      </c>
      <c r="H29" s="197"/>
      <c r="I29" s="197"/>
      <c r="J29" s="197"/>
      <c r="K29" s="197"/>
      <c r="L29" s="197"/>
      <c r="M29" s="197"/>
      <c r="N29" s="197"/>
      <c r="O29" s="198"/>
      <c r="P29" s="109">
        <f>AK13</f>
        <v>37</v>
      </c>
      <c r="Q29" s="110"/>
      <c r="R29" s="110"/>
      <c r="S29" s="110"/>
      <c r="T29" s="110"/>
      <c r="U29" s="110"/>
      <c r="V29" s="111"/>
      <c r="W29" s="228">
        <f>AR13</f>
        <v>36</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472</v>
      </c>
      <c r="B30" s="511"/>
      <c r="C30" s="511"/>
      <c r="D30" s="511"/>
      <c r="E30" s="511"/>
      <c r="F30" s="512"/>
      <c r="G30" s="650"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530</v>
      </c>
      <c r="AF30" s="388"/>
      <c r="AG30" s="388"/>
      <c r="AH30" s="389"/>
      <c r="AI30" s="387" t="s">
        <v>527</v>
      </c>
      <c r="AJ30" s="388"/>
      <c r="AK30" s="388"/>
      <c r="AL30" s="389"/>
      <c r="AM30" s="390" t="s">
        <v>522</v>
      </c>
      <c r="AN30" s="390"/>
      <c r="AO30" s="390"/>
      <c r="AP30" s="387"/>
      <c r="AQ30" s="641" t="s">
        <v>354</v>
      </c>
      <c r="AR30" s="642"/>
      <c r="AS30" s="642"/>
      <c r="AT30" s="643"/>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567</v>
      </c>
      <c r="AR31" s="137"/>
      <c r="AS31" s="138" t="s">
        <v>355</v>
      </c>
      <c r="AT31" s="173"/>
      <c r="AU31" s="272">
        <v>32</v>
      </c>
      <c r="AV31" s="272"/>
      <c r="AW31" s="380" t="s">
        <v>300</v>
      </c>
      <c r="AX31" s="381"/>
    </row>
    <row r="32" spans="1:50" ht="23.25" customHeight="1" x14ac:dyDescent="0.15">
      <c r="A32" s="516"/>
      <c r="B32" s="514"/>
      <c r="C32" s="514"/>
      <c r="D32" s="514"/>
      <c r="E32" s="514"/>
      <c r="F32" s="515"/>
      <c r="G32" s="541" t="s">
        <v>654</v>
      </c>
      <c r="H32" s="542"/>
      <c r="I32" s="542"/>
      <c r="J32" s="542"/>
      <c r="K32" s="542"/>
      <c r="L32" s="542"/>
      <c r="M32" s="542"/>
      <c r="N32" s="542"/>
      <c r="O32" s="543"/>
      <c r="P32" s="162" t="s">
        <v>582</v>
      </c>
      <c r="Q32" s="162"/>
      <c r="R32" s="162"/>
      <c r="S32" s="162"/>
      <c r="T32" s="162"/>
      <c r="U32" s="162"/>
      <c r="V32" s="162"/>
      <c r="W32" s="162"/>
      <c r="X32" s="232"/>
      <c r="Y32" s="339" t="s">
        <v>12</v>
      </c>
      <c r="Z32" s="550"/>
      <c r="AA32" s="551"/>
      <c r="AB32" s="552" t="s">
        <v>491</v>
      </c>
      <c r="AC32" s="552"/>
      <c r="AD32" s="552"/>
      <c r="AE32" s="365">
        <v>30.5</v>
      </c>
      <c r="AF32" s="366"/>
      <c r="AG32" s="366"/>
      <c r="AH32" s="366"/>
      <c r="AI32" s="365">
        <v>30.8</v>
      </c>
      <c r="AJ32" s="366"/>
      <c r="AK32" s="366"/>
      <c r="AL32" s="366"/>
      <c r="AM32" s="365">
        <v>32</v>
      </c>
      <c r="AN32" s="366"/>
      <c r="AO32" s="366"/>
      <c r="AP32" s="366"/>
      <c r="AQ32" s="112" t="s">
        <v>567</v>
      </c>
      <c r="AR32" s="113"/>
      <c r="AS32" s="113"/>
      <c r="AT32" s="114"/>
      <c r="AU32" s="366" t="s">
        <v>567</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491</v>
      </c>
      <c r="AC33" s="523"/>
      <c r="AD33" s="523"/>
      <c r="AE33" s="365" t="s">
        <v>567</v>
      </c>
      <c r="AF33" s="366"/>
      <c r="AG33" s="366"/>
      <c r="AH33" s="366"/>
      <c r="AI33" s="365" t="s">
        <v>567</v>
      </c>
      <c r="AJ33" s="366"/>
      <c r="AK33" s="366"/>
      <c r="AL33" s="366"/>
      <c r="AM33" s="365" t="s">
        <v>649</v>
      </c>
      <c r="AN33" s="366"/>
      <c r="AO33" s="366"/>
      <c r="AP33" s="366"/>
      <c r="AQ33" s="112" t="s">
        <v>567</v>
      </c>
      <c r="AR33" s="113"/>
      <c r="AS33" s="113"/>
      <c r="AT33" s="114"/>
      <c r="AU33" s="366">
        <v>20</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567</v>
      </c>
      <c r="AF34" s="366"/>
      <c r="AG34" s="366"/>
      <c r="AH34" s="366"/>
      <c r="AI34" s="365" t="s">
        <v>567</v>
      </c>
      <c r="AJ34" s="366"/>
      <c r="AK34" s="366"/>
      <c r="AL34" s="366"/>
      <c r="AM34" s="365" t="s">
        <v>649</v>
      </c>
      <c r="AN34" s="366"/>
      <c r="AO34" s="366"/>
      <c r="AP34" s="366"/>
      <c r="AQ34" s="112" t="s">
        <v>567</v>
      </c>
      <c r="AR34" s="113"/>
      <c r="AS34" s="113"/>
      <c r="AT34" s="114"/>
      <c r="AU34" s="366" t="s">
        <v>567</v>
      </c>
      <c r="AV34" s="366"/>
      <c r="AW34" s="366"/>
      <c r="AX34" s="368"/>
    </row>
    <row r="35" spans="1:50" ht="23.25" customHeight="1" x14ac:dyDescent="0.15">
      <c r="A35" s="904" t="s">
        <v>500</v>
      </c>
      <c r="B35" s="905"/>
      <c r="C35" s="905"/>
      <c r="D35" s="905"/>
      <c r="E35" s="905"/>
      <c r="F35" s="906"/>
      <c r="G35" s="910" t="s">
        <v>583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4" t="s">
        <v>472</v>
      </c>
      <c r="B37" s="645"/>
      <c r="C37" s="645"/>
      <c r="D37" s="645"/>
      <c r="E37" s="645"/>
      <c r="F37" s="646"/>
      <c r="G37" s="566" t="s">
        <v>265</v>
      </c>
      <c r="H37" s="382"/>
      <c r="I37" s="382"/>
      <c r="J37" s="382"/>
      <c r="K37" s="382"/>
      <c r="L37" s="382"/>
      <c r="M37" s="382"/>
      <c r="N37" s="382"/>
      <c r="O37" s="567"/>
      <c r="P37" s="634" t="s">
        <v>59</v>
      </c>
      <c r="Q37" s="382"/>
      <c r="R37" s="382"/>
      <c r="S37" s="382"/>
      <c r="T37" s="382"/>
      <c r="U37" s="382"/>
      <c r="V37" s="382"/>
      <c r="W37" s="382"/>
      <c r="X37" s="567"/>
      <c r="Y37" s="635"/>
      <c r="Z37" s="636"/>
      <c r="AA37" s="637"/>
      <c r="AB37" s="369" t="s">
        <v>11</v>
      </c>
      <c r="AC37" s="370"/>
      <c r="AD37" s="371"/>
      <c r="AE37" s="369" t="s">
        <v>530</v>
      </c>
      <c r="AF37" s="370"/>
      <c r="AG37" s="370"/>
      <c r="AH37" s="371"/>
      <c r="AI37" s="369" t="s">
        <v>527</v>
      </c>
      <c r="AJ37" s="370"/>
      <c r="AK37" s="370"/>
      <c r="AL37" s="371"/>
      <c r="AM37" s="376" t="s">
        <v>522</v>
      </c>
      <c r="AN37" s="376"/>
      <c r="AO37" s="376"/>
      <c r="AP37" s="369"/>
      <c r="AQ37" s="268" t="s">
        <v>354</v>
      </c>
      <c r="AR37" s="269"/>
      <c r="AS37" s="269"/>
      <c r="AT37" s="270"/>
      <c r="AU37" s="382" t="s">
        <v>253</v>
      </c>
      <c r="AV37" s="382"/>
      <c r="AW37" s="382"/>
      <c r="AX37" s="383"/>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t="s">
        <v>567</v>
      </c>
      <c r="AR38" s="137"/>
      <c r="AS38" s="138" t="s">
        <v>355</v>
      </c>
      <c r="AT38" s="173"/>
      <c r="AU38" s="272">
        <v>32</v>
      </c>
      <c r="AV38" s="272"/>
      <c r="AW38" s="380" t="s">
        <v>300</v>
      </c>
      <c r="AX38" s="381"/>
    </row>
    <row r="39" spans="1:50" ht="23.25" customHeight="1" x14ac:dyDescent="0.15">
      <c r="A39" s="516"/>
      <c r="B39" s="514"/>
      <c r="C39" s="514"/>
      <c r="D39" s="514"/>
      <c r="E39" s="514"/>
      <c r="F39" s="515"/>
      <c r="G39" s="541" t="s">
        <v>655</v>
      </c>
      <c r="H39" s="542"/>
      <c r="I39" s="542"/>
      <c r="J39" s="542"/>
      <c r="K39" s="542"/>
      <c r="L39" s="542"/>
      <c r="M39" s="542"/>
      <c r="N39" s="542"/>
      <c r="O39" s="543"/>
      <c r="P39" s="162" t="s">
        <v>662</v>
      </c>
      <c r="Q39" s="162"/>
      <c r="R39" s="162"/>
      <c r="S39" s="162"/>
      <c r="T39" s="162"/>
      <c r="U39" s="162"/>
      <c r="V39" s="162"/>
      <c r="W39" s="162"/>
      <c r="X39" s="232"/>
      <c r="Y39" s="339" t="s">
        <v>12</v>
      </c>
      <c r="Z39" s="550"/>
      <c r="AA39" s="551"/>
      <c r="AB39" s="552" t="s">
        <v>584</v>
      </c>
      <c r="AC39" s="552"/>
      <c r="AD39" s="552"/>
      <c r="AE39" s="365">
        <v>2</v>
      </c>
      <c r="AF39" s="366"/>
      <c r="AG39" s="366"/>
      <c r="AH39" s="366"/>
      <c r="AI39" s="365">
        <v>5</v>
      </c>
      <c r="AJ39" s="366"/>
      <c r="AK39" s="366"/>
      <c r="AL39" s="366"/>
      <c r="AM39" s="365">
        <v>12</v>
      </c>
      <c r="AN39" s="366"/>
      <c r="AO39" s="366"/>
      <c r="AP39" s="366"/>
      <c r="AQ39" s="112" t="s">
        <v>567</v>
      </c>
      <c r="AR39" s="113"/>
      <c r="AS39" s="113"/>
      <c r="AT39" s="114"/>
      <c r="AU39" s="366" t="s">
        <v>567</v>
      </c>
      <c r="AV39" s="366"/>
      <c r="AW39" s="366"/>
      <c r="AX39" s="368"/>
    </row>
    <row r="40" spans="1:50" ht="23.25"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t="s">
        <v>584</v>
      </c>
      <c r="AC40" s="523"/>
      <c r="AD40" s="523"/>
      <c r="AE40" s="365" t="s">
        <v>567</v>
      </c>
      <c r="AF40" s="366"/>
      <c r="AG40" s="366"/>
      <c r="AH40" s="366"/>
      <c r="AI40" s="365" t="s">
        <v>567</v>
      </c>
      <c r="AJ40" s="366"/>
      <c r="AK40" s="366"/>
      <c r="AL40" s="366"/>
      <c r="AM40" s="365" t="s">
        <v>649</v>
      </c>
      <c r="AN40" s="366"/>
      <c r="AO40" s="366"/>
      <c r="AP40" s="366"/>
      <c r="AQ40" s="112" t="s">
        <v>567</v>
      </c>
      <c r="AR40" s="113"/>
      <c r="AS40" s="113"/>
      <c r="AT40" s="114"/>
      <c r="AU40" s="366">
        <v>25</v>
      </c>
      <c r="AV40" s="366"/>
      <c r="AW40" s="366"/>
      <c r="AX40" s="368"/>
    </row>
    <row r="41" spans="1:50" ht="23.25" customHeight="1" x14ac:dyDescent="0.15">
      <c r="A41" s="647"/>
      <c r="B41" s="648"/>
      <c r="C41" s="648"/>
      <c r="D41" s="648"/>
      <c r="E41" s="648"/>
      <c r="F41" s="649"/>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t="s">
        <v>567</v>
      </c>
      <c r="AF41" s="366"/>
      <c r="AG41" s="366"/>
      <c r="AH41" s="366"/>
      <c r="AI41" s="365" t="s">
        <v>567</v>
      </c>
      <c r="AJ41" s="366"/>
      <c r="AK41" s="366"/>
      <c r="AL41" s="366"/>
      <c r="AM41" s="365" t="s">
        <v>649</v>
      </c>
      <c r="AN41" s="366"/>
      <c r="AO41" s="366"/>
      <c r="AP41" s="366"/>
      <c r="AQ41" s="112" t="s">
        <v>567</v>
      </c>
      <c r="AR41" s="113"/>
      <c r="AS41" s="113"/>
      <c r="AT41" s="114"/>
      <c r="AU41" s="366" t="s">
        <v>567</v>
      </c>
      <c r="AV41" s="366"/>
      <c r="AW41" s="366"/>
      <c r="AX41" s="368"/>
    </row>
    <row r="42" spans="1:50" ht="23.25" customHeight="1" x14ac:dyDescent="0.15">
      <c r="A42" s="904" t="s">
        <v>500</v>
      </c>
      <c r="B42" s="905"/>
      <c r="C42" s="905"/>
      <c r="D42" s="905"/>
      <c r="E42" s="905"/>
      <c r="F42" s="906"/>
      <c r="G42" s="910" t="s">
        <v>585</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644" t="s">
        <v>472</v>
      </c>
      <c r="B44" s="645"/>
      <c r="C44" s="645"/>
      <c r="D44" s="645"/>
      <c r="E44" s="645"/>
      <c r="F44" s="646"/>
      <c r="G44" s="566" t="s">
        <v>265</v>
      </c>
      <c r="H44" s="382"/>
      <c r="I44" s="382"/>
      <c r="J44" s="382"/>
      <c r="K44" s="382"/>
      <c r="L44" s="382"/>
      <c r="M44" s="382"/>
      <c r="N44" s="382"/>
      <c r="O44" s="567"/>
      <c r="P44" s="634" t="s">
        <v>59</v>
      </c>
      <c r="Q44" s="382"/>
      <c r="R44" s="382"/>
      <c r="S44" s="382"/>
      <c r="T44" s="382"/>
      <c r="U44" s="382"/>
      <c r="V44" s="382"/>
      <c r="W44" s="382"/>
      <c r="X44" s="567"/>
      <c r="Y44" s="635"/>
      <c r="Z44" s="636"/>
      <c r="AA44" s="637"/>
      <c r="AB44" s="369" t="s">
        <v>11</v>
      </c>
      <c r="AC44" s="370"/>
      <c r="AD44" s="371"/>
      <c r="AE44" s="369" t="s">
        <v>530</v>
      </c>
      <c r="AF44" s="370"/>
      <c r="AG44" s="370"/>
      <c r="AH44" s="371"/>
      <c r="AI44" s="369" t="s">
        <v>527</v>
      </c>
      <c r="AJ44" s="370"/>
      <c r="AK44" s="370"/>
      <c r="AL44" s="371"/>
      <c r="AM44" s="376" t="s">
        <v>522</v>
      </c>
      <c r="AN44" s="376"/>
      <c r="AO44" s="376"/>
      <c r="AP44" s="369"/>
      <c r="AQ44" s="268" t="s">
        <v>354</v>
      </c>
      <c r="AR44" s="269"/>
      <c r="AS44" s="269"/>
      <c r="AT44" s="270"/>
      <c r="AU44" s="382" t="s">
        <v>253</v>
      </c>
      <c r="AV44" s="382"/>
      <c r="AW44" s="382"/>
      <c r="AX44" s="383"/>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t="s">
        <v>567</v>
      </c>
      <c r="AR45" s="137"/>
      <c r="AS45" s="138" t="s">
        <v>355</v>
      </c>
      <c r="AT45" s="173"/>
      <c r="AU45" s="272">
        <v>32</v>
      </c>
      <c r="AV45" s="272"/>
      <c r="AW45" s="380" t="s">
        <v>300</v>
      </c>
      <c r="AX45" s="381"/>
    </row>
    <row r="46" spans="1:50" ht="33" customHeight="1" x14ac:dyDescent="0.15">
      <c r="A46" s="516"/>
      <c r="B46" s="514"/>
      <c r="C46" s="514"/>
      <c r="D46" s="514"/>
      <c r="E46" s="514"/>
      <c r="F46" s="515"/>
      <c r="G46" s="541" t="s">
        <v>586</v>
      </c>
      <c r="H46" s="542"/>
      <c r="I46" s="542"/>
      <c r="J46" s="542"/>
      <c r="K46" s="542"/>
      <c r="L46" s="542"/>
      <c r="M46" s="542"/>
      <c r="N46" s="542"/>
      <c r="O46" s="543"/>
      <c r="P46" s="162" t="s">
        <v>663</v>
      </c>
      <c r="Q46" s="162"/>
      <c r="R46" s="162"/>
      <c r="S46" s="162"/>
      <c r="T46" s="162"/>
      <c r="U46" s="162"/>
      <c r="V46" s="162"/>
      <c r="W46" s="162"/>
      <c r="X46" s="232"/>
      <c r="Y46" s="339" t="s">
        <v>12</v>
      </c>
      <c r="Z46" s="550"/>
      <c r="AA46" s="551"/>
      <c r="AB46" s="552" t="s">
        <v>491</v>
      </c>
      <c r="AC46" s="552"/>
      <c r="AD46" s="552"/>
      <c r="AE46" s="365">
        <v>99.1</v>
      </c>
      <c r="AF46" s="366"/>
      <c r="AG46" s="366"/>
      <c r="AH46" s="366"/>
      <c r="AI46" s="365">
        <v>98.3</v>
      </c>
      <c r="AJ46" s="366"/>
      <c r="AK46" s="366"/>
      <c r="AL46" s="366"/>
      <c r="AM46" s="365">
        <v>97</v>
      </c>
      <c r="AN46" s="366"/>
      <c r="AO46" s="366"/>
      <c r="AP46" s="366"/>
      <c r="AQ46" s="112" t="s">
        <v>567</v>
      </c>
      <c r="AR46" s="113"/>
      <c r="AS46" s="113"/>
      <c r="AT46" s="114"/>
      <c r="AU46" s="366" t="s">
        <v>567</v>
      </c>
      <c r="AV46" s="366"/>
      <c r="AW46" s="366"/>
      <c r="AX46" s="368"/>
    </row>
    <row r="47" spans="1:50" ht="42"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t="s">
        <v>491</v>
      </c>
      <c r="AC47" s="523"/>
      <c r="AD47" s="523"/>
      <c r="AE47" s="365" t="s">
        <v>567</v>
      </c>
      <c r="AF47" s="366"/>
      <c r="AG47" s="366"/>
      <c r="AH47" s="366"/>
      <c r="AI47" s="365" t="s">
        <v>567</v>
      </c>
      <c r="AJ47" s="366"/>
      <c r="AK47" s="366"/>
      <c r="AL47" s="366"/>
      <c r="AM47" s="365" t="s">
        <v>649</v>
      </c>
      <c r="AN47" s="366"/>
      <c r="AO47" s="366"/>
      <c r="AP47" s="366"/>
      <c r="AQ47" s="112" t="s">
        <v>567</v>
      </c>
      <c r="AR47" s="113"/>
      <c r="AS47" s="113"/>
      <c r="AT47" s="114"/>
      <c r="AU47" s="366">
        <v>95</v>
      </c>
      <c r="AV47" s="366"/>
      <c r="AW47" s="366"/>
      <c r="AX47" s="368"/>
    </row>
    <row r="48" spans="1:50" ht="33" customHeight="1" x14ac:dyDescent="0.15">
      <c r="A48" s="647"/>
      <c r="B48" s="648"/>
      <c r="C48" s="648"/>
      <c r="D48" s="648"/>
      <c r="E48" s="648"/>
      <c r="F48" s="649"/>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t="s">
        <v>567</v>
      </c>
      <c r="AF48" s="366"/>
      <c r="AG48" s="366"/>
      <c r="AH48" s="366"/>
      <c r="AI48" s="365" t="s">
        <v>567</v>
      </c>
      <c r="AJ48" s="366"/>
      <c r="AK48" s="366"/>
      <c r="AL48" s="366"/>
      <c r="AM48" s="365" t="s">
        <v>649</v>
      </c>
      <c r="AN48" s="366"/>
      <c r="AO48" s="366"/>
      <c r="AP48" s="366"/>
      <c r="AQ48" s="112" t="s">
        <v>567</v>
      </c>
      <c r="AR48" s="113"/>
      <c r="AS48" s="113"/>
      <c r="AT48" s="114"/>
      <c r="AU48" s="366" t="s">
        <v>567</v>
      </c>
      <c r="AV48" s="366"/>
      <c r="AW48" s="366"/>
      <c r="AX48" s="368"/>
    </row>
    <row r="49" spans="1:50" ht="23.25" customHeight="1" x14ac:dyDescent="0.15">
      <c r="A49" s="904" t="s">
        <v>500</v>
      </c>
      <c r="B49" s="905"/>
      <c r="C49" s="905"/>
      <c r="D49" s="905"/>
      <c r="E49" s="905"/>
      <c r="F49" s="906"/>
      <c r="G49" s="910" t="s">
        <v>587</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3" t="s">
        <v>472</v>
      </c>
      <c r="B51" s="514"/>
      <c r="C51" s="514"/>
      <c r="D51" s="514"/>
      <c r="E51" s="514"/>
      <c r="F51" s="515"/>
      <c r="G51" s="566" t="s">
        <v>265</v>
      </c>
      <c r="H51" s="382"/>
      <c r="I51" s="382"/>
      <c r="J51" s="382"/>
      <c r="K51" s="382"/>
      <c r="L51" s="382"/>
      <c r="M51" s="382"/>
      <c r="N51" s="382"/>
      <c r="O51" s="567"/>
      <c r="P51" s="634" t="s">
        <v>59</v>
      </c>
      <c r="Q51" s="382"/>
      <c r="R51" s="382"/>
      <c r="S51" s="382"/>
      <c r="T51" s="382"/>
      <c r="U51" s="382"/>
      <c r="V51" s="382"/>
      <c r="W51" s="382"/>
      <c r="X51" s="567"/>
      <c r="Y51" s="635"/>
      <c r="Z51" s="636"/>
      <c r="AA51" s="637"/>
      <c r="AB51" s="369" t="s">
        <v>11</v>
      </c>
      <c r="AC51" s="370"/>
      <c r="AD51" s="371"/>
      <c r="AE51" s="369" t="s">
        <v>530</v>
      </c>
      <c r="AF51" s="370"/>
      <c r="AG51" s="370"/>
      <c r="AH51" s="371"/>
      <c r="AI51" s="369" t="s">
        <v>527</v>
      </c>
      <c r="AJ51" s="370"/>
      <c r="AK51" s="370"/>
      <c r="AL51" s="371"/>
      <c r="AM51" s="376" t="s">
        <v>523</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7"/>
      <c r="B55" s="648"/>
      <c r="C55" s="648"/>
      <c r="D55" s="648"/>
      <c r="E55" s="648"/>
      <c r="F55" s="649"/>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904" t="s">
        <v>500</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3" t="s">
        <v>472</v>
      </c>
      <c r="B58" s="514"/>
      <c r="C58" s="514"/>
      <c r="D58" s="514"/>
      <c r="E58" s="514"/>
      <c r="F58" s="515"/>
      <c r="G58" s="566" t="s">
        <v>265</v>
      </c>
      <c r="H58" s="382"/>
      <c r="I58" s="382"/>
      <c r="J58" s="382"/>
      <c r="K58" s="382"/>
      <c r="L58" s="382"/>
      <c r="M58" s="382"/>
      <c r="N58" s="382"/>
      <c r="O58" s="567"/>
      <c r="P58" s="634" t="s">
        <v>59</v>
      </c>
      <c r="Q58" s="382"/>
      <c r="R58" s="382"/>
      <c r="S58" s="382"/>
      <c r="T58" s="382"/>
      <c r="U58" s="382"/>
      <c r="V58" s="382"/>
      <c r="W58" s="382"/>
      <c r="X58" s="567"/>
      <c r="Y58" s="635"/>
      <c r="Z58" s="636"/>
      <c r="AA58" s="637"/>
      <c r="AB58" s="369" t="s">
        <v>11</v>
      </c>
      <c r="AC58" s="370"/>
      <c r="AD58" s="371"/>
      <c r="AE58" s="369" t="s">
        <v>531</v>
      </c>
      <c r="AF58" s="370"/>
      <c r="AG58" s="370"/>
      <c r="AH58" s="371"/>
      <c r="AI58" s="369" t="s">
        <v>527</v>
      </c>
      <c r="AJ58" s="370"/>
      <c r="AK58" s="370"/>
      <c r="AL58" s="371"/>
      <c r="AM58" s="376" t="s">
        <v>522</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904" t="s">
        <v>500</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473</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468</v>
      </c>
      <c r="X65" s="877"/>
      <c r="Y65" s="880"/>
      <c r="Z65" s="880"/>
      <c r="AA65" s="881"/>
      <c r="AB65" s="874" t="s">
        <v>11</v>
      </c>
      <c r="AC65" s="870"/>
      <c r="AD65" s="871"/>
      <c r="AE65" s="369" t="s">
        <v>530</v>
      </c>
      <c r="AF65" s="370"/>
      <c r="AG65" s="370"/>
      <c r="AH65" s="371"/>
      <c r="AI65" s="369" t="s">
        <v>527</v>
      </c>
      <c r="AJ65" s="370"/>
      <c r="AK65" s="370"/>
      <c r="AL65" s="371"/>
      <c r="AM65" s="376" t="s">
        <v>522</v>
      </c>
      <c r="AN65" s="376"/>
      <c r="AO65" s="376"/>
      <c r="AP65" s="369"/>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3"/>
      <c r="AF66" s="334"/>
      <c r="AG66" s="334"/>
      <c r="AH66" s="335"/>
      <c r="AI66" s="333"/>
      <c r="AJ66" s="334"/>
      <c r="AK66" s="334"/>
      <c r="AL66" s="335"/>
      <c r="AM66" s="377"/>
      <c r="AN66" s="377"/>
      <c r="AO66" s="377"/>
      <c r="AP66" s="333"/>
      <c r="AQ66" s="271"/>
      <c r="AR66" s="272"/>
      <c r="AS66" s="872" t="s">
        <v>355</v>
      </c>
      <c r="AT66" s="873"/>
      <c r="AU66" s="272"/>
      <c r="AV66" s="272"/>
      <c r="AW66" s="872" t="s">
        <v>471</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490</v>
      </c>
      <c r="AC67" s="958"/>
      <c r="AD67" s="95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5" t="s">
        <v>54</v>
      </c>
      <c r="Z68" s="185"/>
      <c r="AA68" s="186"/>
      <c r="AB68" s="981" t="s">
        <v>490</v>
      </c>
      <c r="AC68" s="981"/>
      <c r="AD68" s="98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5" t="s">
        <v>13</v>
      </c>
      <c r="Z69" s="185"/>
      <c r="AA69" s="186"/>
      <c r="AB69" s="982" t="s">
        <v>491</v>
      </c>
      <c r="AC69" s="982"/>
      <c r="AD69" s="982"/>
      <c r="AE69" s="821"/>
      <c r="AF69" s="822"/>
      <c r="AG69" s="822"/>
      <c r="AH69" s="822"/>
      <c r="AI69" s="821"/>
      <c r="AJ69" s="822"/>
      <c r="AK69" s="822"/>
      <c r="AL69" s="822"/>
      <c r="AM69" s="821"/>
      <c r="AN69" s="822"/>
      <c r="AO69" s="822"/>
      <c r="AP69" s="822"/>
      <c r="AQ69" s="365"/>
      <c r="AR69" s="366"/>
      <c r="AS69" s="366"/>
      <c r="AT69" s="367"/>
      <c r="AU69" s="366"/>
      <c r="AV69" s="366"/>
      <c r="AW69" s="366"/>
      <c r="AX69" s="368"/>
    </row>
    <row r="70" spans="1:50" ht="23.25" hidden="1" customHeight="1" x14ac:dyDescent="0.15">
      <c r="A70" s="858" t="s">
        <v>478</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489</v>
      </c>
      <c r="X70" s="951"/>
      <c r="Y70" s="956" t="s">
        <v>12</v>
      </c>
      <c r="Z70" s="956"/>
      <c r="AA70" s="957"/>
      <c r="AB70" s="958" t="s">
        <v>490</v>
      </c>
      <c r="AC70" s="958"/>
      <c r="AD70" s="95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5" t="s">
        <v>54</v>
      </c>
      <c r="Z71" s="185"/>
      <c r="AA71" s="186"/>
      <c r="AB71" s="981" t="s">
        <v>490</v>
      </c>
      <c r="AC71" s="981"/>
      <c r="AD71" s="98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5" t="s">
        <v>13</v>
      </c>
      <c r="Z72" s="185"/>
      <c r="AA72" s="186"/>
      <c r="AB72" s="982" t="s">
        <v>491</v>
      </c>
      <c r="AC72" s="982"/>
      <c r="AD72" s="98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4" t="s">
        <v>473</v>
      </c>
      <c r="B73" s="845"/>
      <c r="C73" s="845"/>
      <c r="D73" s="845"/>
      <c r="E73" s="845"/>
      <c r="F73" s="846"/>
      <c r="G73" s="813"/>
      <c r="H73" s="170" t="s">
        <v>265</v>
      </c>
      <c r="I73" s="170"/>
      <c r="J73" s="170"/>
      <c r="K73" s="170"/>
      <c r="L73" s="170"/>
      <c r="M73" s="170"/>
      <c r="N73" s="170"/>
      <c r="O73" s="171"/>
      <c r="P73" s="177" t="s">
        <v>59</v>
      </c>
      <c r="Q73" s="170"/>
      <c r="R73" s="170"/>
      <c r="S73" s="170"/>
      <c r="T73" s="170"/>
      <c r="U73" s="170"/>
      <c r="V73" s="170"/>
      <c r="W73" s="170"/>
      <c r="X73" s="171"/>
      <c r="Y73" s="815"/>
      <c r="Z73" s="816"/>
      <c r="AA73" s="817"/>
      <c r="AB73" s="177" t="s">
        <v>11</v>
      </c>
      <c r="AC73" s="170"/>
      <c r="AD73" s="171"/>
      <c r="AE73" s="369" t="s">
        <v>530</v>
      </c>
      <c r="AF73" s="370"/>
      <c r="AG73" s="370"/>
      <c r="AH73" s="371"/>
      <c r="AI73" s="369" t="s">
        <v>527</v>
      </c>
      <c r="AJ73" s="370"/>
      <c r="AK73" s="370"/>
      <c r="AL73" s="371"/>
      <c r="AM73" s="376" t="s">
        <v>522</v>
      </c>
      <c r="AN73" s="376"/>
      <c r="AO73" s="376"/>
      <c r="AP73" s="369"/>
      <c r="AQ73" s="177" t="s">
        <v>354</v>
      </c>
      <c r="AR73" s="170"/>
      <c r="AS73" s="170"/>
      <c r="AT73" s="171"/>
      <c r="AU73" s="274" t="s">
        <v>253</v>
      </c>
      <c r="AV73" s="135"/>
      <c r="AW73" s="135"/>
      <c r="AX73" s="136"/>
    </row>
    <row r="74" spans="1:50" ht="18.75" hidden="1" customHeight="1" x14ac:dyDescent="0.15">
      <c r="A74" s="847"/>
      <c r="B74" s="848"/>
      <c r="C74" s="848"/>
      <c r="D74" s="848"/>
      <c r="E74" s="848"/>
      <c r="F74" s="849"/>
      <c r="G74" s="814"/>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7"/>
      <c r="B75" s="848"/>
      <c r="C75" s="848"/>
      <c r="D75" s="848"/>
      <c r="E75" s="848"/>
      <c r="F75" s="849"/>
      <c r="G75" s="788"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7"/>
      <c r="B76" s="848"/>
      <c r="C76" s="848"/>
      <c r="D76" s="848"/>
      <c r="E76" s="848"/>
      <c r="F76" s="849"/>
      <c r="G76" s="789"/>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7"/>
      <c r="B77" s="848"/>
      <c r="C77" s="848"/>
      <c r="D77" s="848"/>
      <c r="E77" s="848"/>
      <c r="F77" s="849"/>
      <c r="G77" s="790"/>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8" t="s">
        <v>503</v>
      </c>
      <c r="B78" s="919"/>
      <c r="C78" s="919"/>
      <c r="D78" s="919"/>
      <c r="E78" s="916" t="s">
        <v>450</v>
      </c>
      <c r="F78" s="917"/>
      <c r="G78" s="57" t="s">
        <v>357</v>
      </c>
      <c r="H78" s="799"/>
      <c r="I78" s="245"/>
      <c r="J78" s="245"/>
      <c r="K78" s="245"/>
      <c r="L78" s="245"/>
      <c r="M78" s="245"/>
      <c r="N78" s="245"/>
      <c r="O78" s="800"/>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9" t="s">
        <v>467</v>
      </c>
      <c r="AP79" s="150"/>
      <c r="AQ79" s="150"/>
      <c r="AR79" s="81" t="s">
        <v>465</v>
      </c>
      <c r="AS79" s="149"/>
      <c r="AT79" s="150"/>
      <c r="AU79" s="150"/>
      <c r="AV79" s="150"/>
      <c r="AW79" s="150"/>
      <c r="AX79" s="151"/>
    </row>
    <row r="80" spans="1:50" ht="18.75" hidden="1" customHeight="1" x14ac:dyDescent="0.15">
      <c r="A80" s="520" t="s">
        <v>266</v>
      </c>
      <c r="B80" s="853" t="s">
        <v>464</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1"/>
      <c r="B81" s="856"/>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6"/>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6"/>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7"/>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801" t="s">
        <v>61</v>
      </c>
      <c r="H85" s="786"/>
      <c r="I85" s="786"/>
      <c r="J85" s="786"/>
      <c r="K85" s="786"/>
      <c r="L85" s="786"/>
      <c r="M85" s="786"/>
      <c r="N85" s="786"/>
      <c r="O85" s="787"/>
      <c r="P85" s="785" t="s">
        <v>63</v>
      </c>
      <c r="Q85" s="786"/>
      <c r="R85" s="786"/>
      <c r="S85" s="786"/>
      <c r="T85" s="786"/>
      <c r="U85" s="786"/>
      <c r="V85" s="786"/>
      <c r="W85" s="786"/>
      <c r="X85" s="787"/>
      <c r="Y85" s="174"/>
      <c r="Z85" s="175"/>
      <c r="AA85" s="176"/>
      <c r="AB85" s="459" t="s">
        <v>11</v>
      </c>
      <c r="AC85" s="460"/>
      <c r="AD85" s="461"/>
      <c r="AE85" s="369" t="s">
        <v>530</v>
      </c>
      <c r="AF85" s="370"/>
      <c r="AG85" s="370"/>
      <c r="AH85" s="371"/>
      <c r="AI85" s="369" t="s">
        <v>527</v>
      </c>
      <c r="AJ85" s="370"/>
      <c r="AK85" s="370"/>
      <c r="AL85" s="371"/>
      <c r="AM85" s="376" t="s">
        <v>522</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6"/>
      <c r="R87" s="806"/>
      <c r="S87" s="806"/>
      <c r="T87" s="806"/>
      <c r="U87" s="806"/>
      <c r="V87" s="806"/>
      <c r="W87" s="806"/>
      <c r="X87" s="807"/>
      <c r="Y87" s="760" t="s">
        <v>62</v>
      </c>
      <c r="Z87" s="761"/>
      <c r="AA87" s="762"/>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8"/>
      <c r="Q88" s="808"/>
      <c r="R88" s="808"/>
      <c r="S88" s="808"/>
      <c r="T88" s="808"/>
      <c r="U88" s="808"/>
      <c r="V88" s="808"/>
      <c r="W88" s="808"/>
      <c r="X88" s="809"/>
      <c r="Y88" s="732" t="s">
        <v>54</v>
      </c>
      <c r="Z88" s="733"/>
      <c r="AA88" s="734"/>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10"/>
      <c r="Y89" s="732" t="s">
        <v>13</v>
      </c>
      <c r="Z89" s="733"/>
      <c r="AA89" s="734"/>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801" t="s">
        <v>61</v>
      </c>
      <c r="H90" s="786"/>
      <c r="I90" s="786"/>
      <c r="J90" s="786"/>
      <c r="K90" s="786"/>
      <c r="L90" s="786"/>
      <c r="M90" s="786"/>
      <c r="N90" s="786"/>
      <c r="O90" s="787"/>
      <c r="P90" s="785" t="s">
        <v>63</v>
      </c>
      <c r="Q90" s="786"/>
      <c r="R90" s="786"/>
      <c r="S90" s="786"/>
      <c r="T90" s="786"/>
      <c r="U90" s="786"/>
      <c r="V90" s="786"/>
      <c r="W90" s="786"/>
      <c r="X90" s="787"/>
      <c r="Y90" s="174"/>
      <c r="Z90" s="175"/>
      <c r="AA90" s="176"/>
      <c r="AB90" s="459" t="s">
        <v>11</v>
      </c>
      <c r="AC90" s="460"/>
      <c r="AD90" s="461"/>
      <c r="AE90" s="369" t="s">
        <v>530</v>
      </c>
      <c r="AF90" s="370"/>
      <c r="AG90" s="370"/>
      <c r="AH90" s="371"/>
      <c r="AI90" s="369" t="s">
        <v>527</v>
      </c>
      <c r="AJ90" s="370"/>
      <c r="AK90" s="370"/>
      <c r="AL90" s="371"/>
      <c r="AM90" s="376" t="s">
        <v>522</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6"/>
      <c r="R92" s="806"/>
      <c r="S92" s="806"/>
      <c r="T92" s="806"/>
      <c r="U92" s="806"/>
      <c r="V92" s="806"/>
      <c r="W92" s="806"/>
      <c r="X92" s="807"/>
      <c r="Y92" s="760" t="s">
        <v>62</v>
      </c>
      <c r="Z92" s="761"/>
      <c r="AA92" s="762"/>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8"/>
      <c r="Q93" s="808"/>
      <c r="R93" s="808"/>
      <c r="S93" s="808"/>
      <c r="T93" s="808"/>
      <c r="U93" s="808"/>
      <c r="V93" s="808"/>
      <c r="W93" s="808"/>
      <c r="X93" s="809"/>
      <c r="Y93" s="732" t="s">
        <v>54</v>
      </c>
      <c r="Z93" s="733"/>
      <c r="AA93" s="734"/>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10"/>
      <c r="Y94" s="732" t="s">
        <v>13</v>
      </c>
      <c r="Z94" s="733"/>
      <c r="AA94" s="734"/>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801" t="s">
        <v>61</v>
      </c>
      <c r="H95" s="786"/>
      <c r="I95" s="786"/>
      <c r="J95" s="786"/>
      <c r="K95" s="786"/>
      <c r="L95" s="786"/>
      <c r="M95" s="786"/>
      <c r="N95" s="786"/>
      <c r="O95" s="787"/>
      <c r="P95" s="785" t="s">
        <v>63</v>
      </c>
      <c r="Q95" s="786"/>
      <c r="R95" s="786"/>
      <c r="S95" s="786"/>
      <c r="T95" s="786"/>
      <c r="U95" s="786"/>
      <c r="V95" s="786"/>
      <c r="W95" s="786"/>
      <c r="X95" s="787"/>
      <c r="Y95" s="174"/>
      <c r="Z95" s="175"/>
      <c r="AA95" s="176"/>
      <c r="AB95" s="459" t="s">
        <v>11</v>
      </c>
      <c r="AC95" s="460"/>
      <c r="AD95" s="461"/>
      <c r="AE95" s="369" t="s">
        <v>530</v>
      </c>
      <c r="AF95" s="370"/>
      <c r="AG95" s="370"/>
      <c r="AH95" s="371"/>
      <c r="AI95" s="369" t="s">
        <v>527</v>
      </c>
      <c r="AJ95" s="370"/>
      <c r="AK95" s="370"/>
      <c r="AL95" s="371"/>
      <c r="AM95" s="376" t="s">
        <v>522</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6"/>
      <c r="R97" s="806"/>
      <c r="S97" s="806"/>
      <c r="T97" s="806"/>
      <c r="U97" s="806"/>
      <c r="V97" s="806"/>
      <c r="W97" s="806"/>
      <c r="X97" s="807"/>
      <c r="Y97" s="760" t="s">
        <v>62</v>
      </c>
      <c r="Z97" s="761"/>
      <c r="AA97" s="762"/>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8"/>
      <c r="Q98" s="808"/>
      <c r="R98" s="808"/>
      <c r="S98" s="808"/>
      <c r="T98" s="808"/>
      <c r="U98" s="808"/>
      <c r="V98" s="808"/>
      <c r="W98" s="808"/>
      <c r="X98" s="809"/>
      <c r="Y98" s="732" t="s">
        <v>54</v>
      </c>
      <c r="Z98" s="733"/>
      <c r="AA98" s="734"/>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7"/>
      <c r="C99" s="887"/>
      <c r="D99" s="887"/>
      <c r="E99" s="887"/>
      <c r="F99" s="888"/>
      <c r="G99" s="811"/>
      <c r="H99" s="248"/>
      <c r="I99" s="248"/>
      <c r="J99" s="248"/>
      <c r="K99" s="248"/>
      <c r="L99" s="248"/>
      <c r="M99" s="248"/>
      <c r="N99" s="248"/>
      <c r="O99" s="812"/>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474</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530</v>
      </c>
      <c r="AF100" s="831"/>
      <c r="AG100" s="831"/>
      <c r="AH100" s="832"/>
      <c r="AI100" s="830" t="s">
        <v>527</v>
      </c>
      <c r="AJ100" s="831"/>
      <c r="AK100" s="831"/>
      <c r="AL100" s="832"/>
      <c r="AM100" s="830" t="s">
        <v>523</v>
      </c>
      <c r="AN100" s="831"/>
      <c r="AO100" s="831"/>
      <c r="AP100" s="832"/>
      <c r="AQ100" s="935" t="s">
        <v>516</v>
      </c>
      <c r="AR100" s="936"/>
      <c r="AS100" s="936"/>
      <c r="AT100" s="937"/>
      <c r="AU100" s="935" t="s">
        <v>513</v>
      </c>
      <c r="AV100" s="936"/>
      <c r="AW100" s="936"/>
      <c r="AX100" s="938"/>
    </row>
    <row r="101" spans="1:60" ht="23.25" customHeight="1" x14ac:dyDescent="0.15">
      <c r="A101" s="492"/>
      <c r="B101" s="493"/>
      <c r="C101" s="493"/>
      <c r="D101" s="493"/>
      <c r="E101" s="493"/>
      <c r="F101" s="494"/>
      <c r="G101" s="162" t="s">
        <v>657</v>
      </c>
      <c r="H101" s="162"/>
      <c r="I101" s="162"/>
      <c r="J101" s="162"/>
      <c r="K101" s="162"/>
      <c r="L101" s="162"/>
      <c r="M101" s="162"/>
      <c r="N101" s="162"/>
      <c r="O101" s="162"/>
      <c r="P101" s="162"/>
      <c r="Q101" s="162"/>
      <c r="R101" s="162"/>
      <c r="S101" s="162"/>
      <c r="T101" s="162"/>
      <c r="U101" s="162"/>
      <c r="V101" s="162"/>
      <c r="W101" s="162"/>
      <c r="X101" s="232"/>
      <c r="Y101" s="820" t="s">
        <v>55</v>
      </c>
      <c r="Z101" s="718"/>
      <c r="AA101" s="719"/>
      <c r="AB101" s="552" t="s">
        <v>588</v>
      </c>
      <c r="AC101" s="552"/>
      <c r="AD101" s="552"/>
      <c r="AE101" s="365">
        <v>10</v>
      </c>
      <c r="AF101" s="366"/>
      <c r="AG101" s="366"/>
      <c r="AH101" s="367"/>
      <c r="AI101" s="365">
        <v>7</v>
      </c>
      <c r="AJ101" s="366"/>
      <c r="AK101" s="366"/>
      <c r="AL101" s="367"/>
      <c r="AM101" s="365">
        <v>8</v>
      </c>
      <c r="AN101" s="366"/>
      <c r="AO101" s="366"/>
      <c r="AP101" s="367"/>
      <c r="AQ101" s="365" t="s">
        <v>567</v>
      </c>
      <c r="AR101" s="366"/>
      <c r="AS101" s="366"/>
      <c r="AT101" s="367"/>
      <c r="AU101" s="365"/>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588</v>
      </c>
      <c r="AC102" s="552"/>
      <c r="AD102" s="552"/>
      <c r="AE102" s="359">
        <v>16</v>
      </c>
      <c r="AF102" s="359"/>
      <c r="AG102" s="359"/>
      <c r="AH102" s="359"/>
      <c r="AI102" s="359">
        <v>19</v>
      </c>
      <c r="AJ102" s="359"/>
      <c r="AK102" s="359"/>
      <c r="AL102" s="359"/>
      <c r="AM102" s="359">
        <v>18</v>
      </c>
      <c r="AN102" s="359"/>
      <c r="AO102" s="359"/>
      <c r="AP102" s="359"/>
      <c r="AQ102" s="821">
        <v>19</v>
      </c>
      <c r="AR102" s="822"/>
      <c r="AS102" s="822"/>
      <c r="AT102" s="823"/>
      <c r="AU102" s="821"/>
      <c r="AV102" s="822"/>
      <c r="AW102" s="822"/>
      <c r="AX102" s="823"/>
    </row>
    <row r="103" spans="1:60" ht="31.5" customHeight="1" x14ac:dyDescent="0.15">
      <c r="A103" s="489" t="s">
        <v>474</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04" t="s">
        <v>11</v>
      </c>
      <c r="AC103" s="299"/>
      <c r="AD103" s="300"/>
      <c r="AE103" s="304" t="s">
        <v>530</v>
      </c>
      <c r="AF103" s="299"/>
      <c r="AG103" s="299"/>
      <c r="AH103" s="300"/>
      <c r="AI103" s="304" t="s">
        <v>527</v>
      </c>
      <c r="AJ103" s="299"/>
      <c r="AK103" s="299"/>
      <c r="AL103" s="300"/>
      <c r="AM103" s="304" t="s">
        <v>523</v>
      </c>
      <c r="AN103" s="299"/>
      <c r="AO103" s="299"/>
      <c r="AP103" s="300"/>
      <c r="AQ103" s="361" t="s">
        <v>516</v>
      </c>
      <c r="AR103" s="362"/>
      <c r="AS103" s="362"/>
      <c r="AT103" s="363"/>
      <c r="AU103" s="361" t="s">
        <v>513</v>
      </c>
      <c r="AV103" s="362"/>
      <c r="AW103" s="362"/>
      <c r="AX103" s="364"/>
    </row>
    <row r="104" spans="1:60" ht="23.25" customHeight="1" x14ac:dyDescent="0.15">
      <c r="A104" s="492"/>
      <c r="B104" s="493"/>
      <c r="C104" s="493"/>
      <c r="D104" s="493"/>
      <c r="E104" s="493"/>
      <c r="F104" s="494"/>
      <c r="G104" s="162" t="s">
        <v>589</v>
      </c>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t="s">
        <v>590</v>
      </c>
      <c r="AC104" s="473"/>
      <c r="AD104" s="474"/>
      <c r="AE104" s="365">
        <v>2</v>
      </c>
      <c r="AF104" s="366"/>
      <c r="AG104" s="366"/>
      <c r="AH104" s="367"/>
      <c r="AI104" s="365">
        <v>2</v>
      </c>
      <c r="AJ104" s="366"/>
      <c r="AK104" s="366"/>
      <c r="AL104" s="367"/>
      <c r="AM104" s="365">
        <v>3</v>
      </c>
      <c r="AN104" s="366"/>
      <c r="AO104" s="366"/>
      <c r="AP104" s="367"/>
      <c r="AQ104" s="365" t="s">
        <v>567</v>
      </c>
      <c r="AR104" s="366"/>
      <c r="AS104" s="366"/>
      <c r="AT104" s="367"/>
      <c r="AU104" s="365"/>
      <c r="AV104" s="366"/>
      <c r="AW104" s="366"/>
      <c r="AX104" s="367"/>
    </row>
    <row r="105" spans="1:60" ht="23.25"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t="s">
        <v>590</v>
      </c>
      <c r="AC105" s="408"/>
      <c r="AD105" s="409"/>
      <c r="AE105" s="359">
        <v>5</v>
      </c>
      <c r="AF105" s="359"/>
      <c r="AG105" s="359"/>
      <c r="AH105" s="359"/>
      <c r="AI105" s="359">
        <v>5</v>
      </c>
      <c r="AJ105" s="359"/>
      <c r="AK105" s="359"/>
      <c r="AL105" s="359"/>
      <c r="AM105" s="359">
        <v>4</v>
      </c>
      <c r="AN105" s="359"/>
      <c r="AO105" s="359"/>
      <c r="AP105" s="359"/>
      <c r="AQ105" s="365">
        <v>4</v>
      </c>
      <c r="AR105" s="366"/>
      <c r="AS105" s="366"/>
      <c r="AT105" s="367"/>
      <c r="AU105" s="821"/>
      <c r="AV105" s="822"/>
      <c r="AW105" s="822"/>
      <c r="AX105" s="823"/>
    </row>
    <row r="106" spans="1:60" ht="31.5" hidden="1" customHeight="1" x14ac:dyDescent="0.15">
      <c r="A106" s="489" t="s">
        <v>474</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04" t="s">
        <v>11</v>
      </c>
      <c r="AC106" s="299"/>
      <c r="AD106" s="300"/>
      <c r="AE106" s="304" t="s">
        <v>530</v>
      </c>
      <c r="AF106" s="299"/>
      <c r="AG106" s="299"/>
      <c r="AH106" s="300"/>
      <c r="AI106" s="304" t="s">
        <v>527</v>
      </c>
      <c r="AJ106" s="299"/>
      <c r="AK106" s="299"/>
      <c r="AL106" s="300"/>
      <c r="AM106" s="304" t="s">
        <v>522</v>
      </c>
      <c r="AN106" s="299"/>
      <c r="AO106" s="299"/>
      <c r="AP106" s="300"/>
      <c r="AQ106" s="361" t="s">
        <v>516</v>
      </c>
      <c r="AR106" s="362"/>
      <c r="AS106" s="362"/>
      <c r="AT106" s="363"/>
      <c r="AU106" s="361" t="s">
        <v>513</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21"/>
      <c r="AV108" s="822"/>
      <c r="AW108" s="822"/>
      <c r="AX108" s="823"/>
    </row>
    <row r="109" spans="1:60" ht="31.5" hidden="1" customHeight="1" x14ac:dyDescent="0.15">
      <c r="A109" s="489" t="s">
        <v>474</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04" t="s">
        <v>11</v>
      </c>
      <c r="AC109" s="299"/>
      <c r="AD109" s="300"/>
      <c r="AE109" s="304" t="s">
        <v>530</v>
      </c>
      <c r="AF109" s="299"/>
      <c r="AG109" s="299"/>
      <c r="AH109" s="300"/>
      <c r="AI109" s="304" t="s">
        <v>527</v>
      </c>
      <c r="AJ109" s="299"/>
      <c r="AK109" s="299"/>
      <c r="AL109" s="300"/>
      <c r="AM109" s="304" t="s">
        <v>523</v>
      </c>
      <c r="AN109" s="299"/>
      <c r="AO109" s="299"/>
      <c r="AP109" s="300"/>
      <c r="AQ109" s="361" t="s">
        <v>516</v>
      </c>
      <c r="AR109" s="362"/>
      <c r="AS109" s="362"/>
      <c r="AT109" s="363"/>
      <c r="AU109" s="361" t="s">
        <v>513</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21"/>
      <c r="AV111" s="822"/>
      <c r="AW111" s="822"/>
      <c r="AX111" s="823"/>
    </row>
    <row r="112" spans="1:60" ht="31.5" hidden="1" customHeight="1" x14ac:dyDescent="0.15">
      <c r="A112" s="489" t="s">
        <v>474</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04" t="s">
        <v>11</v>
      </c>
      <c r="AC112" s="299"/>
      <c r="AD112" s="300"/>
      <c r="AE112" s="304" t="s">
        <v>530</v>
      </c>
      <c r="AF112" s="299"/>
      <c r="AG112" s="299"/>
      <c r="AH112" s="300"/>
      <c r="AI112" s="304" t="s">
        <v>527</v>
      </c>
      <c r="AJ112" s="299"/>
      <c r="AK112" s="299"/>
      <c r="AL112" s="300"/>
      <c r="AM112" s="304" t="s">
        <v>522</v>
      </c>
      <c r="AN112" s="299"/>
      <c r="AO112" s="299"/>
      <c r="AP112" s="300"/>
      <c r="AQ112" s="361" t="s">
        <v>516</v>
      </c>
      <c r="AR112" s="362"/>
      <c r="AS112" s="362"/>
      <c r="AT112" s="363"/>
      <c r="AU112" s="361" t="s">
        <v>513</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530</v>
      </c>
      <c r="AF115" s="299"/>
      <c r="AG115" s="299"/>
      <c r="AH115" s="300"/>
      <c r="AI115" s="304" t="s">
        <v>527</v>
      </c>
      <c r="AJ115" s="299"/>
      <c r="AK115" s="299"/>
      <c r="AL115" s="300"/>
      <c r="AM115" s="304" t="s">
        <v>522</v>
      </c>
      <c r="AN115" s="299"/>
      <c r="AO115" s="299"/>
      <c r="AP115" s="300"/>
      <c r="AQ115" s="336" t="s">
        <v>517</v>
      </c>
      <c r="AR115" s="337"/>
      <c r="AS115" s="337"/>
      <c r="AT115" s="337"/>
      <c r="AU115" s="337"/>
      <c r="AV115" s="337"/>
      <c r="AW115" s="337"/>
      <c r="AX115" s="338"/>
    </row>
    <row r="116" spans="1:50" ht="23.25" customHeight="1" x14ac:dyDescent="0.15">
      <c r="A116" s="293"/>
      <c r="B116" s="294"/>
      <c r="C116" s="294"/>
      <c r="D116" s="294"/>
      <c r="E116" s="294"/>
      <c r="F116" s="295"/>
      <c r="G116" s="352" t="s">
        <v>659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591</v>
      </c>
      <c r="AC116" s="302"/>
      <c r="AD116" s="303"/>
      <c r="AE116" s="359">
        <v>177.3</v>
      </c>
      <c r="AF116" s="359"/>
      <c r="AG116" s="359"/>
      <c r="AH116" s="359"/>
      <c r="AI116" s="359">
        <v>161.1</v>
      </c>
      <c r="AJ116" s="359"/>
      <c r="AK116" s="359"/>
      <c r="AL116" s="359"/>
      <c r="AM116" s="359">
        <v>155.69999999999999</v>
      </c>
      <c r="AN116" s="359"/>
      <c r="AO116" s="359"/>
      <c r="AP116" s="359"/>
      <c r="AQ116" s="365">
        <v>303.10000000000002</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592</v>
      </c>
      <c r="AC117" s="343"/>
      <c r="AD117" s="344"/>
      <c r="AE117" s="307" t="s">
        <v>593</v>
      </c>
      <c r="AF117" s="307"/>
      <c r="AG117" s="307"/>
      <c r="AH117" s="307"/>
      <c r="AI117" s="307" t="s">
        <v>594</v>
      </c>
      <c r="AJ117" s="307"/>
      <c r="AK117" s="307"/>
      <c r="AL117" s="307"/>
      <c r="AM117" s="307" t="s">
        <v>625</v>
      </c>
      <c r="AN117" s="307"/>
      <c r="AO117" s="307"/>
      <c r="AP117" s="307"/>
      <c r="AQ117" s="307" t="s">
        <v>630</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530</v>
      </c>
      <c r="AF118" s="299"/>
      <c r="AG118" s="299"/>
      <c r="AH118" s="300"/>
      <c r="AI118" s="304" t="s">
        <v>527</v>
      </c>
      <c r="AJ118" s="299"/>
      <c r="AK118" s="299"/>
      <c r="AL118" s="300"/>
      <c r="AM118" s="304" t="s">
        <v>522</v>
      </c>
      <c r="AN118" s="299"/>
      <c r="AO118" s="299"/>
      <c r="AP118" s="300"/>
      <c r="AQ118" s="336" t="s">
        <v>517</v>
      </c>
      <c r="AR118" s="337"/>
      <c r="AS118" s="337"/>
      <c r="AT118" s="337"/>
      <c r="AU118" s="337"/>
      <c r="AV118" s="337"/>
      <c r="AW118" s="337"/>
      <c r="AX118" s="338"/>
    </row>
    <row r="119" spans="1:50" ht="23.25" customHeight="1" x14ac:dyDescent="0.15">
      <c r="A119" s="293"/>
      <c r="B119" s="294"/>
      <c r="C119" s="294"/>
      <c r="D119" s="294"/>
      <c r="E119" s="294"/>
      <c r="F119" s="295"/>
      <c r="G119" s="352" t="s">
        <v>658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591</v>
      </c>
      <c r="AC119" s="302"/>
      <c r="AD119" s="303"/>
      <c r="AE119" s="359">
        <v>10740</v>
      </c>
      <c r="AF119" s="359"/>
      <c r="AG119" s="359"/>
      <c r="AH119" s="359"/>
      <c r="AI119" s="359">
        <v>8484.5</v>
      </c>
      <c r="AJ119" s="359"/>
      <c r="AK119" s="359"/>
      <c r="AL119" s="359"/>
      <c r="AM119" s="359">
        <v>3938.3</v>
      </c>
      <c r="AN119" s="359"/>
      <c r="AO119" s="359"/>
      <c r="AP119" s="359"/>
      <c r="AQ119" s="359">
        <v>4717.2</v>
      </c>
      <c r="AR119" s="359"/>
      <c r="AS119" s="359"/>
      <c r="AT119" s="359"/>
      <c r="AU119" s="359"/>
      <c r="AV119" s="359"/>
      <c r="AW119" s="359"/>
      <c r="AX119" s="360"/>
    </row>
    <row r="120" spans="1:50" ht="46.5"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592</v>
      </c>
      <c r="AC120" s="343"/>
      <c r="AD120" s="344"/>
      <c r="AE120" s="307" t="s">
        <v>595</v>
      </c>
      <c r="AF120" s="307"/>
      <c r="AG120" s="307"/>
      <c r="AH120" s="307"/>
      <c r="AI120" s="307" t="s">
        <v>596</v>
      </c>
      <c r="AJ120" s="307"/>
      <c r="AK120" s="307"/>
      <c r="AL120" s="307"/>
      <c r="AM120" s="307" t="s">
        <v>626</v>
      </c>
      <c r="AN120" s="307"/>
      <c r="AO120" s="307"/>
      <c r="AP120" s="307"/>
      <c r="AQ120" s="307" t="s">
        <v>631</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530</v>
      </c>
      <c r="AF121" s="299"/>
      <c r="AG121" s="299"/>
      <c r="AH121" s="300"/>
      <c r="AI121" s="304" t="s">
        <v>527</v>
      </c>
      <c r="AJ121" s="299"/>
      <c r="AK121" s="299"/>
      <c r="AL121" s="300"/>
      <c r="AM121" s="304" t="s">
        <v>522</v>
      </c>
      <c r="AN121" s="299"/>
      <c r="AO121" s="299"/>
      <c r="AP121" s="300"/>
      <c r="AQ121" s="336" t="s">
        <v>517</v>
      </c>
      <c r="AR121" s="337"/>
      <c r="AS121" s="337"/>
      <c r="AT121" s="337"/>
      <c r="AU121" s="337"/>
      <c r="AV121" s="337"/>
      <c r="AW121" s="337"/>
      <c r="AX121" s="338"/>
    </row>
    <row r="122" spans="1:50" ht="23.25" hidden="1" customHeight="1" x14ac:dyDescent="0.15">
      <c r="A122" s="293"/>
      <c r="B122" s="294"/>
      <c r="C122" s="294"/>
      <c r="D122" s="294"/>
      <c r="E122" s="294"/>
      <c r="F122" s="295"/>
      <c r="G122" s="352" t="s">
        <v>597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592</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531</v>
      </c>
      <c r="AF124" s="299"/>
      <c r="AG124" s="299"/>
      <c r="AH124" s="300"/>
      <c r="AI124" s="304" t="s">
        <v>527</v>
      </c>
      <c r="AJ124" s="299"/>
      <c r="AK124" s="299"/>
      <c r="AL124" s="300"/>
      <c r="AM124" s="304" t="s">
        <v>522</v>
      </c>
      <c r="AN124" s="299"/>
      <c r="AO124" s="299"/>
      <c r="AP124" s="300"/>
      <c r="AQ124" s="336" t="s">
        <v>517</v>
      </c>
      <c r="AR124" s="337"/>
      <c r="AS124" s="337"/>
      <c r="AT124" s="337"/>
      <c r="AU124" s="337"/>
      <c r="AV124" s="337"/>
      <c r="AW124" s="337"/>
      <c r="AX124" s="338"/>
    </row>
    <row r="125" spans="1:50" ht="23.25" hidden="1" customHeight="1" x14ac:dyDescent="0.15">
      <c r="A125" s="293"/>
      <c r="B125" s="294"/>
      <c r="C125" s="294"/>
      <c r="D125" s="294"/>
      <c r="E125" s="294"/>
      <c r="F125" s="295"/>
      <c r="G125" s="352" t="s">
        <v>598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592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530</v>
      </c>
      <c r="AF127" s="299"/>
      <c r="AG127" s="299"/>
      <c r="AH127" s="300"/>
      <c r="AI127" s="304" t="s">
        <v>527</v>
      </c>
      <c r="AJ127" s="299"/>
      <c r="AK127" s="299"/>
      <c r="AL127" s="300"/>
      <c r="AM127" s="304" t="s">
        <v>522</v>
      </c>
      <c r="AN127" s="299"/>
      <c r="AO127" s="299"/>
      <c r="AP127" s="300"/>
      <c r="AQ127" s="336" t="s">
        <v>517</v>
      </c>
      <c r="AR127" s="337"/>
      <c r="AS127" s="337"/>
      <c r="AT127" s="337"/>
      <c r="AU127" s="337"/>
      <c r="AV127" s="337"/>
      <c r="AW127" s="337"/>
      <c r="AX127" s="338"/>
    </row>
    <row r="128" spans="1:50" ht="23.25" hidden="1" customHeight="1" x14ac:dyDescent="0.15">
      <c r="A128" s="293"/>
      <c r="B128" s="294"/>
      <c r="C128" s="294"/>
      <c r="D128" s="294"/>
      <c r="E128" s="294"/>
      <c r="F128" s="295"/>
      <c r="G128" s="352" t="s">
        <v>599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592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0" t="s">
        <v>560</v>
      </c>
      <c r="B130" s="998"/>
      <c r="C130" s="997" t="s">
        <v>358</v>
      </c>
      <c r="D130" s="998"/>
      <c r="E130" s="309" t="s">
        <v>387</v>
      </c>
      <c r="F130" s="310"/>
      <c r="G130" s="311" t="s">
        <v>618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1"/>
      <c r="B131" s="253"/>
      <c r="C131" s="252"/>
      <c r="D131" s="253"/>
      <c r="E131" s="239" t="s">
        <v>386</v>
      </c>
      <c r="F131" s="240"/>
      <c r="G131" s="236" t="s">
        <v>619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1"/>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530</v>
      </c>
      <c r="AF132" s="266"/>
      <c r="AG132" s="266"/>
      <c r="AH132" s="266"/>
      <c r="AI132" s="266" t="s">
        <v>527</v>
      </c>
      <c r="AJ132" s="266"/>
      <c r="AK132" s="266"/>
      <c r="AL132" s="266"/>
      <c r="AM132" s="266" t="s">
        <v>522</v>
      </c>
      <c r="AN132" s="266"/>
      <c r="AO132" s="266"/>
      <c r="AP132" s="268"/>
      <c r="AQ132" s="268" t="s">
        <v>354</v>
      </c>
      <c r="AR132" s="269"/>
      <c r="AS132" s="269"/>
      <c r="AT132" s="270"/>
      <c r="AU132" s="280" t="s">
        <v>370</v>
      </c>
      <c r="AV132" s="280"/>
      <c r="AW132" s="280"/>
      <c r="AX132" s="281"/>
    </row>
    <row r="133" spans="1:50" ht="18.75" customHeight="1" x14ac:dyDescent="0.15">
      <c r="A133" s="1001"/>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567</v>
      </c>
      <c r="AR133" s="272"/>
      <c r="AS133" s="138" t="s">
        <v>355</v>
      </c>
      <c r="AT133" s="173"/>
      <c r="AU133" s="137" t="s">
        <v>567</v>
      </c>
      <c r="AV133" s="137"/>
      <c r="AW133" s="138" t="s">
        <v>300</v>
      </c>
      <c r="AX133" s="139"/>
    </row>
    <row r="134" spans="1:50" ht="39.75" customHeight="1" x14ac:dyDescent="0.15">
      <c r="A134" s="1001"/>
      <c r="B134" s="253"/>
      <c r="C134" s="252"/>
      <c r="D134" s="253"/>
      <c r="E134" s="252"/>
      <c r="F134" s="315"/>
      <c r="G134" s="231" t="s">
        <v>567</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567</v>
      </c>
      <c r="AC134" s="222"/>
      <c r="AD134" s="222"/>
      <c r="AE134" s="267" t="s">
        <v>567</v>
      </c>
      <c r="AF134" s="113"/>
      <c r="AG134" s="113"/>
      <c r="AH134" s="113"/>
      <c r="AI134" s="267" t="s">
        <v>567</v>
      </c>
      <c r="AJ134" s="113"/>
      <c r="AK134" s="113"/>
      <c r="AL134" s="113"/>
      <c r="AM134" s="267" t="s">
        <v>650</v>
      </c>
      <c r="AN134" s="113"/>
      <c r="AO134" s="113"/>
      <c r="AP134" s="113"/>
      <c r="AQ134" s="267" t="s">
        <v>567</v>
      </c>
      <c r="AR134" s="113"/>
      <c r="AS134" s="113"/>
      <c r="AT134" s="113"/>
      <c r="AU134" s="267" t="s">
        <v>567</v>
      </c>
      <c r="AV134" s="113"/>
      <c r="AW134" s="113"/>
      <c r="AX134" s="223"/>
    </row>
    <row r="135" spans="1:50" ht="39.75" customHeight="1" x14ac:dyDescent="0.15">
      <c r="A135" s="1001"/>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567</v>
      </c>
      <c r="AC135" s="134"/>
      <c r="AD135" s="134"/>
      <c r="AE135" s="267" t="s">
        <v>567</v>
      </c>
      <c r="AF135" s="113"/>
      <c r="AG135" s="113"/>
      <c r="AH135" s="113"/>
      <c r="AI135" s="267" t="s">
        <v>567</v>
      </c>
      <c r="AJ135" s="113"/>
      <c r="AK135" s="113"/>
      <c r="AL135" s="113"/>
      <c r="AM135" s="267" t="s">
        <v>650</v>
      </c>
      <c r="AN135" s="113"/>
      <c r="AO135" s="113"/>
      <c r="AP135" s="113"/>
      <c r="AQ135" s="267" t="s">
        <v>567</v>
      </c>
      <c r="AR135" s="113"/>
      <c r="AS135" s="113"/>
      <c r="AT135" s="113"/>
      <c r="AU135" s="267" t="s">
        <v>567</v>
      </c>
      <c r="AV135" s="113"/>
      <c r="AW135" s="113"/>
      <c r="AX135" s="223"/>
    </row>
    <row r="136" spans="1:50" ht="18.75" hidden="1" customHeight="1" x14ac:dyDescent="0.15">
      <c r="A136" s="1001"/>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530</v>
      </c>
      <c r="AF136" s="266"/>
      <c r="AG136" s="266"/>
      <c r="AH136" s="266"/>
      <c r="AI136" s="266" t="s">
        <v>527</v>
      </c>
      <c r="AJ136" s="266"/>
      <c r="AK136" s="266"/>
      <c r="AL136" s="266"/>
      <c r="AM136" s="266" t="s">
        <v>522</v>
      </c>
      <c r="AN136" s="266"/>
      <c r="AO136" s="266"/>
      <c r="AP136" s="268"/>
      <c r="AQ136" s="268" t="s">
        <v>354</v>
      </c>
      <c r="AR136" s="269"/>
      <c r="AS136" s="269"/>
      <c r="AT136" s="270"/>
      <c r="AU136" s="280" t="s">
        <v>370</v>
      </c>
      <c r="AV136" s="280"/>
      <c r="AW136" s="280"/>
      <c r="AX136" s="281"/>
    </row>
    <row r="137" spans="1:50" ht="18.75" hidden="1" customHeight="1" x14ac:dyDescent="0.15">
      <c r="A137" s="1001"/>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1"/>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1"/>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1"/>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530</v>
      </c>
      <c r="AF140" s="266"/>
      <c r="AG140" s="266"/>
      <c r="AH140" s="266"/>
      <c r="AI140" s="266" t="s">
        <v>527</v>
      </c>
      <c r="AJ140" s="266"/>
      <c r="AK140" s="266"/>
      <c r="AL140" s="266"/>
      <c r="AM140" s="266" t="s">
        <v>522</v>
      </c>
      <c r="AN140" s="266"/>
      <c r="AO140" s="266"/>
      <c r="AP140" s="268"/>
      <c r="AQ140" s="268" t="s">
        <v>354</v>
      </c>
      <c r="AR140" s="269"/>
      <c r="AS140" s="269"/>
      <c r="AT140" s="270"/>
      <c r="AU140" s="280" t="s">
        <v>370</v>
      </c>
      <c r="AV140" s="280"/>
      <c r="AW140" s="280"/>
      <c r="AX140" s="281"/>
    </row>
    <row r="141" spans="1:50" ht="18.75" hidden="1" customHeight="1" x14ac:dyDescent="0.15">
      <c r="A141" s="1001"/>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1"/>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1"/>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1"/>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530</v>
      </c>
      <c r="AF144" s="266"/>
      <c r="AG144" s="266"/>
      <c r="AH144" s="266"/>
      <c r="AI144" s="266" t="s">
        <v>527</v>
      </c>
      <c r="AJ144" s="266"/>
      <c r="AK144" s="266"/>
      <c r="AL144" s="266"/>
      <c r="AM144" s="266" t="s">
        <v>522</v>
      </c>
      <c r="AN144" s="266"/>
      <c r="AO144" s="266"/>
      <c r="AP144" s="268"/>
      <c r="AQ144" s="268" t="s">
        <v>354</v>
      </c>
      <c r="AR144" s="269"/>
      <c r="AS144" s="269"/>
      <c r="AT144" s="270"/>
      <c r="AU144" s="280" t="s">
        <v>370</v>
      </c>
      <c r="AV144" s="280"/>
      <c r="AW144" s="280"/>
      <c r="AX144" s="281"/>
    </row>
    <row r="145" spans="1:50" ht="18.75" hidden="1" customHeight="1" x14ac:dyDescent="0.15">
      <c r="A145" s="1001"/>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1"/>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1"/>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1"/>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530</v>
      </c>
      <c r="AF148" s="266"/>
      <c r="AG148" s="266"/>
      <c r="AH148" s="266"/>
      <c r="AI148" s="266" t="s">
        <v>527</v>
      </c>
      <c r="AJ148" s="266"/>
      <c r="AK148" s="266"/>
      <c r="AL148" s="266"/>
      <c r="AM148" s="266" t="s">
        <v>522</v>
      </c>
      <c r="AN148" s="266"/>
      <c r="AO148" s="266"/>
      <c r="AP148" s="268"/>
      <c r="AQ148" s="268" t="s">
        <v>354</v>
      </c>
      <c r="AR148" s="269"/>
      <c r="AS148" s="269"/>
      <c r="AT148" s="270"/>
      <c r="AU148" s="280" t="s">
        <v>370</v>
      </c>
      <c r="AV148" s="280"/>
      <c r="AW148" s="280"/>
      <c r="AX148" s="281"/>
    </row>
    <row r="149" spans="1:50" ht="18.75" hidden="1" customHeight="1" x14ac:dyDescent="0.15">
      <c r="A149" s="1001"/>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1"/>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1"/>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1"/>
      <c r="B152" s="253"/>
      <c r="C152" s="252"/>
      <c r="D152" s="253"/>
      <c r="E152" s="252"/>
      <c r="F152" s="315"/>
      <c r="G152" s="273" t="s">
        <v>371</v>
      </c>
      <c r="H152" s="170"/>
      <c r="I152" s="170"/>
      <c r="J152" s="170"/>
      <c r="K152" s="170"/>
      <c r="L152" s="170"/>
      <c r="M152" s="170"/>
      <c r="N152" s="170"/>
      <c r="O152" s="170"/>
      <c r="P152" s="171"/>
      <c r="Q152" s="177" t="s">
        <v>458</v>
      </c>
      <c r="R152" s="170"/>
      <c r="S152" s="170"/>
      <c r="T152" s="170"/>
      <c r="U152" s="170"/>
      <c r="V152" s="170"/>
      <c r="W152" s="170"/>
      <c r="X152" s="170"/>
      <c r="Y152" s="170"/>
      <c r="Z152" s="170"/>
      <c r="AA152" s="170"/>
      <c r="AB152" s="288" t="s">
        <v>459</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1001"/>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1"/>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1"/>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1"/>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1"/>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1"/>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1"/>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1"/>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2"/>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1"/>
      <c r="B159" s="253"/>
      <c r="C159" s="252"/>
      <c r="D159" s="253"/>
      <c r="E159" s="252"/>
      <c r="F159" s="315"/>
      <c r="G159" s="273" t="s">
        <v>371</v>
      </c>
      <c r="H159" s="170"/>
      <c r="I159" s="170"/>
      <c r="J159" s="170"/>
      <c r="K159" s="170"/>
      <c r="L159" s="170"/>
      <c r="M159" s="170"/>
      <c r="N159" s="170"/>
      <c r="O159" s="170"/>
      <c r="P159" s="171"/>
      <c r="Q159" s="177" t="s">
        <v>458</v>
      </c>
      <c r="R159" s="170"/>
      <c r="S159" s="170"/>
      <c r="T159" s="170"/>
      <c r="U159" s="170"/>
      <c r="V159" s="170"/>
      <c r="W159" s="170"/>
      <c r="X159" s="170"/>
      <c r="Y159" s="170"/>
      <c r="Z159" s="170"/>
      <c r="AA159" s="170"/>
      <c r="AB159" s="288" t="s">
        <v>459</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1"/>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1"/>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1"/>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1"/>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1"/>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1"/>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1"/>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1"/>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2"/>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1"/>
      <c r="B166" s="253"/>
      <c r="C166" s="252"/>
      <c r="D166" s="253"/>
      <c r="E166" s="252"/>
      <c r="F166" s="315"/>
      <c r="G166" s="273" t="s">
        <v>371</v>
      </c>
      <c r="H166" s="170"/>
      <c r="I166" s="170"/>
      <c r="J166" s="170"/>
      <c r="K166" s="170"/>
      <c r="L166" s="170"/>
      <c r="M166" s="170"/>
      <c r="N166" s="170"/>
      <c r="O166" s="170"/>
      <c r="P166" s="171"/>
      <c r="Q166" s="177" t="s">
        <v>458</v>
      </c>
      <c r="R166" s="170"/>
      <c r="S166" s="170"/>
      <c r="T166" s="170"/>
      <c r="U166" s="170"/>
      <c r="V166" s="170"/>
      <c r="W166" s="170"/>
      <c r="X166" s="170"/>
      <c r="Y166" s="170"/>
      <c r="Z166" s="170"/>
      <c r="AA166" s="170"/>
      <c r="AB166" s="288" t="s">
        <v>459</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1"/>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1"/>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1"/>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1"/>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1"/>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1"/>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1"/>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1"/>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2"/>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1"/>
      <c r="B173" s="253"/>
      <c r="C173" s="252"/>
      <c r="D173" s="253"/>
      <c r="E173" s="252"/>
      <c r="F173" s="315"/>
      <c r="G173" s="273" t="s">
        <v>371</v>
      </c>
      <c r="H173" s="170"/>
      <c r="I173" s="170"/>
      <c r="J173" s="170"/>
      <c r="K173" s="170"/>
      <c r="L173" s="170"/>
      <c r="M173" s="170"/>
      <c r="N173" s="170"/>
      <c r="O173" s="170"/>
      <c r="P173" s="171"/>
      <c r="Q173" s="177" t="s">
        <v>458</v>
      </c>
      <c r="R173" s="170"/>
      <c r="S173" s="170"/>
      <c r="T173" s="170"/>
      <c r="U173" s="170"/>
      <c r="V173" s="170"/>
      <c r="W173" s="170"/>
      <c r="X173" s="170"/>
      <c r="Y173" s="170"/>
      <c r="Z173" s="170"/>
      <c r="AA173" s="170"/>
      <c r="AB173" s="288" t="s">
        <v>459</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1"/>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1"/>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1"/>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1"/>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1"/>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1"/>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1"/>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1"/>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2"/>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1"/>
      <c r="B180" s="253"/>
      <c r="C180" s="252"/>
      <c r="D180" s="253"/>
      <c r="E180" s="252"/>
      <c r="F180" s="315"/>
      <c r="G180" s="273" t="s">
        <v>371</v>
      </c>
      <c r="H180" s="170"/>
      <c r="I180" s="170"/>
      <c r="J180" s="170"/>
      <c r="K180" s="170"/>
      <c r="L180" s="170"/>
      <c r="M180" s="170"/>
      <c r="N180" s="170"/>
      <c r="O180" s="170"/>
      <c r="P180" s="171"/>
      <c r="Q180" s="177" t="s">
        <v>458</v>
      </c>
      <c r="R180" s="170"/>
      <c r="S180" s="170"/>
      <c r="T180" s="170"/>
      <c r="U180" s="170"/>
      <c r="V180" s="170"/>
      <c r="W180" s="170"/>
      <c r="X180" s="170"/>
      <c r="Y180" s="170"/>
      <c r="Z180" s="170"/>
      <c r="AA180" s="170"/>
      <c r="AB180" s="288" t="s">
        <v>459</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1"/>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1"/>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1"/>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1"/>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1"/>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1"/>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1"/>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1"/>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2"/>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1"/>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1"/>
      <c r="B188" s="253"/>
      <c r="C188" s="252"/>
      <c r="D188" s="253"/>
      <c r="E188" s="161" t="s">
        <v>651</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1"/>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01"/>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1"/>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1"/>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530</v>
      </c>
      <c r="AF192" s="266"/>
      <c r="AG192" s="266"/>
      <c r="AH192" s="266"/>
      <c r="AI192" s="266" t="s">
        <v>527</v>
      </c>
      <c r="AJ192" s="266"/>
      <c r="AK192" s="266"/>
      <c r="AL192" s="266"/>
      <c r="AM192" s="266" t="s">
        <v>522</v>
      </c>
      <c r="AN192" s="266"/>
      <c r="AO192" s="266"/>
      <c r="AP192" s="268"/>
      <c r="AQ192" s="268" t="s">
        <v>354</v>
      </c>
      <c r="AR192" s="269"/>
      <c r="AS192" s="269"/>
      <c r="AT192" s="270"/>
      <c r="AU192" s="280" t="s">
        <v>370</v>
      </c>
      <c r="AV192" s="280"/>
      <c r="AW192" s="280"/>
      <c r="AX192" s="281"/>
    </row>
    <row r="193" spans="1:50" ht="18.75" hidden="1" customHeight="1" x14ac:dyDescent="0.15">
      <c r="A193" s="1001"/>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1"/>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1"/>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1"/>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531</v>
      </c>
      <c r="AF196" s="266"/>
      <c r="AG196" s="266"/>
      <c r="AH196" s="266"/>
      <c r="AI196" s="266" t="s">
        <v>527</v>
      </c>
      <c r="AJ196" s="266"/>
      <c r="AK196" s="266"/>
      <c r="AL196" s="266"/>
      <c r="AM196" s="266" t="s">
        <v>522</v>
      </c>
      <c r="AN196" s="266"/>
      <c r="AO196" s="266"/>
      <c r="AP196" s="268"/>
      <c r="AQ196" s="268" t="s">
        <v>354</v>
      </c>
      <c r="AR196" s="269"/>
      <c r="AS196" s="269"/>
      <c r="AT196" s="270"/>
      <c r="AU196" s="280" t="s">
        <v>370</v>
      </c>
      <c r="AV196" s="280"/>
      <c r="AW196" s="280"/>
      <c r="AX196" s="281"/>
    </row>
    <row r="197" spans="1:50" ht="18.75" hidden="1" customHeight="1" x14ac:dyDescent="0.15">
      <c r="A197" s="1001"/>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1"/>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1"/>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1"/>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530</v>
      </c>
      <c r="AF200" s="266"/>
      <c r="AG200" s="266"/>
      <c r="AH200" s="266"/>
      <c r="AI200" s="266" t="s">
        <v>527</v>
      </c>
      <c r="AJ200" s="266"/>
      <c r="AK200" s="266"/>
      <c r="AL200" s="266"/>
      <c r="AM200" s="266" t="s">
        <v>522</v>
      </c>
      <c r="AN200" s="266"/>
      <c r="AO200" s="266"/>
      <c r="AP200" s="268"/>
      <c r="AQ200" s="268" t="s">
        <v>354</v>
      </c>
      <c r="AR200" s="269"/>
      <c r="AS200" s="269"/>
      <c r="AT200" s="270"/>
      <c r="AU200" s="280" t="s">
        <v>370</v>
      </c>
      <c r="AV200" s="280"/>
      <c r="AW200" s="280"/>
      <c r="AX200" s="281"/>
    </row>
    <row r="201" spans="1:50" ht="18.75" hidden="1" customHeight="1" x14ac:dyDescent="0.15">
      <c r="A201" s="1001"/>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1"/>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1"/>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1"/>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530</v>
      </c>
      <c r="AF204" s="266"/>
      <c r="AG204" s="266"/>
      <c r="AH204" s="266"/>
      <c r="AI204" s="266" t="s">
        <v>527</v>
      </c>
      <c r="AJ204" s="266"/>
      <c r="AK204" s="266"/>
      <c r="AL204" s="266"/>
      <c r="AM204" s="266" t="s">
        <v>522</v>
      </c>
      <c r="AN204" s="266"/>
      <c r="AO204" s="266"/>
      <c r="AP204" s="268"/>
      <c r="AQ204" s="268" t="s">
        <v>354</v>
      </c>
      <c r="AR204" s="269"/>
      <c r="AS204" s="269"/>
      <c r="AT204" s="270"/>
      <c r="AU204" s="280" t="s">
        <v>370</v>
      </c>
      <c r="AV204" s="280"/>
      <c r="AW204" s="280"/>
      <c r="AX204" s="281"/>
    </row>
    <row r="205" spans="1:50" ht="18.75" hidden="1" customHeight="1" x14ac:dyDescent="0.15">
      <c r="A205" s="1001"/>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1"/>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1"/>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1"/>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530</v>
      </c>
      <c r="AF208" s="266"/>
      <c r="AG208" s="266"/>
      <c r="AH208" s="266"/>
      <c r="AI208" s="266" t="s">
        <v>527</v>
      </c>
      <c r="AJ208" s="266"/>
      <c r="AK208" s="266"/>
      <c r="AL208" s="266"/>
      <c r="AM208" s="266" t="s">
        <v>522</v>
      </c>
      <c r="AN208" s="266"/>
      <c r="AO208" s="266"/>
      <c r="AP208" s="268"/>
      <c r="AQ208" s="268" t="s">
        <v>354</v>
      </c>
      <c r="AR208" s="269"/>
      <c r="AS208" s="269"/>
      <c r="AT208" s="270"/>
      <c r="AU208" s="280" t="s">
        <v>370</v>
      </c>
      <c r="AV208" s="280"/>
      <c r="AW208" s="280"/>
      <c r="AX208" s="281"/>
    </row>
    <row r="209" spans="1:50" ht="18.75" hidden="1" customHeight="1" x14ac:dyDescent="0.15">
      <c r="A209" s="1001"/>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1"/>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1"/>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1"/>
      <c r="B212" s="253"/>
      <c r="C212" s="252"/>
      <c r="D212" s="253"/>
      <c r="E212" s="252"/>
      <c r="F212" s="315"/>
      <c r="G212" s="273" t="s">
        <v>371</v>
      </c>
      <c r="H212" s="170"/>
      <c r="I212" s="170"/>
      <c r="J212" s="170"/>
      <c r="K212" s="170"/>
      <c r="L212" s="170"/>
      <c r="M212" s="170"/>
      <c r="N212" s="170"/>
      <c r="O212" s="170"/>
      <c r="P212" s="171"/>
      <c r="Q212" s="177" t="s">
        <v>458</v>
      </c>
      <c r="R212" s="170"/>
      <c r="S212" s="170"/>
      <c r="T212" s="170"/>
      <c r="U212" s="170"/>
      <c r="V212" s="170"/>
      <c r="W212" s="170"/>
      <c r="X212" s="170"/>
      <c r="Y212" s="170"/>
      <c r="Z212" s="170"/>
      <c r="AA212" s="170"/>
      <c r="AB212" s="288" t="s">
        <v>459</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1001"/>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1"/>
      <c r="B214" s="253"/>
      <c r="C214" s="252"/>
      <c r="D214" s="253"/>
      <c r="E214" s="252"/>
      <c r="F214" s="315"/>
      <c r="G214" s="231"/>
      <c r="H214" s="162"/>
      <c r="I214" s="162"/>
      <c r="J214" s="162"/>
      <c r="K214" s="162"/>
      <c r="L214" s="162"/>
      <c r="M214" s="162"/>
      <c r="N214" s="162"/>
      <c r="O214" s="162"/>
      <c r="P214" s="232"/>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1"/>
      <c r="B215" s="253"/>
      <c r="C215" s="252"/>
      <c r="D215" s="253"/>
      <c r="E215" s="252"/>
      <c r="F215" s="315"/>
      <c r="G215" s="233"/>
      <c r="H215" s="234"/>
      <c r="I215" s="234"/>
      <c r="J215" s="234"/>
      <c r="K215" s="234"/>
      <c r="L215" s="234"/>
      <c r="M215" s="234"/>
      <c r="N215" s="234"/>
      <c r="O215" s="234"/>
      <c r="P215" s="235"/>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1"/>
      <c r="B216" s="253"/>
      <c r="C216" s="252"/>
      <c r="D216" s="253"/>
      <c r="E216" s="252"/>
      <c r="F216" s="315"/>
      <c r="G216" s="233"/>
      <c r="H216" s="234"/>
      <c r="I216" s="234"/>
      <c r="J216" s="234"/>
      <c r="K216" s="234"/>
      <c r="L216" s="234"/>
      <c r="M216" s="234"/>
      <c r="N216" s="234"/>
      <c r="O216" s="234"/>
      <c r="P216" s="235"/>
      <c r="Q216" s="991"/>
      <c r="R216" s="992"/>
      <c r="S216" s="992"/>
      <c r="T216" s="992"/>
      <c r="U216" s="992"/>
      <c r="V216" s="992"/>
      <c r="W216" s="992"/>
      <c r="X216" s="992"/>
      <c r="Y216" s="992"/>
      <c r="Z216" s="992"/>
      <c r="AA216" s="993"/>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1"/>
      <c r="B217" s="253"/>
      <c r="C217" s="252"/>
      <c r="D217" s="253"/>
      <c r="E217" s="252"/>
      <c r="F217" s="315"/>
      <c r="G217" s="233"/>
      <c r="H217" s="234"/>
      <c r="I217" s="234"/>
      <c r="J217" s="234"/>
      <c r="K217" s="234"/>
      <c r="L217" s="234"/>
      <c r="M217" s="234"/>
      <c r="N217" s="234"/>
      <c r="O217" s="234"/>
      <c r="P217" s="235"/>
      <c r="Q217" s="991"/>
      <c r="R217" s="992"/>
      <c r="S217" s="992"/>
      <c r="T217" s="992"/>
      <c r="U217" s="992"/>
      <c r="V217" s="992"/>
      <c r="W217" s="992"/>
      <c r="X217" s="992"/>
      <c r="Y217" s="992"/>
      <c r="Z217" s="992"/>
      <c r="AA217" s="993"/>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1"/>
      <c r="B218" s="253"/>
      <c r="C218" s="252"/>
      <c r="D218" s="253"/>
      <c r="E218" s="252"/>
      <c r="F218" s="315"/>
      <c r="G218" s="236"/>
      <c r="H218" s="165"/>
      <c r="I218" s="165"/>
      <c r="J218" s="165"/>
      <c r="K218" s="165"/>
      <c r="L218" s="165"/>
      <c r="M218" s="165"/>
      <c r="N218" s="165"/>
      <c r="O218" s="165"/>
      <c r="P218" s="237"/>
      <c r="Q218" s="994"/>
      <c r="R218" s="995"/>
      <c r="S218" s="995"/>
      <c r="T218" s="995"/>
      <c r="U218" s="995"/>
      <c r="V218" s="995"/>
      <c r="W218" s="995"/>
      <c r="X218" s="995"/>
      <c r="Y218" s="995"/>
      <c r="Z218" s="995"/>
      <c r="AA218" s="996"/>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1"/>
      <c r="B219" s="253"/>
      <c r="C219" s="252"/>
      <c r="D219" s="253"/>
      <c r="E219" s="252"/>
      <c r="F219" s="315"/>
      <c r="G219" s="273" t="s">
        <v>371</v>
      </c>
      <c r="H219" s="170"/>
      <c r="I219" s="170"/>
      <c r="J219" s="170"/>
      <c r="K219" s="170"/>
      <c r="L219" s="170"/>
      <c r="M219" s="170"/>
      <c r="N219" s="170"/>
      <c r="O219" s="170"/>
      <c r="P219" s="171"/>
      <c r="Q219" s="177" t="s">
        <v>458</v>
      </c>
      <c r="R219" s="170"/>
      <c r="S219" s="170"/>
      <c r="T219" s="170"/>
      <c r="U219" s="170"/>
      <c r="V219" s="170"/>
      <c r="W219" s="170"/>
      <c r="X219" s="170"/>
      <c r="Y219" s="170"/>
      <c r="Z219" s="170"/>
      <c r="AA219" s="170"/>
      <c r="AB219" s="288" t="s">
        <v>459</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1"/>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1"/>
      <c r="B221" s="253"/>
      <c r="C221" s="252"/>
      <c r="D221" s="253"/>
      <c r="E221" s="252"/>
      <c r="F221" s="315"/>
      <c r="G221" s="231"/>
      <c r="H221" s="162"/>
      <c r="I221" s="162"/>
      <c r="J221" s="162"/>
      <c r="K221" s="162"/>
      <c r="L221" s="162"/>
      <c r="M221" s="162"/>
      <c r="N221" s="162"/>
      <c r="O221" s="162"/>
      <c r="P221" s="232"/>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1"/>
      <c r="B222" s="253"/>
      <c r="C222" s="252"/>
      <c r="D222" s="253"/>
      <c r="E222" s="252"/>
      <c r="F222" s="315"/>
      <c r="G222" s="233"/>
      <c r="H222" s="234"/>
      <c r="I222" s="234"/>
      <c r="J222" s="234"/>
      <c r="K222" s="234"/>
      <c r="L222" s="234"/>
      <c r="M222" s="234"/>
      <c r="N222" s="234"/>
      <c r="O222" s="234"/>
      <c r="P222" s="235"/>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1"/>
      <c r="B223" s="253"/>
      <c r="C223" s="252"/>
      <c r="D223" s="253"/>
      <c r="E223" s="252"/>
      <c r="F223" s="315"/>
      <c r="G223" s="233"/>
      <c r="H223" s="234"/>
      <c r="I223" s="234"/>
      <c r="J223" s="234"/>
      <c r="K223" s="234"/>
      <c r="L223" s="234"/>
      <c r="M223" s="234"/>
      <c r="N223" s="234"/>
      <c r="O223" s="234"/>
      <c r="P223" s="235"/>
      <c r="Q223" s="991"/>
      <c r="R223" s="992"/>
      <c r="S223" s="992"/>
      <c r="T223" s="992"/>
      <c r="U223" s="992"/>
      <c r="V223" s="992"/>
      <c r="W223" s="992"/>
      <c r="X223" s="992"/>
      <c r="Y223" s="992"/>
      <c r="Z223" s="992"/>
      <c r="AA223" s="993"/>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1"/>
      <c r="B224" s="253"/>
      <c r="C224" s="252"/>
      <c r="D224" s="253"/>
      <c r="E224" s="252"/>
      <c r="F224" s="315"/>
      <c r="G224" s="233"/>
      <c r="H224" s="234"/>
      <c r="I224" s="234"/>
      <c r="J224" s="234"/>
      <c r="K224" s="234"/>
      <c r="L224" s="234"/>
      <c r="M224" s="234"/>
      <c r="N224" s="234"/>
      <c r="O224" s="234"/>
      <c r="P224" s="235"/>
      <c r="Q224" s="991"/>
      <c r="R224" s="992"/>
      <c r="S224" s="992"/>
      <c r="T224" s="992"/>
      <c r="U224" s="992"/>
      <c r="V224" s="992"/>
      <c r="W224" s="992"/>
      <c r="X224" s="992"/>
      <c r="Y224" s="992"/>
      <c r="Z224" s="992"/>
      <c r="AA224" s="993"/>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1"/>
      <c r="B225" s="253"/>
      <c r="C225" s="252"/>
      <c r="D225" s="253"/>
      <c r="E225" s="252"/>
      <c r="F225" s="315"/>
      <c r="G225" s="236"/>
      <c r="H225" s="165"/>
      <c r="I225" s="165"/>
      <c r="J225" s="165"/>
      <c r="K225" s="165"/>
      <c r="L225" s="165"/>
      <c r="M225" s="165"/>
      <c r="N225" s="165"/>
      <c r="O225" s="165"/>
      <c r="P225" s="237"/>
      <c r="Q225" s="994"/>
      <c r="R225" s="995"/>
      <c r="S225" s="995"/>
      <c r="T225" s="995"/>
      <c r="U225" s="995"/>
      <c r="V225" s="995"/>
      <c r="W225" s="995"/>
      <c r="X225" s="995"/>
      <c r="Y225" s="995"/>
      <c r="Z225" s="995"/>
      <c r="AA225" s="996"/>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1"/>
      <c r="B226" s="253"/>
      <c r="C226" s="252"/>
      <c r="D226" s="253"/>
      <c r="E226" s="252"/>
      <c r="F226" s="315"/>
      <c r="G226" s="273" t="s">
        <v>371</v>
      </c>
      <c r="H226" s="170"/>
      <c r="I226" s="170"/>
      <c r="J226" s="170"/>
      <c r="K226" s="170"/>
      <c r="L226" s="170"/>
      <c r="M226" s="170"/>
      <c r="N226" s="170"/>
      <c r="O226" s="170"/>
      <c r="P226" s="171"/>
      <c r="Q226" s="177" t="s">
        <v>458</v>
      </c>
      <c r="R226" s="170"/>
      <c r="S226" s="170"/>
      <c r="T226" s="170"/>
      <c r="U226" s="170"/>
      <c r="V226" s="170"/>
      <c r="W226" s="170"/>
      <c r="X226" s="170"/>
      <c r="Y226" s="170"/>
      <c r="Z226" s="170"/>
      <c r="AA226" s="170"/>
      <c r="AB226" s="288" t="s">
        <v>459</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1"/>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1"/>
      <c r="B228" s="253"/>
      <c r="C228" s="252"/>
      <c r="D228" s="253"/>
      <c r="E228" s="252"/>
      <c r="F228" s="315"/>
      <c r="G228" s="231"/>
      <c r="H228" s="162"/>
      <c r="I228" s="162"/>
      <c r="J228" s="162"/>
      <c r="K228" s="162"/>
      <c r="L228" s="162"/>
      <c r="M228" s="162"/>
      <c r="N228" s="162"/>
      <c r="O228" s="162"/>
      <c r="P228" s="232"/>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1"/>
      <c r="B229" s="253"/>
      <c r="C229" s="252"/>
      <c r="D229" s="253"/>
      <c r="E229" s="252"/>
      <c r="F229" s="315"/>
      <c r="G229" s="233"/>
      <c r="H229" s="234"/>
      <c r="I229" s="234"/>
      <c r="J229" s="234"/>
      <c r="K229" s="234"/>
      <c r="L229" s="234"/>
      <c r="M229" s="234"/>
      <c r="N229" s="234"/>
      <c r="O229" s="234"/>
      <c r="P229" s="235"/>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1"/>
      <c r="B230" s="253"/>
      <c r="C230" s="252"/>
      <c r="D230" s="253"/>
      <c r="E230" s="252"/>
      <c r="F230" s="315"/>
      <c r="G230" s="233"/>
      <c r="H230" s="234"/>
      <c r="I230" s="234"/>
      <c r="J230" s="234"/>
      <c r="K230" s="234"/>
      <c r="L230" s="234"/>
      <c r="M230" s="234"/>
      <c r="N230" s="234"/>
      <c r="O230" s="234"/>
      <c r="P230" s="235"/>
      <c r="Q230" s="991"/>
      <c r="R230" s="992"/>
      <c r="S230" s="992"/>
      <c r="T230" s="992"/>
      <c r="U230" s="992"/>
      <c r="V230" s="992"/>
      <c r="W230" s="992"/>
      <c r="X230" s="992"/>
      <c r="Y230" s="992"/>
      <c r="Z230" s="992"/>
      <c r="AA230" s="993"/>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1"/>
      <c r="B231" s="253"/>
      <c r="C231" s="252"/>
      <c r="D231" s="253"/>
      <c r="E231" s="252"/>
      <c r="F231" s="315"/>
      <c r="G231" s="233"/>
      <c r="H231" s="234"/>
      <c r="I231" s="234"/>
      <c r="J231" s="234"/>
      <c r="K231" s="234"/>
      <c r="L231" s="234"/>
      <c r="M231" s="234"/>
      <c r="N231" s="234"/>
      <c r="O231" s="234"/>
      <c r="P231" s="235"/>
      <c r="Q231" s="991"/>
      <c r="R231" s="992"/>
      <c r="S231" s="992"/>
      <c r="T231" s="992"/>
      <c r="U231" s="992"/>
      <c r="V231" s="992"/>
      <c r="W231" s="992"/>
      <c r="X231" s="992"/>
      <c r="Y231" s="992"/>
      <c r="Z231" s="992"/>
      <c r="AA231" s="993"/>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1"/>
      <c r="B232" s="253"/>
      <c r="C232" s="252"/>
      <c r="D232" s="253"/>
      <c r="E232" s="252"/>
      <c r="F232" s="315"/>
      <c r="G232" s="236"/>
      <c r="H232" s="165"/>
      <c r="I232" s="165"/>
      <c r="J232" s="165"/>
      <c r="K232" s="165"/>
      <c r="L232" s="165"/>
      <c r="M232" s="165"/>
      <c r="N232" s="165"/>
      <c r="O232" s="165"/>
      <c r="P232" s="237"/>
      <c r="Q232" s="994"/>
      <c r="R232" s="995"/>
      <c r="S232" s="995"/>
      <c r="T232" s="995"/>
      <c r="U232" s="995"/>
      <c r="V232" s="995"/>
      <c r="W232" s="995"/>
      <c r="X232" s="995"/>
      <c r="Y232" s="995"/>
      <c r="Z232" s="995"/>
      <c r="AA232" s="996"/>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1"/>
      <c r="B233" s="253"/>
      <c r="C233" s="252"/>
      <c r="D233" s="253"/>
      <c r="E233" s="252"/>
      <c r="F233" s="315"/>
      <c r="G233" s="273" t="s">
        <v>371</v>
      </c>
      <c r="H233" s="170"/>
      <c r="I233" s="170"/>
      <c r="J233" s="170"/>
      <c r="K233" s="170"/>
      <c r="L233" s="170"/>
      <c r="M233" s="170"/>
      <c r="N233" s="170"/>
      <c r="O233" s="170"/>
      <c r="P233" s="171"/>
      <c r="Q233" s="177" t="s">
        <v>458</v>
      </c>
      <c r="R233" s="170"/>
      <c r="S233" s="170"/>
      <c r="T233" s="170"/>
      <c r="U233" s="170"/>
      <c r="V233" s="170"/>
      <c r="W233" s="170"/>
      <c r="X233" s="170"/>
      <c r="Y233" s="170"/>
      <c r="Z233" s="170"/>
      <c r="AA233" s="170"/>
      <c r="AB233" s="288" t="s">
        <v>459</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1"/>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1"/>
      <c r="B235" s="253"/>
      <c r="C235" s="252"/>
      <c r="D235" s="253"/>
      <c r="E235" s="252"/>
      <c r="F235" s="315"/>
      <c r="G235" s="231"/>
      <c r="H235" s="162"/>
      <c r="I235" s="162"/>
      <c r="J235" s="162"/>
      <c r="K235" s="162"/>
      <c r="L235" s="162"/>
      <c r="M235" s="162"/>
      <c r="N235" s="162"/>
      <c r="O235" s="162"/>
      <c r="P235" s="232"/>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1"/>
      <c r="B236" s="253"/>
      <c r="C236" s="252"/>
      <c r="D236" s="253"/>
      <c r="E236" s="252"/>
      <c r="F236" s="315"/>
      <c r="G236" s="233"/>
      <c r="H236" s="234"/>
      <c r="I236" s="234"/>
      <c r="J236" s="234"/>
      <c r="K236" s="234"/>
      <c r="L236" s="234"/>
      <c r="M236" s="234"/>
      <c r="N236" s="234"/>
      <c r="O236" s="234"/>
      <c r="P236" s="235"/>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1"/>
      <c r="B237" s="253"/>
      <c r="C237" s="252"/>
      <c r="D237" s="253"/>
      <c r="E237" s="252"/>
      <c r="F237" s="315"/>
      <c r="G237" s="233"/>
      <c r="H237" s="234"/>
      <c r="I237" s="234"/>
      <c r="J237" s="234"/>
      <c r="K237" s="234"/>
      <c r="L237" s="234"/>
      <c r="M237" s="234"/>
      <c r="N237" s="234"/>
      <c r="O237" s="234"/>
      <c r="P237" s="235"/>
      <c r="Q237" s="991"/>
      <c r="R237" s="992"/>
      <c r="S237" s="992"/>
      <c r="T237" s="992"/>
      <c r="U237" s="992"/>
      <c r="V237" s="992"/>
      <c r="W237" s="992"/>
      <c r="X237" s="992"/>
      <c r="Y237" s="992"/>
      <c r="Z237" s="992"/>
      <c r="AA237" s="993"/>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1"/>
      <c r="B238" s="253"/>
      <c r="C238" s="252"/>
      <c r="D238" s="253"/>
      <c r="E238" s="252"/>
      <c r="F238" s="315"/>
      <c r="G238" s="233"/>
      <c r="H238" s="234"/>
      <c r="I238" s="234"/>
      <c r="J238" s="234"/>
      <c r="K238" s="234"/>
      <c r="L238" s="234"/>
      <c r="M238" s="234"/>
      <c r="N238" s="234"/>
      <c r="O238" s="234"/>
      <c r="P238" s="235"/>
      <c r="Q238" s="991"/>
      <c r="R238" s="992"/>
      <c r="S238" s="992"/>
      <c r="T238" s="992"/>
      <c r="U238" s="992"/>
      <c r="V238" s="992"/>
      <c r="W238" s="992"/>
      <c r="X238" s="992"/>
      <c r="Y238" s="992"/>
      <c r="Z238" s="992"/>
      <c r="AA238" s="993"/>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1"/>
      <c r="B239" s="253"/>
      <c r="C239" s="252"/>
      <c r="D239" s="253"/>
      <c r="E239" s="252"/>
      <c r="F239" s="315"/>
      <c r="G239" s="236"/>
      <c r="H239" s="165"/>
      <c r="I239" s="165"/>
      <c r="J239" s="165"/>
      <c r="K239" s="165"/>
      <c r="L239" s="165"/>
      <c r="M239" s="165"/>
      <c r="N239" s="165"/>
      <c r="O239" s="165"/>
      <c r="P239" s="237"/>
      <c r="Q239" s="994"/>
      <c r="R239" s="995"/>
      <c r="S239" s="995"/>
      <c r="T239" s="995"/>
      <c r="U239" s="995"/>
      <c r="V239" s="995"/>
      <c r="W239" s="995"/>
      <c r="X239" s="995"/>
      <c r="Y239" s="995"/>
      <c r="Z239" s="995"/>
      <c r="AA239" s="996"/>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1"/>
      <c r="B240" s="253"/>
      <c r="C240" s="252"/>
      <c r="D240" s="253"/>
      <c r="E240" s="252"/>
      <c r="F240" s="315"/>
      <c r="G240" s="273" t="s">
        <v>371</v>
      </c>
      <c r="H240" s="170"/>
      <c r="I240" s="170"/>
      <c r="J240" s="170"/>
      <c r="K240" s="170"/>
      <c r="L240" s="170"/>
      <c r="M240" s="170"/>
      <c r="N240" s="170"/>
      <c r="O240" s="170"/>
      <c r="P240" s="171"/>
      <c r="Q240" s="177" t="s">
        <v>458</v>
      </c>
      <c r="R240" s="170"/>
      <c r="S240" s="170"/>
      <c r="T240" s="170"/>
      <c r="U240" s="170"/>
      <c r="V240" s="170"/>
      <c r="W240" s="170"/>
      <c r="X240" s="170"/>
      <c r="Y240" s="170"/>
      <c r="Z240" s="170"/>
      <c r="AA240" s="170"/>
      <c r="AB240" s="288" t="s">
        <v>459</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1"/>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1"/>
      <c r="B242" s="253"/>
      <c r="C242" s="252"/>
      <c r="D242" s="253"/>
      <c r="E242" s="252"/>
      <c r="F242" s="315"/>
      <c r="G242" s="231"/>
      <c r="H242" s="162"/>
      <c r="I242" s="162"/>
      <c r="J242" s="162"/>
      <c r="K242" s="162"/>
      <c r="L242" s="162"/>
      <c r="M242" s="162"/>
      <c r="N242" s="162"/>
      <c r="O242" s="162"/>
      <c r="P242" s="232"/>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1"/>
      <c r="B243" s="253"/>
      <c r="C243" s="252"/>
      <c r="D243" s="253"/>
      <c r="E243" s="252"/>
      <c r="F243" s="315"/>
      <c r="G243" s="233"/>
      <c r="H243" s="234"/>
      <c r="I243" s="234"/>
      <c r="J243" s="234"/>
      <c r="K243" s="234"/>
      <c r="L243" s="234"/>
      <c r="M243" s="234"/>
      <c r="N243" s="234"/>
      <c r="O243" s="234"/>
      <c r="P243" s="235"/>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1"/>
      <c r="B244" s="253"/>
      <c r="C244" s="252"/>
      <c r="D244" s="253"/>
      <c r="E244" s="252"/>
      <c r="F244" s="315"/>
      <c r="G244" s="233"/>
      <c r="H244" s="234"/>
      <c r="I244" s="234"/>
      <c r="J244" s="234"/>
      <c r="K244" s="234"/>
      <c r="L244" s="234"/>
      <c r="M244" s="234"/>
      <c r="N244" s="234"/>
      <c r="O244" s="234"/>
      <c r="P244" s="235"/>
      <c r="Q244" s="991"/>
      <c r="R244" s="992"/>
      <c r="S244" s="992"/>
      <c r="T244" s="992"/>
      <c r="U244" s="992"/>
      <c r="V244" s="992"/>
      <c r="W244" s="992"/>
      <c r="X244" s="992"/>
      <c r="Y244" s="992"/>
      <c r="Z244" s="992"/>
      <c r="AA244" s="993"/>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1"/>
      <c r="B245" s="253"/>
      <c r="C245" s="252"/>
      <c r="D245" s="253"/>
      <c r="E245" s="252"/>
      <c r="F245" s="315"/>
      <c r="G245" s="233"/>
      <c r="H245" s="234"/>
      <c r="I245" s="234"/>
      <c r="J245" s="234"/>
      <c r="K245" s="234"/>
      <c r="L245" s="234"/>
      <c r="M245" s="234"/>
      <c r="N245" s="234"/>
      <c r="O245" s="234"/>
      <c r="P245" s="235"/>
      <c r="Q245" s="991"/>
      <c r="R245" s="992"/>
      <c r="S245" s="992"/>
      <c r="T245" s="992"/>
      <c r="U245" s="992"/>
      <c r="V245" s="992"/>
      <c r="W245" s="992"/>
      <c r="X245" s="992"/>
      <c r="Y245" s="992"/>
      <c r="Z245" s="992"/>
      <c r="AA245" s="993"/>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1"/>
      <c r="B246" s="253"/>
      <c r="C246" s="252"/>
      <c r="D246" s="253"/>
      <c r="E246" s="316"/>
      <c r="F246" s="317"/>
      <c r="G246" s="236"/>
      <c r="H246" s="165"/>
      <c r="I246" s="165"/>
      <c r="J246" s="165"/>
      <c r="K246" s="165"/>
      <c r="L246" s="165"/>
      <c r="M246" s="165"/>
      <c r="N246" s="165"/>
      <c r="O246" s="165"/>
      <c r="P246" s="237"/>
      <c r="Q246" s="994"/>
      <c r="R246" s="995"/>
      <c r="S246" s="995"/>
      <c r="T246" s="995"/>
      <c r="U246" s="995"/>
      <c r="V246" s="995"/>
      <c r="W246" s="995"/>
      <c r="X246" s="995"/>
      <c r="Y246" s="995"/>
      <c r="Z246" s="995"/>
      <c r="AA246" s="996"/>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1"/>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1"/>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1001"/>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01"/>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1"/>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1"/>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530</v>
      </c>
      <c r="AF252" s="266"/>
      <c r="AG252" s="266"/>
      <c r="AH252" s="266"/>
      <c r="AI252" s="266" t="s">
        <v>527</v>
      </c>
      <c r="AJ252" s="266"/>
      <c r="AK252" s="266"/>
      <c r="AL252" s="266"/>
      <c r="AM252" s="266" t="s">
        <v>522</v>
      </c>
      <c r="AN252" s="266"/>
      <c r="AO252" s="266"/>
      <c r="AP252" s="268"/>
      <c r="AQ252" s="268" t="s">
        <v>354</v>
      </c>
      <c r="AR252" s="269"/>
      <c r="AS252" s="269"/>
      <c r="AT252" s="270"/>
      <c r="AU252" s="280" t="s">
        <v>370</v>
      </c>
      <c r="AV252" s="280"/>
      <c r="AW252" s="280"/>
      <c r="AX252" s="281"/>
    </row>
    <row r="253" spans="1:50" ht="18.75" hidden="1" customHeight="1" x14ac:dyDescent="0.15">
      <c r="A253" s="1001"/>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1"/>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1"/>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1"/>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530</v>
      </c>
      <c r="AF256" s="266"/>
      <c r="AG256" s="266"/>
      <c r="AH256" s="266"/>
      <c r="AI256" s="266" t="s">
        <v>527</v>
      </c>
      <c r="AJ256" s="266"/>
      <c r="AK256" s="266"/>
      <c r="AL256" s="266"/>
      <c r="AM256" s="266" t="s">
        <v>523</v>
      </c>
      <c r="AN256" s="266"/>
      <c r="AO256" s="266"/>
      <c r="AP256" s="268"/>
      <c r="AQ256" s="268" t="s">
        <v>354</v>
      </c>
      <c r="AR256" s="269"/>
      <c r="AS256" s="269"/>
      <c r="AT256" s="270"/>
      <c r="AU256" s="280" t="s">
        <v>370</v>
      </c>
      <c r="AV256" s="280"/>
      <c r="AW256" s="280"/>
      <c r="AX256" s="281"/>
    </row>
    <row r="257" spans="1:50" ht="18.75" hidden="1" customHeight="1" x14ac:dyDescent="0.15">
      <c r="A257" s="1001"/>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1"/>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1"/>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1"/>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530</v>
      </c>
      <c r="AF260" s="266"/>
      <c r="AG260" s="266"/>
      <c r="AH260" s="266"/>
      <c r="AI260" s="266" t="s">
        <v>527</v>
      </c>
      <c r="AJ260" s="266"/>
      <c r="AK260" s="266"/>
      <c r="AL260" s="266"/>
      <c r="AM260" s="266" t="s">
        <v>523</v>
      </c>
      <c r="AN260" s="266"/>
      <c r="AO260" s="266"/>
      <c r="AP260" s="268"/>
      <c r="AQ260" s="268" t="s">
        <v>354</v>
      </c>
      <c r="AR260" s="269"/>
      <c r="AS260" s="269"/>
      <c r="AT260" s="270"/>
      <c r="AU260" s="280" t="s">
        <v>370</v>
      </c>
      <c r="AV260" s="280"/>
      <c r="AW260" s="280"/>
      <c r="AX260" s="281"/>
    </row>
    <row r="261" spans="1:50" ht="18.75" hidden="1" customHeight="1" x14ac:dyDescent="0.15">
      <c r="A261" s="1001"/>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1"/>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1"/>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1"/>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530</v>
      </c>
      <c r="AF264" s="182"/>
      <c r="AG264" s="182"/>
      <c r="AH264" s="182"/>
      <c r="AI264" s="182" t="s">
        <v>527</v>
      </c>
      <c r="AJ264" s="182"/>
      <c r="AK264" s="182"/>
      <c r="AL264" s="182"/>
      <c r="AM264" s="182" t="s">
        <v>522</v>
      </c>
      <c r="AN264" s="182"/>
      <c r="AO264" s="182"/>
      <c r="AP264" s="177"/>
      <c r="AQ264" s="177" t="s">
        <v>354</v>
      </c>
      <c r="AR264" s="170"/>
      <c r="AS264" s="170"/>
      <c r="AT264" s="171"/>
      <c r="AU264" s="135" t="s">
        <v>370</v>
      </c>
      <c r="AV264" s="135"/>
      <c r="AW264" s="135"/>
      <c r="AX264" s="136"/>
    </row>
    <row r="265" spans="1:50" ht="18.75" hidden="1" customHeight="1" x14ac:dyDescent="0.15">
      <c r="A265" s="1001"/>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1"/>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1"/>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1"/>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531</v>
      </c>
      <c r="AF268" s="266"/>
      <c r="AG268" s="266"/>
      <c r="AH268" s="266"/>
      <c r="AI268" s="266" t="s">
        <v>527</v>
      </c>
      <c r="AJ268" s="266"/>
      <c r="AK268" s="266"/>
      <c r="AL268" s="266"/>
      <c r="AM268" s="266" t="s">
        <v>522</v>
      </c>
      <c r="AN268" s="266"/>
      <c r="AO268" s="266"/>
      <c r="AP268" s="268"/>
      <c r="AQ268" s="268" t="s">
        <v>354</v>
      </c>
      <c r="AR268" s="269"/>
      <c r="AS268" s="269"/>
      <c r="AT268" s="270"/>
      <c r="AU268" s="280" t="s">
        <v>370</v>
      </c>
      <c r="AV268" s="280"/>
      <c r="AW268" s="280"/>
      <c r="AX268" s="281"/>
    </row>
    <row r="269" spans="1:50" ht="18.75" hidden="1" customHeight="1" x14ac:dyDescent="0.15">
      <c r="A269" s="1001"/>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1"/>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1"/>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1"/>
      <c r="B272" s="253"/>
      <c r="C272" s="252"/>
      <c r="D272" s="253"/>
      <c r="E272" s="252"/>
      <c r="F272" s="315"/>
      <c r="G272" s="273" t="s">
        <v>371</v>
      </c>
      <c r="H272" s="170"/>
      <c r="I272" s="170"/>
      <c r="J272" s="170"/>
      <c r="K272" s="170"/>
      <c r="L272" s="170"/>
      <c r="M272" s="170"/>
      <c r="N272" s="170"/>
      <c r="O272" s="170"/>
      <c r="P272" s="171"/>
      <c r="Q272" s="177" t="s">
        <v>458</v>
      </c>
      <c r="R272" s="170"/>
      <c r="S272" s="170"/>
      <c r="T272" s="170"/>
      <c r="U272" s="170"/>
      <c r="V272" s="170"/>
      <c r="W272" s="170"/>
      <c r="X272" s="170"/>
      <c r="Y272" s="170"/>
      <c r="Z272" s="170"/>
      <c r="AA272" s="170"/>
      <c r="AB272" s="288" t="s">
        <v>459</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1001"/>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1"/>
      <c r="B274" s="253"/>
      <c r="C274" s="252"/>
      <c r="D274" s="253"/>
      <c r="E274" s="252"/>
      <c r="F274" s="315"/>
      <c r="G274" s="231"/>
      <c r="H274" s="162"/>
      <c r="I274" s="162"/>
      <c r="J274" s="162"/>
      <c r="K274" s="162"/>
      <c r="L274" s="162"/>
      <c r="M274" s="162"/>
      <c r="N274" s="162"/>
      <c r="O274" s="162"/>
      <c r="P274" s="232"/>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1"/>
      <c r="B275" s="253"/>
      <c r="C275" s="252"/>
      <c r="D275" s="253"/>
      <c r="E275" s="252"/>
      <c r="F275" s="315"/>
      <c r="G275" s="233"/>
      <c r="H275" s="234"/>
      <c r="I275" s="234"/>
      <c r="J275" s="234"/>
      <c r="K275" s="234"/>
      <c r="L275" s="234"/>
      <c r="M275" s="234"/>
      <c r="N275" s="234"/>
      <c r="O275" s="234"/>
      <c r="P275" s="235"/>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1"/>
      <c r="B276" s="253"/>
      <c r="C276" s="252"/>
      <c r="D276" s="253"/>
      <c r="E276" s="252"/>
      <c r="F276" s="315"/>
      <c r="G276" s="233"/>
      <c r="H276" s="234"/>
      <c r="I276" s="234"/>
      <c r="J276" s="234"/>
      <c r="K276" s="234"/>
      <c r="L276" s="234"/>
      <c r="M276" s="234"/>
      <c r="N276" s="234"/>
      <c r="O276" s="234"/>
      <c r="P276" s="235"/>
      <c r="Q276" s="991"/>
      <c r="R276" s="992"/>
      <c r="S276" s="992"/>
      <c r="T276" s="992"/>
      <c r="U276" s="992"/>
      <c r="V276" s="992"/>
      <c r="W276" s="992"/>
      <c r="X276" s="992"/>
      <c r="Y276" s="992"/>
      <c r="Z276" s="992"/>
      <c r="AA276" s="993"/>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1"/>
      <c r="B277" s="253"/>
      <c r="C277" s="252"/>
      <c r="D277" s="253"/>
      <c r="E277" s="252"/>
      <c r="F277" s="315"/>
      <c r="G277" s="233"/>
      <c r="H277" s="234"/>
      <c r="I277" s="234"/>
      <c r="J277" s="234"/>
      <c r="K277" s="234"/>
      <c r="L277" s="234"/>
      <c r="M277" s="234"/>
      <c r="N277" s="234"/>
      <c r="O277" s="234"/>
      <c r="P277" s="235"/>
      <c r="Q277" s="991"/>
      <c r="R277" s="992"/>
      <c r="S277" s="992"/>
      <c r="T277" s="992"/>
      <c r="U277" s="992"/>
      <c r="V277" s="992"/>
      <c r="W277" s="992"/>
      <c r="X277" s="992"/>
      <c r="Y277" s="992"/>
      <c r="Z277" s="992"/>
      <c r="AA277" s="993"/>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1"/>
      <c r="B278" s="253"/>
      <c r="C278" s="252"/>
      <c r="D278" s="253"/>
      <c r="E278" s="252"/>
      <c r="F278" s="315"/>
      <c r="G278" s="236"/>
      <c r="H278" s="165"/>
      <c r="I278" s="165"/>
      <c r="J278" s="165"/>
      <c r="K278" s="165"/>
      <c r="L278" s="165"/>
      <c r="M278" s="165"/>
      <c r="N278" s="165"/>
      <c r="O278" s="165"/>
      <c r="P278" s="237"/>
      <c r="Q278" s="994"/>
      <c r="R278" s="995"/>
      <c r="S278" s="995"/>
      <c r="T278" s="995"/>
      <c r="U278" s="995"/>
      <c r="V278" s="995"/>
      <c r="W278" s="995"/>
      <c r="X278" s="995"/>
      <c r="Y278" s="995"/>
      <c r="Z278" s="995"/>
      <c r="AA278" s="996"/>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1"/>
      <c r="B279" s="253"/>
      <c r="C279" s="252"/>
      <c r="D279" s="253"/>
      <c r="E279" s="252"/>
      <c r="F279" s="315"/>
      <c r="G279" s="273" t="s">
        <v>371</v>
      </c>
      <c r="H279" s="170"/>
      <c r="I279" s="170"/>
      <c r="J279" s="170"/>
      <c r="K279" s="170"/>
      <c r="L279" s="170"/>
      <c r="M279" s="170"/>
      <c r="N279" s="170"/>
      <c r="O279" s="170"/>
      <c r="P279" s="171"/>
      <c r="Q279" s="177" t="s">
        <v>458</v>
      </c>
      <c r="R279" s="170"/>
      <c r="S279" s="170"/>
      <c r="T279" s="170"/>
      <c r="U279" s="170"/>
      <c r="V279" s="170"/>
      <c r="W279" s="170"/>
      <c r="X279" s="170"/>
      <c r="Y279" s="170"/>
      <c r="Z279" s="170"/>
      <c r="AA279" s="170"/>
      <c r="AB279" s="288" t="s">
        <v>459</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1"/>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1"/>
      <c r="B281" s="253"/>
      <c r="C281" s="252"/>
      <c r="D281" s="253"/>
      <c r="E281" s="252"/>
      <c r="F281" s="315"/>
      <c r="G281" s="231"/>
      <c r="H281" s="162"/>
      <c r="I281" s="162"/>
      <c r="J281" s="162"/>
      <c r="K281" s="162"/>
      <c r="L281" s="162"/>
      <c r="M281" s="162"/>
      <c r="N281" s="162"/>
      <c r="O281" s="162"/>
      <c r="P281" s="232"/>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1"/>
      <c r="B282" s="253"/>
      <c r="C282" s="252"/>
      <c r="D282" s="253"/>
      <c r="E282" s="252"/>
      <c r="F282" s="315"/>
      <c r="G282" s="233"/>
      <c r="H282" s="234"/>
      <c r="I282" s="234"/>
      <c r="J282" s="234"/>
      <c r="K282" s="234"/>
      <c r="L282" s="234"/>
      <c r="M282" s="234"/>
      <c r="N282" s="234"/>
      <c r="O282" s="234"/>
      <c r="P282" s="235"/>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1"/>
      <c r="B283" s="253"/>
      <c r="C283" s="252"/>
      <c r="D283" s="253"/>
      <c r="E283" s="252"/>
      <c r="F283" s="315"/>
      <c r="G283" s="233"/>
      <c r="H283" s="234"/>
      <c r="I283" s="234"/>
      <c r="J283" s="234"/>
      <c r="K283" s="234"/>
      <c r="L283" s="234"/>
      <c r="M283" s="234"/>
      <c r="N283" s="234"/>
      <c r="O283" s="234"/>
      <c r="P283" s="235"/>
      <c r="Q283" s="991"/>
      <c r="R283" s="992"/>
      <c r="S283" s="992"/>
      <c r="T283" s="992"/>
      <c r="U283" s="992"/>
      <c r="V283" s="992"/>
      <c r="W283" s="992"/>
      <c r="X283" s="992"/>
      <c r="Y283" s="992"/>
      <c r="Z283" s="992"/>
      <c r="AA283" s="993"/>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1"/>
      <c r="B284" s="253"/>
      <c r="C284" s="252"/>
      <c r="D284" s="253"/>
      <c r="E284" s="252"/>
      <c r="F284" s="315"/>
      <c r="G284" s="233"/>
      <c r="H284" s="234"/>
      <c r="I284" s="234"/>
      <c r="J284" s="234"/>
      <c r="K284" s="234"/>
      <c r="L284" s="234"/>
      <c r="M284" s="234"/>
      <c r="N284" s="234"/>
      <c r="O284" s="234"/>
      <c r="P284" s="235"/>
      <c r="Q284" s="991"/>
      <c r="R284" s="992"/>
      <c r="S284" s="992"/>
      <c r="T284" s="992"/>
      <c r="U284" s="992"/>
      <c r="V284" s="992"/>
      <c r="W284" s="992"/>
      <c r="X284" s="992"/>
      <c r="Y284" s="992"/>
      <c r="Z284" s="992"/>
      <c r="AA284" s="993"/>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1"/>
      <c r="B285" s="253"/>
      <c r="C285" s="252"/>
      <c r="D285" s="253"/>
      <c r="E285" s="252"/>
      <c r="F285" s="315"/>
      <c r="G285" s="236"/>
      <c r="H285" s="165"/>
      <c r="I285" s="165"/>
      <c r="J285" s="165"/>
      <c r="K285" s="165"/>
      <c r="L285" s="165"/>
      <c r="M285" s="165"/>
      <c r="N285" s="165"/>
      <c r="O285" s="165"/>
      <c r="P285" s="237"/>
      <c r="Q285" s="994"/>
      <c r="R285" s="995"/>
      <c r="S285" s="995"/>
      <c r="T285" s="995"/>
      <c r="U285" s="995"/>
      <c r="V285" s="995"/>
      <c r="W285" s="995"/>
      <c r="X285" s="995"/>
      <c r="Y285" s="995"/>
      <c r="Z285" s="995"/>
      <c r="AA285" s="996"/>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1"/>
      <c r="B286" s="253"/>
      <c r="C286" s="252"/>
      <c r="D286" s="253"/>
      <c r="E286" s="252"/>
      <c r="F286" s="315"/>
      <c r="G286" s="273" t="s">
        <v>371</v>
      </c>
      <c r="H286" s="170"/>
      <c r="I286" s="170"/>
      <c r="J286" s="170"/>
      <c r="K286" s="170"/>
      <c r="L286" s="170"/>
      <c r="M286" s="170"/>
      <c r="N286" s="170"/>
      <c r="O286" s="170"/>
      <c r="P286" s="171"/>
      <c r="Q286" s="177" t="s">
        <v>458</v>
      </c>
      <c r="R286" s="170"/>
      <c r="S286" s="170"/>
      <c r="T286" s="170"/>
      <c r="U286" s="170"/>
      <c r="V286" s="170"/>
      <c r="W286" s="170"/>
      <c r="X286" s="170"/>
      <c r="Y286" s="170"/>
      <c r="Z286" s="170"/>
      <c r="AA286" s="170"/>
      <c r="AB286" s="288" t="s">
        <v>459</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1"/>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1"/>
      <c r="B288" s="253"/>
      <c r="C288" s="252"/>
      <c r="D288" s="253"/>
      <c r="E288" s="252"/>
      <c r="F288" s="315"/>
      <c r="G288" s="231"/>
      <c r="H288" s="162"/>
      <c r="I288" s="162"/>
      <c r="J288" s="162"/>
      <c r="K288" s="162"/>
      <c r="L288" s="162"/>
      <c r="M288" s="162"/>
      <c r="N288" s="162"/>
      <c r="O288" s="162"/>
      <c r="P288" s="232"/>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1"/>
      <c r="B289" s="253"/>
      <c r="C289" s="252"/>
      <c r="D289" s="253"/>
      <c r="E289" s="252"/>
      <c r="F289" s="315"/>
      <c r="G289" s="233"/>
      <c r="H289" s="234"/>
      <c r="I289" s="234"/>
      <c r="J289" s="234"/>
      <c r="K289" s="234"/>
      <c r="L289" s="234"/>
      <c r="M289" s="234"/>
      <c r="N289" s="234"/>
      <c r="O289" s="234"/>
      <c r="P289" s="235"/>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1"/>
      <c r="B290" s="253"/>
      <c r="C290" s="252"/>
      <c r="D290" s="253"/>
      <c r="E290" s="252"/>
      <c r="F290" s="315"/>
      <c r="G290" s="233"/>
      <c r="H290" s="234"/>
      <c r="I290" s="234"/>
      <c r="J290" s="234"/>
      <c r="K290" s="234"/>
      <c r="L290" s="234"/>
      <c r="M290" s="234"/>
      <c r="N290" s="234"/>
      <c r="O290" s="234"/>
      <c r="P290" s="235"/>
      <c r="Q290" s="991"/>
      <c r="R290" s="992"/>
      <c r="S290" s="992"/>
      <c r="T290" s="992"/>
      <c r="U290" s="992"/>
      <c r="V290" s="992"/>
      <c r="W290" s="992"/>
      <c r="X290" s="992"/>
      <c r="Y290" s="992"/>
      <c r="Z290" s="992"/>
      <c r="AA290" s="993"/>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1"/>
      <c r="B291" s="253"/>
      <c r="C291" s="252"/>
      <c r="D291" s="253"/>
      <c r="E291" s="252"/>
      <c r="F291" s="315"/>
      <c r="G291" s="233"/>
      <c r="H291" s="234"/>
      <c r="I291" s="234"/>
      <c r="J291" s="234"/>
      <c r="K291" s="234"/>
      <c r="L291" s="234"/>
      <c r="M291" s="234"/>
      <c r="N291" s="234"/>
      <c r="O291" s="234"/>
      <c r="P291" s="235"/>
      <c r="Q291" s="991"/>
      <c r="R291" s="992"/>
      <c r="S291" s="992"/>
      <c r="T291" s="992"/>
      <c r="U291" s="992"/>
      <c r="V291" s="992"/>
      <c r="W291" s="992"/>
      <c r="X291" s="992"/>
      <c r="Y291" s="992"/>
      <c r="Z291" s="992"/>
      <c r="AA291" s="993"/>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1"/>
      <c r="B292" s="253"/>
      <c r="C292" s="252"/>
      <c r="D292" s="253"/>
      <c r="E292" s="252"/>
      <c r="F292" s="315"/>
      <c r="G292" s="236"/>
      <c r="H292" s="165"/>
      <c r="I292" s="165"/>
      <c r="J292" s="165"/>
      <c r="K292" s="165"/>
      <c r="L292" s="165"/>
      <c r="M292" s="165"/>
      <c r="N292" s="165"/>
      <c r="O292" s="165"/>
      <c r="P292" s="237"/>
      <c r="Q292" s="994"/>
      <c r="R292" s="995"/>
      <c r="S292" s="995"/>
      <c r="T292" s="995"/>
      <c r="U292" s="995"/>
      <c r="V292" s="995"/>
      <c r="W292" s="995"/>
      <c r="X292" s="995"/>
      <c r="Y292" s="995"/>
      <c r="Z292" s="995"/>
      <c r="AA292" s="996"/>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1"/>
      <c r="B293" s="253"/>
      <c r="C293" s="252"/>
      <c r="D293" s="253"/>
      <c r="E293" s="252"/>
      <c r="F293" s="315"/>
      <c r="G293" s="273" t="s">
        <v>371</v>
      </c>
      <c r="H293" s="170"/>
      <c r="I293" s="170"/>
      <c r="J293" s="170"/>
      <c r="K293" s="170"/>
      <c r="L293" s="170"/>
      <c r="M293" s="170"/>
      <c r="N293" s="170"/>
      <c r="O293" s="170"/>
      <c r="P293" s="171"/>
      <c r="Q293" s="177" t="s">
        <v>458</v>
      </c>
      <c r="R293" s="170"/>
      <c r="S293" s="170"/>
      <c r="T293" s="170"/>
      <c r="U293" s="170"/>
      <c r="V293" s="170"/>
      <c r="W293" s="170"/>
      <c r="X293" s="170"/>
      <c r="Y293" s="170"/>
      <c r="Z293" s="170"/>
      <c r="AA293" s="170"/>
      <c r="AB293" s="288" t="s">
        <v>459</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1"/>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1"/>
      <c r="B295" s="253"/>
      <c r="C295" s="252"/>
      <c r="D295" s="253"/>
      <c r="E295" s="252"/>
      <c r="F295" s="315"/>
      <c r="G295" s="231"/>
      <c r="H295" s="162"/>
      <c r="I295" s="162"/>
      <c r="J295" s="162"/>
      <c r="K295" s="162"/>
      <c r="L295" s="162"/>
      <c r="M295" s="162"/>
      <c r="N295" s="162"/>
      <c r="O295" s="162"/>
      <c r="P295" s="232"/>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1"/>
      <c r="B296" s="253"/>
      <c r="C296" s="252"/>
      <c r="D296" s="253"/>
      <c r="E296" s="252"/>
      <c r="F296" s="315"/>
      <c r="G296" s="233"/>
      <c r="H296" s="234"/>
      <c r="I296" s="234"/>
      <c r="J296" s="234"/>
      <c r="K296" s="234"/>
      <c r="L296" s="234"/>
      <c r="M296" s="234"/>
      <c r="N296" s="234"/>
      <c r="O296" s="234"/>
      <c r="P296" s="235"/>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1"/>
      <c r="B297" s="253"/>
      <c r="C297" s="252"/>
      <c r="D297" s="253"/>
      <c r="E297" s="252"/>
      <c r="F297" s="315"/>
      <c r="G297" s="233"/>
      <c r="H297" s="234"/>
      <c r="I297" s="234"/>
      <c r="J297" s="234"/>
      <c r="K297" s="234"/>
      <c r="L297" s="234"/>
      <c r="M297" s="234"/>
      <c r="N297" s="234"/>
      <c r="O297" s="234"/>
      <c r="P297" s="235"/>
      <c r="Q297" s="991"/>
      <c r="R297" s="992"/>
      <c r="S297" s="992"/>
      <c r="T297" s="992"/>
      <c r="U297" s="992"/>
      <c r="V297" s="992"/>
      <c r="W297" s="992"/>
      <c r="X297" s="992"/>
      <c r="Y297" s="992"/>
      <c r="Z297" s="992"/>
      <c r="AA297" s="993"/>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1"/>
      <c r="B298" s="253"/>
      <c r="C298" s="252"/>
      <c r="D298" s="253"/>
      <c r="E298" s="252"/>
      <c r="F298" s="315"/>
      <c r="G298" s="233"/>
      <c r="H298" s="234"/>
      <c r="I298" s="234"/>
      <c r="J298" s="234"/>
      <c r="K298" s="234"/>
      <c r="L298" s="234"/>
      <c r="M298" s="234"/>
      <c r="N298" s="234"/>
      <c r="O298" s="234"/>
      <c r="P298" s="235"/>
      <c r="Q298" s="991"/>
      <c r="R298" s="992"/>
      <c r="S298" s="992"/>
      <c r="T298" s="992"/>
      <c r="U298" s="992"/>
      <c r="V298" s="992"/>
      <c r="W298" s="992"/>
      <c r="X298" s="992"/>
      <c r="Y298" s="992"/>
      <c r="Z298" s="992"/>
      <c r="AA298" s="993"/>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1"/>
      <c r="B299" s="253"/>
      <c r="C299" s="252"/>
      <c r="D299" s="253"/>
      <c r="E299" s="252"/>
      <c r="F299" s="315"/>
      <c r="G299" s="236"/>
      <c r="H299" s="165"/>
      <c r="I299" s="165"/>
      <c r="J299" s="165"/>
      <c r="K299" s="165"/>
      <c r="L299" s="165"/>
      <c r="M299" s="165"/>
      <c r="N299" s="165"/>
      <c r="O299" s="165"/>
      <c r="P299" s="237"/>
      <c r="Q299" s="994"/>
      <c r="R299" s="995"/>
      <c r="S299" s="995"/>
      <c r="T299" s="995"/>
      <c r="U299" s="995"/>
      <c r="V299" s="995"/>
      <c r="W299" s="995"/>
      <c r="X299" s="995"/>
      <c r="Y299" s="995"/>
      <c r="Z299" s="995"/>
      <c r="AA299" s="996"/>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1"/>
      <c r="B300" s="253"/>
      <c r="C300" s="252"/>
      <c r="D300" s="253"/>
      <c r="E300" s="252"/>
      <c r="F300" s="315"/>
      <c r="G300" s="273" t="s">
        <v>371</v>
      </c>
      <c r="H300" s="170"/>
      <c r="I300" s="170"/>
      <c r="J300" s="170"/>
      <c r="K300" s="170"/>
      <c r="L300" s="170"/>
      <c r="M300" s="170"/>
      <c r="N300" s="170"/>
      <c r="O300" s="170"/>
      <c r="P300" s="171"/>
      <c r="Q300" s="177" t="s">
        <v>458</v>
      </c>
      <c r="R300" s="170"/>
      <c r="S300" s="170"/>
      <c r="T300" s="170"/>
      <c r="U300" s="170"/>
      <c r="V300" s="170"/>
      <c r="W300" s="170"/>
      <c r="X300" s="170"/>
      <c r="Y300" s="170"/>
      <c r="Z300" s="170"/>
      <c r="AA300" s="170"/>
      <c r="AB300" s="288" t="s">
        <v>459</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1"/>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1"/>
      <c r="B302" s="253"/>
      <c r="C302" s="252"/>
      <c r="D302" s="253"/>
      <c r="E302" s="252"/>
      <c r="F302" s="315"/>
      <c r="G302" s="231"/>
      <c r="H302" s="162"/>
      <c r="I302" s="162"/>
      <c r="J302" s="162"/>
      <c r="K302" s="162"/>
      <c r="L302" s="162"/>
      <c r="M302" s="162"/>
      <c r="N302" s="162"/>
      <c r="O302" s="162"/>
      <c r="P302" s="232"/>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1"/>
      <c r="B303" s="253"/>
      <c r="C303" s="252"/>
      <c r="D303" s="253"/>
      <c r="E303" s="252"/>
      <c r="F303" s="315"/>
      <c r="G303" s="233"/>
      <c r="H303" s="234"/>
      <c r="I303" s="234"/>
      <c r="J303" s="234"/>
      <c r="K303" s="234"/>
      <c r="L303" s="234"/>
      <c r="M303" s="234"/>
      <c r="N303" s="234"/>
      <c r="O303" s="234"/>
      <c r="P303" s="235"/>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1"/>
      <c r="B304" s="253"/>
      <c r="C304" s="252"/>
      <c r="D304" s="253"/>
      <c r="E304" s="252"/>
      <c r="F304" s="315"/>
      <c r="G304" s="233"/>
      <c r="H304" s="234"/>
      <c r="I304" s="234"/>
      <c r="J304" s="234"/>
      <c r="K304" s="234"/>
      <c r="L304" s="234"/>
      <c r="M304" s="234"/>
      <c r="N304" s="234"/>
      <c r="O304" s="234"/>
      <c r="P304" s="235"/>
      <c r="Q304" s="991"/>
      <c r="R304" s="992"/>
      <c r="S304" s="992"/>
      <c r="T304" s="992"/>
      <c r="U304" s="992"/>
      <c r="V304" s="992"/>
      <c r="W304" s="992"/>
      <c r="X304" s="992"/>
      <c r="Y304" s="992"/>
      <c r="Z304" s="992"/>
      <c r="AA304" s="993"/>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1"/>
      <c r="B305" s="253"/>
      <c r="C305" s="252"/>
      <c r="D305" s="253"/>
      <c r="E305" s="252"/>
      <c r="F305" s="315"/>
      <c r="G305" s="233"/>
      <c r="H305" s="234"/>
      <c r="I305" s="234"/>
      <c r="J305" s="234"/>
      <c r="K305" s="234"/>
      <c r="L305" s="234"/>
      <c r="M305" s="234"/>
      <c r="N305" s="234"/>
      <c r="O305" s="234"/>
      <c r="P305" s="235"/>
      <c r="Q305" s="991"/>
      <c r="R305" s="992"/>
      <c r="S305" s="992"/>
      <c r="T305" s="992"/>
      <c r="U305" s="992"/>
      <c r="V305" s="992"/>
      <c r="W305" s="992"/>
      <c r="X305" s="992"/>
      <c r="Y305" s="992"/>
      <c r="Z305" s="992"/>
      <c r="AA305" s="993"/>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1"/>
      <c r="B306" s="253"/>
      <c r="C306" s="252"/>
      <c r="D306" s="253"/>
      <c r="E306" s="316"/>
      <c r="F306" s="317"/>
      <c r="G306" s="236"/>
      <c r="H306" s="165"/>
      <c r="I306" s="165"/>
      <c r="J306" s="165"/>
      <c r="K306" s="165"/>
      <c r="L306" s="165"/>
      <c r="M306" s="165"/>
      <c r="N306" s="165"/>
      <c r="O306" s="165"/>
      <c r="P306" s="237"/>
      <c r="Q306" s="994"/>
      <c r="R306" s="995"/>
      <c r="S306" s="995"/>
      <c r="T306" s="995"/>
      <c r="U306" s="995"/>
      <c r="V306" s="995"/>
      <c r="W306" s="995"/>
      <c r="X306" s="995"/>
      <c r="Y306" s="995"/>
      <c r="Z306" s="995"/>
      <c r="AA306" s="996"/>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1"/>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1"/>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1"/>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1"/>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1"/>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530</v>
      </c>
      <c r="AF312" s="266"/>
      <c r="AG312" s="266"/>
      <c r="AH312" s="266"/>
      <c r="AI312" s="266" t="s">
        <v>527</v>
      </c>
      <c r="AJ312" s="266"/>
      <c r="AK312" s="266"/>
      <c r="AL312" s="266"/>
      <c r="AM312" s="266" t="s">
        <v>522</v>
      </c>
      <c r="AN312" s="266"/>
      <c r="AO312" s="266"/>
      <c r="AP312" s="268"/>
      <c r="AQ312" s="268" t="s">
        <v>354</v>
      </c>
      <c r="AR312" s="269"/>
      <c r="AS312" s="269"/>
      <c r="AT312" s="270"/>
      <c r="AU312" s="280" t="s">
        <v>370</v>
      </c>
      <c r="AV312" s="280"/>
      <c r="AW312" s="280"/>
      <c r="AX312" s="281"/>
    </row>
    <row r="313" spans="1:50" ht="18.75" hidden="1" customHeight="1" x14ac:dyDescent="0.15">
      <c r="A313" s="1001"/>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1"/>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1"/>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1"/>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530</v>
      </c>
      <c r="AF316" s="266"/>
      <c r="AG316" s="266"/>
      <c r="AH316" s="266"/>
      <c r="AI316" s="266" t="s">
        <v>527</v>
      </c>
      <c r="AJ316" s="266"/>
      <c r="AK316" s="266"/>
      <c r="AL316" s="266"/>
      <c r="AM316" s="266" t="s">
        <v>522</v>
      </c>
      <c r="AN316" s="266"/>
      <c r="AO316" s="266"/>
      <c r="AP316" s="268"/>
      <c r="AQ316" s="268" t="s">
        <v>354</v>
      </c>
      <c r="AR316" s="269"/>
      <c r="AS316" s="269"/>
      <c r="AT316" s="270"/>
      <c r="AU316" s="280" t="s">
        <v>370</v>
      </c>
      <c r="AV316" s="280"/>
      <c r="AW316" s="280"/>
      <c r="AX316" s="281"/>
    </row>
    <row r="317" spans="1:50" ht="18.75" hidden="1" customHeight="1" x14ac:dyDescent="0.15">
      <c r="A317" s="1001"/>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1"/>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1"/>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1"/>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530</v>
      </c>
      <c r="AF320" s="266"/>
      <c r="AG320" s="266"/>
      <c r="AH320" s="266"/>
      <c r="AI320" s="266" t="s">
        <v>527</v>
      </c>
      <c r="AJ320" s="266"/>
      <c r="AK320" s="266"/>
      <c r="AL320" s="266"/>
      <c r="AM320" s="266" t="s">
        <v>523</v>
      </c>
      <c r="AN320" s="266"/>
      <c r="AO320" s="266"/>
      <c r="AP320" s="268"/>
      <c r="AQ320" s="268" t="s">
        <v>354</v>
      </c>
      <c r="AR320" s="269"/>
      <c r="AS320" s="269"/>
      <c r="AT320" s="270"/>
      <c r="AU320" s="280" t="s">
        <v>370</v>
      </c>
      <c r="AV320" s="280"/>
      <c r="AW320" s="280"/>
      <c r="AX320" s="281"/>
    </row>
    <row r="321" spans="1:50" ht="18.75" hidden="1" customHeight="1" x14ac:dyDescent="0.15">
      <c r="A321" s="1001"/>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1"/>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1"/>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1"/>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530</v>
      </c>
      <c r="AF324" s="266"/>
      <c r="AG324" s="266"/>
      <c r="AH324" s="266"/>
      <c r="AI324" s="266" t="s">
        <v>527</v>
      </c>
      <c r="AJ324" s="266"/>
      <c r="AK324" s="266"/>
      <c r="AL324" s="266"/>
      <c r="AM324" s="266" t="s">
        <v>522</v>
      </c>
      <c r="AN324" s="266"/>
      <c r="AO324" s="266"/>
      <c r="AP324" s="268"/>
      <c r="AQ324" s="268" t="s">
        <v>354</v>
      </c>
      <c r="AR324" s="269"/>
      <c r="AS324" s="269"/>
      <c r="AT324" s="270"/>
      <c r="AU324" s="280" t="s">
        <v>370</v>
      </c>
      <c r="AV324" s="280"/>
      <c r="AW324" s="280"/>
      <c r="AX324" s="281"/>
    </row>
    <row r="325" spans="1:50" ht="18.75" hidden="1" customHeight="1" x14ac:dyDescent="0.15">
      <c r="A325" s="1001"/>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1"/>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1"/>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1"/>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531</v>
      </c>
      <c r="AF328" s="266"/>
      <c r="AG328" s="266"/>
      <c r="AH328" s="266"/>
      <c r="AI328" s="266" t="s">
        <v>527</v>
      </c>
      <c r="AJ328" s="266"/>
      <c r="AK328" s="266"/>
      <c r="AL328" s="266"/>
      <c r="AM328" s="266" t="s">
        <v>523</v>
      </c>
      <c r="AN328" s="266"/>
      <c r="AO328" s="266"/>
      <c r="AP328" s="268"/>
      <c r="AQ328" s="268" t="s">
        <v>354</v>
      </c>
      <c r="AR328" s="269"/>
      <c r="AS328" s="269"/>
      <c r="AT328" s="270"/>
      <c r="AU328" s="280" t="s">
        <v>370</v>
      </c>
      <c r="AV328" s="280"/>
      <c r="AW328" s="280"/>
      <c r="AX328" s="281"/>
    </row>
    <row r="329" spans="1:50" ht="18.75" hidden="1" customHeight="1" x14ac:dyDescent="0.15">
      <c r="A329" s="1001"/>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1"/>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1"/>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1"/>
      <c r="B332" s="253"/>
      <c r="C332" s="252"/>
      <c r="D332" s="253"/>
      <c r="E332" s="252"/>
      <c r="F332" s="315"/>
      <c r="G332" s="273" t="s">
        <v>371</v>
      </c>
      <c r="H332" s="170"/>
      <c r="I332" s="170"/>
      <c r="J332" s="170"/>
      <c r="K332" s="170"/>
      <c r="L332" s="170"/>
      <c r="M332" s="170"/>
      <c r="N332" s="170"/>
      <c r="O332" s="170"/>
      <c r="P332" s="171"/>
      <c r="Q332" s="177" t="s">
        <v>458</v>
      </c>
      <c r="R332" s="170"/>
      <c r="S332" s="170"/>
      <c r="T332" s="170"/>
      <c r="U332" s="170"/>
      <c r="V332" s="170"/>
      <c r="W332" s="170"/>
      <c r="X332" s="170"/>
      <c r="Y332" s="170"/>
      <c r="Z332" s="170"/>
      <c r="AA332" s="170"/>
      <c r="AB332" s="288" t="s">
        <v>459</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1001"/>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1"/>
      <c r="B334" s="253"/>
      <c r="C334" s="252"/>
      <c r="D334" s="253"/>
      <c r="E334" s="252"/>
      <c r="F334" s="315"/>
      <c r="G334" s="231"/>
      <c r="H334" s="162"/>
      <c r="I334" s="162"/>
      <c r="J334" s="162"/>
      <c r="K334" s="162"/>
      <c r="L334" s="162"/>
      <c r="M334" s="162"/>
      <c r="N334" s="162"/>
      <c r="O334" s="162"/>
      <c r="P334" s="232"/>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1"/>
      <c r="B335" s="253"/>
      <c r="C335" s="252"/>
      <c r="D335" s="253"/>
      <c r="E335" s="252"/>
      <c r="F335" s="315"/>
      <c r="G335" s="233"/>
      <c r="H335" s="234"/>
      <c r="I335" s="234"/>
      <c r="J335" s="234"/>
      <c r="K335" s="234"/>
      <c r="L335" s="234"/>
      <c r="M335" s="234"/>
      <c r="N335" s="234"/>
      <c r="O335" s="234"/>
      <c r="P335" s="235"/>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1"/>
      <c r="B336" s="253"/>
      <c r="C336" s="252"/>
      <c r="D336" s="253"/>
      <c r="E336" s="252"/>
      <c r="F336" s="315"/>
      <c r="G336" s="233"/>
      <c r="H336" s="234"/>
      <c r="I336" s="234"/>
      <c r="J336" s="234"/>
      <c r="K336" s="234"/>
      <c r="L336" s="234"/>
      <c r="M336" s="234"/>
      <c r="N336" s="234"/>
      <c r="O336" s="234"/>
      <c r="P336" s="235"/>
      <c r="Q336" s="991"/>
      <c r="R336" s="992"/>
      <c r="S336" s="992"/>
      <c r="T336" s="992"/>
      <c r="U336" s="992"/>
      <c r="V336" s="992"/>
      <c r="W336" s="992"/>
      <c r="X336" s="992"/>
      <c r="Y336" s="992"/>
      <c r="Z336" s="992"/>
      <c r="AA336" s="993"/>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1"/>
      <c r="B337" s="253"/>
      <c r="C337" s="252"/>
      <c r="D337" s="253"/>
      <c r="E337" s="252"/>
      <c r="F337" s="315"/>
      <c r="G337" s="233"/>
      <c r="H337" s="234"/>
      <c r="I337" s="234"/>
      <c r="J337" s="234"/>
      <c r="K337" s="234"/>
      <c r="L337" s="234"/>
      <c r="M337" s="234"/>
      <c r="N337" s="234"/>
      <c r="O337" s="234"/>
      <c r="P337" s="235"/>
      <c r="Q337" s="991"/>
      <c r="R337" s="992"/>
      <c r="S337" s="992"/>
      <c r="T337" s="992"/>
      <c r="U337" s="992"/>
      <c r="V337" s="992"/>
      <c r="W337" s="992"/>
      <c r="X337" s="992"/>
      <c r="Y337" s="992"/>
      <c r="Z337" s="992"/>
      <c r="AA337" s="993"/>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1"/>
      <c r="B338" s="253"/>
      <c r="C338" s="252"/>
      <c r="D338" s="253"/>
      <c r="E338" s="252"/>
      <c r="F338" s="315"/>
      <c r="G338" s="236"/>
      <c r="H338" s="165"/>
      <c r="I338" s="165"/>
      <c r="J338" s="165"/>
      <c r="K338" s="165"/>
      <c r="L338" s="165"/>
      <c r="M338" s="165"/>
      <c r="N338" s="165"/>
      <c r="O338" s="165"/>
      <c r="P338" s="237"/>
      <c r="Q338" s="994"/>
      <c r="R338" s="995"/>
      <c r="S338" s="995"/>
      <c r="T338" s="995"/>
      <c r="U338" s="995"/>
      <c r="V338" s="995"/>
      <c r="W338" s="995"/>
      <c r="X338" s="995"/>
      <c r="Y338" s="995"/>
      <c r="Z338" s="995"/>
      <c r="AA338" s="996"/>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1"/>
      <c r="B339" s="253"/>
      <c r="C339" s="252"/>
      <c r="D339" s="253"/>
      <c r="E339" s="252"/>
      <c r="F339" s="315"/>
      <c r="G339" s="273" t="s">
        <v>371</v>
      </c>
      <c r="H339" s="170"/>
      <c r="I339" s="170"/>
      <c r="J339" s="170"/>
      <c r="K339" s="170"/>
      <c r="L339" s="170"/>
      <c r="M339" s="170"/>
      <c r="N339" s="170"/>
      <c r="O339" s="170"/>
      <c r="P339" s="171"/>
      <c r="Q339" s="177" t="s">
        <v>458</v>
      </c>
      <c r="R339" s="170"/>
      <c r="S339" s="170"/>
      <c r="T339" s="170"/>
      <c r="U339" s="170"/>
      <c r="V339" s="170"/>
      <c r="W339" s="170"/>
      <c r="X339" s="170"/>
      <c r="Y339" s="170"/>
      <c r="Z339" s="170"/>
      <c r="AA339" s="170"/>
      <c r="AB339" s="288" t="s">
        <v>459</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1"/>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1"/>
      <c r="B341" s="253"/>
      <c r="C341" s="252"/>
      <c r="D341" s="253"/>
      <c r="E341" s="252"/>
      <c r="F341" s="315"/>
      <c r="G341" s="231"/>
      <c r="H341" s="162"/>
      <c r="I341" s="162"/>
      <c r="J341" s="162"/>
      <c r="K341" s="162"/>
      <c r="L341" s="162"/>
      <c r="M341" s="162"/>
      <c r="N341" s="162"/>
      <c r="O341" s="162"/>
      <c r="P341" s="232"/>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1"/>
      <c r="B342" s="253"/>
      <c r="C342" s="252"/>
      <c r="D342" s="253"/>
      <c r="E342" s="252"/>
      <c r="F342" s="315"/>
      <c r="G342" s="233"/>
      <c r="H342" s="234"/>
      <c r="I342" s="234"/>
      <c r="J342" s="234"/>
      <c r="K342" s="234"/>
      <c r="L342" s="234"/>
      <c r="M342" s="234"/>
      <c r="N342" s="234"/>
      <c r="O342" s="234"/>
      <c r="P342" s="235"/>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1"/>
      <c r="B343" s="253"/>
      <c r="C343" s="252"/>
      <c r="D343" s="253"/>
      <c r="E343" s="252"/>
      <c r="F343" s="315"/>
      <c r="G343" s="233"/>
      <c r="H343" s="234"/>
      <c r="I343" s="234"/>
      <c r="J343" s="234"/>
      <c r="K343" s="234"/>
      <c r="L343" s="234"/>
      <c r="M343" s="234"/>
      <c r="N343" s="234"/>
      <c r="O343" s="234"/>
      <c r="P343" s="235"/>
      <c r="Q343" s="991"/>
      <c r="R343" s="992"/>
      <c r="S343" s="992"/>
      <c r="T343" s="992"/>
      <c r="U343" s="992"/>
      <c r="V343" s="992"/>
      <c r="W343" s="992"/>
      <c r="X343" s="992"/>
      <c r="Y343" s="992"/>
      <c r="Z343" s="992"/>
      <c r="AA343" s="993"/>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1"/>
      <c r="B344" s="253"/>
      <c r="C344" s="252"/>
      <c r="D344" s="253"/>
      <c r="E344" s="252"/>
      <c r="F344" s="315"/>
      <c r="G344" s="233"/>
      <c r="H344" s="234"/>
      <c r="I344" s="234"/>
      <c r="J344" s="234"/>
      <c r="K344" s="234"/>
      <c r="L344" s="234"/>
      <c r="M344" s="234"/>
      <c r="N344" s="234"/>
      <c r="O344" s="234"/>
      <c r="P344" s="235"/>
      <c r="Q344" s="991"/>
      <c r="R344" s="992"/>
      <c r="S344" s="992"/>
      <c r="T344" s="992"/>
      <c r="U344" s="992"/>
      <c r="V344" s="992"/>
      <c r="W344" s="992"/>
      <c r="X344" s="992"/>
      <c r="Y344" s="992"/>
      <c r="Z344" s="992"/>
      <c r="AA344" s="993"/>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1"/>
      <c r="B345" s="253"/>
      <c r="C345" s="252"/>
      <c r="D345" s="253"/>
      <c r="E345" s="252"/>
      <c r="F345" s="315"/>
      <c r="G345" s="236"/>
      <c r="H345" s="165"/>
      <c r="I345" s="165"/>
      <c r="J345" s="165"/>
      <c r="K345" s="165"/>
      <c r="L345" s="165"/>
      <c r="M345" s="165"/>
      <c r="N345" s="165"/>
      <c r="O345" s="165"/>
      <c r="P345" s="237"/>
      <c r="Q345" s="994"/>
      <c r="R345" s="995"/>
      <c r="S345" s="995"/>
      <c r="T345" s="995"/>
      <c r="U345" s="995"/>
      <c r="V345" s="995"/>
      <c r="W345" s="995"/>
      <c r="X345" s="995"/>
      <c r="Y345" s="995"/>
      <c r="Z345" s="995"/>
      <c r="AA345" s="996"/>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1"/>
      <c r="B346" s="253"/>
      <c r="C346" s="252"/>
      <c r="D346" s="253"/>
      <c r="E346" s="252"/>
      <c r="F346" s="315"/>
      <c r="G346" s="273" t="s">
        <v>371</v>
      </c>
      <c r="H346" s="170"/>
      <c r="I346" s="170"/>
      <c r="J346" s="170"/>
      <c r="K346" s="170"/>
      <c r="L346" s="170"/>
      <c r="M346" s="170"/>
      <c r="N346" s="170"/>
      <c r="O346" s="170"/>
      <c r="P346" s="171"/>
      <c r="Q346" s="177" t="s">
        <v>458</v>
      </c>
      <c r="R346" s="170"/>
      <c r="S346" s="170"/>
      <c r="T346" s="170"/>
      <c r="U346" s="170"/>
      <c r="V346" s="170"/>
      <c r="W346" s="170"/>
      <c r="X346" s="170"/>
      <c r="Y346" s="170"/>
      <c r="Z346" s="170"/>
      <c r="AA346" s="170"/>
      <c r="AB346" s="288" t="s">
        <v>459</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1"/>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1"/>
      <c r="B348" s="253"/>
      <c r="C348" s="252"/>
      <c r="D348" s="253"/>
      <c r="E348" s="252"/>
      <c r="F348" s="315"/>
      <c r="G348" s="231"/>
      <c r="H348" s="162"/>
      <c r="I348" s="162"/>
      <c r="J348" s="162"/>
      <c r="K348" s="162"/>
      <c r="L348" s="162"/>
      <c r="M348" s="162"/>
      <c r="N348" s="162"/>
      <c r="O348" s="162"/>
      <c r="P348" s="232"/>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1"/>
      <c r="B349" s="253"/>
      <c r="C349" s="252"/>
      <c r="D349" s="253"/>
      <c r="E349" s="252"/>
      <c r="F349" s="315"/>
      <c r="G349" s="233"/>
      <c r="H349" s="234"/>
      <c r="I349" s="234"/>
      <c r="J349" s="234"/>
      <c r="K349" s="234"/>
      <c r="L349" s="234"/>
      <c r="M349" s="234"/>
      <c r="N349" s="234"/>
      <c r="O349" s="234"/>
      <c r="P349" s="235"/>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1"/>
      <c r="B350" s="253"/>
      <c r="C350" s="252"/>
      <c r="D350" s="253"/>
      <c r="E350" s="252"/>
      <c r="F350" s="315"/>
      <c r="G350" s="233"/>
      <c r="H350" s="234"/>
      <c r="I350" s="234"/>
      <c r="J350" s="234"/>
      <c r="K350" s="234"/>
      <c r="L350" s="234"/>
      <c r="M350" s="234"/>
      <c r="N350" s="234"/>
      <c r="O350" s="234"/>
      <c r="P350" s="235"/>
      <c r="Q350" s="991"/>
      <c r="R350" s="992"/>
      <c r="S350" s="992"/>
      <c r="T350" s="992"/>
      <c r="U350" s="992"/>
      <c r="V350" s="992"/>
      <c r="W350" s="992"/>
      <c r="X350" s="992"/>
      <c r="Y350" s="992"/>
      <c r="Z350" s="992"/>
      <c r="AA350" s="993"/>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1"/>
      <c r="B351" s="253"/>
      <c r="C351" s="252"/>
      <c r="D351" s="253"/>
      <c r="E351" s="252"/>
      <c r="F351" s="315"/>
      <c r="G351" s="233"/>
      <c r="H351" s="234"/>
      <c r="I351" s="234"/>
      <c r="J351" s="234"/>
      <c r="K351" s="234"/>
      <c r="L351" s="234"/>
      <c r="M351" s="234"/>
      <c r="N351" s="234"/>
      <c r="O351" s="234"/>
      <c r="P351" s="235"/>
      <c r="Q351" s="991"/>
      <c r="R351" s="992"/>
      <c r="S351" s="992"/>
      <c r="T351" s="992"/>
      <c r="U351" s="992"/>
      <c r="V351" s="992"/>
      <c r="W351" s="992"/>
      <c r="X351" s="992"/>
      <c r="Y351" s="992"/>
      <c r="Z351" s="992"/>
      <c r="AA351" s="993"/>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1"/>
      <c r="B352" s="253"/>
      <c r="C352" s="252"/>
      <c r="D352" s="253"/>
      <c r="E352" s="252"/>
      <c r="F352" s="315"/>
      <c r="G352" s="236"/>
      <c r="H352" s="165"/>
      <c r="I352" s="165"/>
      <c r="J352" s="165"/>
      <c r="K352" s="165"/>
      <c r="L352" s="165"/>
      <c r="M352" s="165"/>
      <c r="N352" s="165"/>
      <c r="O352" s="165"/>
      <c r="P352" s="237"/>
      <c r="Q352" s="994"/>
      <c r="R352" s="995"/>
      <c r="S352" s="995"/>
      <c r="T352" s="995"/>
      <c r="U352" s="995"/>
      <c r="V352" s="995"/>
      <c r="W352" s="995"/>
      <c r="X352" s="995"/>
      <c r="Y352" s="995"/>
      <c r="Z352" s="995"/>
      <c r="AA352" s="996"/>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1"/>
      <c r="B353" s="253"/>
      <c r="C353" s="252"/>
      <c r="D353" s="253"/>
      <c r="E353" s="252"/>
      <c r="F353" s="315"/>
      <c r="G353" s="273" t="s">
        <v>371</v>
      </c>
      <c r="H353" s="170"/>
      <c r="I353" s="170"/>
      <c r="J353" s="170"/>
      <c r="K353" s="170"/>
      <c r="L353" s="170"/>
      <c r="M353" s="170"/>
      <c r="N353" s="170"/>
      <c r="O353" s="170"/>
      <c r="P353" s="171"/>
      <c r="Q353" s="177" t="s">
        <v>458</v>
      </c>
      <c r="R353" s="170"/>
      <c r="S353" s="170"/>
      <c r="T353" s="170"/>
      <c r="U353" s="170"/>
      <c r="V353" s="170"/>
      <c r="W353" s="170"/>
      <c r="X353" s="170"/>
      <c r="Y353" s="170"/>
      <c r="Z353" s="170"/>
      <c r="AA353" s="170"/>
      <c r="AB353" s="288" t="s">
        <v>459</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1"/>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1"/>
      <c r="B355" s="253"/>
      <c r="C355" s="252"/>
      <c r="D355" s="253"/>
      <c r="E355" s="252"/>
      <c r="F355" s="315"/>
      <c r="G355" s="231"/>
      <c r="H355" s="162"/>
      <c r="I355" s="162"/>
      <c r="J355" s="162"/>
      <c r="K355" s="162"/>
      <c r="L355" s="162"/>
      <c r="M355" s="162"/>
      <c r="N355" s="162"/>
      <c r="O355" s="162"/>
      <c r="P355" s="232"/>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1"/>
      <c r="B356" s="253"/>
      <c r="C356" s="252"/>
      <c r="D356" s="253"/>
      <c r="E356" s="252"/>
      <c r="F356" s="315"/>
      <c r="G356" s="233"/>
      <c r="H356" s="234"/>
      <c r="I356" s="234"/>
      <c r="J356" s="234"/>
      <c r="K356" s="234"/>
      <c r="L356" s="234"/>
      <c r="M356" s="234"/>
      <c r="N356" s="234"/>
      <c r="O356" s="234"/>
      <c r="P356" s="235"/>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1"/>
      <c r="B357" s="253"/>
      <c r="C357" s="252"/>
      <c r="D357" s="253"/>
      <c r="E357" s="252"/>
      <c r="F357" s="315"/>
      <c r="G357" s="233"/>
      <c r="H357" s="234"/>
      <c r="I357" s="234"/>
      <c r="J357" s="234"/>
      <c r="K357" s="234"/>
      <c r="L357" s="234"/>
      <c r="M357" s="234"/>
      <c r="N357" s="234"/>
      <c r="O357" s="234"/>
      <c r="P357" s="235"/>
      <c r="Q357" s="991"/>
      <c r="R357" s="992"/>
      <c r="S357" s="992"/>
      <c r="T357" s="992"/>
      <c r="U357" s="992"/>
      <c r="V357" s="992"/>
      <c r="W357" s="992"/>
      <c r="X357" s="992"/>
      <c r="Y357" s="992"/>
      <c r="Z357" s="992"/>
      <c r="AA357" s="993"/>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1"/>
      <c r="B358" s="253"/>
      <c r="C358" s="252"/>
      <c r="D358" s="253"/>
      <c r="E358" s="252"/>
      <c r="F358" s="315"/>
      <c r="G358" s="233"/>
      <c r="H358" s="234"/>
      <c r="I358" s="234"/>
      <c r="J358" s="234"/>
      <c r="K358" s="234"/>
      <c r="L358" s="234"/>
      <c r="M358" s="234"/>
      <c r="N358" s="234"/>
      <c r="O358" s="234"/>
      <c r="P358" s="235"/>
      <c r="Q358" s="991"/>
      <c r="R358" s="992"/>
      <c r="S358" s="992"/>
      <c r="T358" s="992"/>
      <c r="U358" s="992"/>
      <c r="V358" s="992"/>
      <c r="W358" s="992"/>
      <c r="X358" s="992"/>
      <c r="Y358" s="992"/>
      <c r="Z358" s="992"/>
      <c r="AA358" s="993"/>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1"/>
      <c r="B359" s="253"/>
      <c r="C359" s="252"/>
      <c r="D359" s="253"/>
      <c r="E359" s="252"/>
      <c r="F359" s="315"/>
      <c r="G359" s="236"/>
      <c r="H359" s="165"/>
      <c r="I359" s="165"/>
      <c r="J359" s="165"/>
      <c r="K359" s="165"/>
      <c r="L359" s="165"/>
      <c r="M359" s="165"/>
      <c r="N359" s="165"/>
      <c r="O359" s="165"/>
      <c r="P359" s="237"/>
      <c r="Q359" s="994"/>
      <c r="R359" s="995"/>
      <c r="S359" s="995"/>
      <c r="T359" s="995"/>
      <c r="U359" s="995"/>
      <c r="V359" s="995"/>
      <c r="W359" s="995"/>
      <c r="X359" s="995"/>
      <c r="Y359" s="995"/>
      <c r="Z359" s="995"/>
      <c r="AA359" s="996"/>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1"/>
      <c r="B360" s="253"/>
      <c r="C360" s="252"/>
      <c r="D360" s="253"/>
      <c r="E360" s="252"/>
      <c r="F360" s="315"/>
      <c r="G360" s="273" t="s">
        <v>371</v>
      </c>
      <c r="H360" s="170"/>
      <c r="I360" s="170"/>
      <c r="J360" s="170"/>
      <c r="K360" s="170"/>
      <c r="L360" s="170"/>
      <c r="M360" s="170"/>
      <c r="N360" s="170"/>
      <c r="O360" s="170"/>
      <c r="P360" s="171"/>
      <c r="Q360" s="177" t="s">
        <v>458</v>
      </c>
      <c r="R360" s="170"/>
      <c r="S360" s="170"/>
      <c r="T360" s="170"/>
      <c r="U360" s="170"/>
      <c r="V360" s="170"/>
      <c r="W360" s="170"/>
      <c r="X360" s="170"/>
      <c r="Y360" s="170"/>
      <c r="Z360" s="170"/>
      <c r="AA360" s="170"/>
      <c r="AB360" s="288" t="s">
        <v>459</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1"/>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1"/>
      <c r="B362" s="253"/>
      <c r="C362" s="252"/>
      <c r="D362" s="253"/>
      <c r="E362" s="252"/>
      <c r="F362" s="315"/>
      <c r="G362" s="231"/>
      <c r="H362" s="162"/>
      <c r="I362" s="162"/>
      <c r="J362" s="162"/>
      <c r="K362" s="162"/>
      <c r="L362" s="162"/>
      <c r="M362" s="162"/>
      <c r="N362" s="162"/>
      <c r="O362" s="162"/>
      <c r="P362" s="232"/>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1"/>
      <c r="B363" s="253"/>
      <c r="C363" s="252"/>
      <c r="D363" s="253"/>
      <c r="E363" s="252"/>
      <c r="F363" s="315"/>
      <c r="G363" s="233"/>
      <c r="H363" s="234"/>
      <c r="I363" s="234"/>
      <c r="J363" s="234"/>
      <c r="K363" s="234"/>
      <c r="L363" s="234"/>
      <c r="M363" s="234"/>
      <c r="N363" s="234"/>
      <c r="O363" s="234"/>
      <c r="P363" s="235"/>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1"/>
      <c r="B364" s="253"/>
      <c r="C364" s="252"/>
      <c r="D364" s="253"/>
      <c r="E364" s="252"/>
      <c r="F364" s="315"/>
      <c r="G364" s="233"/>
      <c r="H364" s="234"/>
      <c r="I364" s="234"/>
      <c r="J364" s="234"/>
      <c r="K364" s="234"/>
      <c r="L364" s="234"/>
      <c r="M364" s="234"/>
      <c r="N364" s="234"/>
      <c r="O364" s="234"/>
      <c r="P364" s="235"/>
      <c r="Q364" s="991"/>
      <c r="R364" s="992"/>
      <c r="S364" s="992"/>
      <c r="T364" s="992"/>
      <c r="U364" s="992"/>
      <c r="V364" s="992"/>
      <c r="W364" s="992"/>
      <c r="X364" s="992"/>
      <c r="Y364" s="992"/>
      <c r="Z364" s="992"/>
      <c r="AA364" s="993"/>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1"/>
      <c r="B365" s="253"/>
      <c r="C365" s="252"/>
      <c r="D365" s="253"/>
      <c r="E365" s="252"/>
      <c r="F365" s="315"/>
      <c r="G365" s="233"/>
      <c r="H365" s="234"/>
      <c r="I365" s="234"/>
      <c r="J365" s="234"/>
      <c r="K365" s="234"/>
      <c r="L365" s="234"/>
      <c r="M365" s="234"/>
      <c r="N365" s="234"/>
      <c r="O365" s="234"/>
      <c r="P365" s="235"/>
      <c r="Q365" s="991"/>
      <c r="R365" s="992"/>
      <c r="S365" s="992"/>
      <c r="T365" s="992"/>
      <c r="U365" s="992"/>
      <c r="V365" s="992"/>
      <c r="W365" s="992"/>
      <c r="X365" s="992"/>
      <c r="Y365" s="992"/>
      <c r="Z365" s="992"/>
      <c r="AA365" s="993"/>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1"/>
      <c r="B366" s="253"/>
      <c r="C366" s="252"/>
      <c r="D366" s="253"/>
      <c r="E366" s="316"/>
      <c r="F366" s="317"/>
      <c r="G366" s="236"/>
      <c r="H366" s="165"/>
      <c r="I366" s="165"/>
      <c r="J366" s="165"/>
      <c r="K366" s="165"/>
      <c r="L366" s="165"/>
      <c r="M366" s="165"/>
      <c r="N366" s="165"/>
      <c r="O366" s="165"/>
      <c r="P366" s="237"/>
      <c r="Q366" s="994"/>
      <c r="R366" s="995"/>
      <c r="S366" s="995"/>
      <c r="T366" s="995"/>
      <c r="U366" s="995"/>
      <c r="V366" s="995"/>
      <c r="W366" s="995"/>
      <c r="X366" s="995"/>
      <c r="Y366" s="995"/>
      <c r="Z366" s="995"/>
      <c r="AA366" s="996"/>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1"/>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1"/>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1"/>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01"/>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1"/>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1"/>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530</v>
      </c>
      <c r="AF372" s="266"/>
      <c r="AG372" s="266"/>
      <c r="AH372" s="266"/>
      <c r="AI372" s="266" t="s">
        <v>527</v>
      </c>
      <c r="AJ372" s="266"/>
      <c r="AK372" s="266"/>
      <c r="AL372" s="266"/>
      <c r="AM372" s="266" t="s">
        <v>522</v>
      </c>
      <c r="AN372" s="266"/>
      <c r="AO372" s="266"/>
      <c r="AP372" s="268"/>
      <c r="AQ372" s="268" t="s">
        <v>354</v>
      </c>
      <c r="AR372" s="269"/>
      <c r="AS372" s="269"/>
      <c r="AT372" s="270"/>
      <c r="AU372" s="280" t="s">
        <v>370</v>
      </c>
      <c r="AV372" s="280"/>
      <c r="AW372" s="280"/>
      <c r="AX372" s="281"/>
    </row>
    <row r="373" spans="1:50" ht="18.75" hidden="1" customHeight="1" x14ac:dyDescent="0.15">
      <c r="A373" s="1001"/>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1"/>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1"/>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1"/>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530</v>
      </c>
      <c r="AF376" s="266"/>
      <c r="AG376" s="266"/>
      <c r="AH376" s="266"/>
      <c r="AI376" s="266" t="s">
        <v>527</v>
      </c>
      <c r="AJ376" s="266"/>
      <c r="AK376" s="266"/>
      <c r="AL376" s="266"/>
      <c r="AM376" s="266" t="s">
        <v>522</v>
      </c>
      <c r="AN376" s="266"/>
      <c r="AO376" s="266"/>
      <c r="AP376" s="268"/>
      <c r="AQ376" s="268" t="s">
        <v>354</v>
      </c>
      <c r="AR376" s="269"/>
      <c r="AS376" s="269"/>
      <c r="AT376" s="270"/>
      <c r="AU376" s="280" t="s">
        <v>370</v>
      </c>
      <c r="AV376" s="280"/>
      <c r="AW376" s="280"/>
      <c r="AX376" s="281"/>
    </row>
    <row r="377" spans="1:50" ht="18.75" hidden="1" customHeight="1" x14ac:dyDescent="0.15">
      <c r="A377" s="1001"/>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1"/>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1"/>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1"/>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530</v>
      </c>
      <c r="AF380" s="266"/>
      <c r="AG380" s="266"/>
      <c r="AH380" s="266"/>
      <c r="AI380" s="266" t="s">
        <v>527</v>
      </c>
      <c r="AJ380" s="266"/>
      <c r="AK380" s="266"/>
      <c r="AL380" s="266"/>
      <c r="AM380" s="266" t="s">
        <v>522</v>
      </c>
      <c r="AN380" s="266"/>
      <c r="AO380" s="266"/>
      <c r="AP380" s="268"/>
      <c r="AQ380" s="268" t="s">
        <v>354</v>
      </c>
      <c r="AR380" s="269"/>
      <c r="AS380" s="269"/>
      <c r="AT380" s="270"/>
      <c r="AU380" s="280" t="s">
        <v>370</v>
      </c>
      <c r="AV380" s="280"/>
      <c r="AW380" s="280"/>
      <c r="AX380" s="281"/>
    </row>
    <row r="381" spans="1:50" ht="18.75" hidden="1" customHeight="1" x14ac:dyDescent="0.15">
      <c r="A381" s="1001"/>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1"/>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1"/>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1"/>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530</v>
      </c>
      <c r="AF384" s="266"/>
      <c r="AG384" s="266"/>
      <c r="AH384" s="266"/>
      <c r="AI384" s="266" t="s">
        <v>527</v>
      </c>
      <c r="AJ384" s="266"/>
      <c r="AK384" s="266"/>
      <c r="AL384" s="266"/>
      <c r="AM384" s="266" t="s">
        <v>522</v>
      </c>
      <c r="AN384" s="266"/>
      <c r="AO384" s="266"/>
      <c r="AP384" s="268"/>
      <c r="AQ384" s="268" t="s">
        <v>354</v>
      </c>
      <c r="AR384" s="269"/>
      <c r="AS384" s="269"/>
      <c r="AT384" s="270"/>
      <c r="AU384" s="280" t="s">
        <v>370</v>
      </c>
      <c r="AV384" s="280"/>
      <c r="AW384" s="280"/>
      <c r="AX384" s="281"/>
    </row>
    <row r="385" spans="1:50" ht="18.75" hidden="1" customHeight="1" x14ac:dyDescent="0.15">
      <c r="A385" s="1001"/>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1"/>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1"/>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1"/>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530</v>
      </c>
      <c r="AF388" s="266"/>
      <c r="AG388" s="266"/>
      <c r="AH388" s="266"/>
      <c r="AI388" s="266" t="s">
        <v>527</v>
      </c>
      <c r="AJ388" s="266"/>
      <c r="AK388" s="266"/>
      <c r="AL388" s="266"/>
      <c r="AM388" s="266" t="s">
        <v>522</v>
      </c>
      <c r="AN388" s="266"/>
      <c r="AO388" s="266"/>
      <c r="AP388" s="268"/>
      <c r="AQ388" s="268" t="s">
        <v>354</v>
      </c>
      <c r="AR388" s="269"/>
      <c r="AS388" s="269"/>
      <c r="AT388" s="270"/>
      <c r="AU388" s="280" t="s">
        <v>370</v>
      </c>
      <c r="AV388" s="280"/>
      <c r="AW388" s="280"/>
      <c r="AX388" s="281"/>
    </row>
    <row r="389" spans="1:50" ht="18.75" hidden="1" customHeight="1" x14ac:dyDescent="0.15">
      <c r="A389" s="1001"/>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1"/>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1"/>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1"/>
      <c r="B392" s="253"/>
      <c r="C392" s="252"/>
      <c r="D392" s="253"/>
      <c r="E392" s="252"/>
      <c r="F392" s="315"/>
      <c r="G392" s="273" t="s">
        <v>371</v>
      </c>
      <c r="H392" s="170"/>
      <c r="I392" s="170"/>
      <c r="J392" s="170"/>
      <c r="K392" s="170"/>
      <c r="L392" s="170"/>
      <c r="M392" s="170"/>
      <c r="N392" s="170"/>
      <c r="O392" s="170"/>
      <c r="P392" s="171"/>
      <c r="Q392" s="177" t="s">
        <v>458</v>
      </c>
      <c r="R392" s="170"/>
      <c r="S392" s="170"/>
      <c r="T392" s="170"/>
      <c r="U392" s="170"/>
      <c r="V392" s="170"/>
      <c r="W392" s="170"/>
      <c r="X392" s="170"/>
      <c r="Y392" s="170"/>
      <c r="Z392" s="170"/>
      <c r="AA392" s="170"/>
      <c r="AB392" s="288" t="s">
        <v>459</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1001"/>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1"/>
      <c r="B394" s="253"/>
      <c r="C394" s="252"/>
      <c r="D394" s="253"/>
      <c r="E394" s="252"/>
      <c r="F394" s="315"/>
      <c r="G394" s="231"/>
      <c r="H394" s="162"/>
      <c r="I394" s="162"/>
      <c r="J394" s="162"/>
      <c r="K394" s="162"/>
      <c r="L394" s="162"/>
      <c r="M394" s="162"/>
      <c r="N394" s="162"/>
      <c r="O394" s="162"/>
      <c r="P394" s="232"/>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1"/>
      <c r="B395" s="253"/>
      <c r="C395" s="252"/>
      <c r="D395" s="253"/>
      <c r="E395" s="252"/>
      <c r="F395" s="315"/>
      <c r="G395" s="233"/>
      <c r="H395" s="234"/>
      <c r="I395" s="234"/>
      <c r="J395" s="234"/>
      <c r="K395" s="234"/>
      <c r="L395" s="234"/>
      <c r="M395" s="234"/>
      <c r="N395" s="234"/>
      <c r="O395" s="234"/>
      <c r="P395" s="235"/>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1"/>
      <c r="B396" s="253"/>
      <c r="C396" s="252"/>
      <c r="D396" s="253"/>
      <c r="E396" s="252"/>
      <c r="F396" s="315"/>
      <c r="G396" s="233"/>
      <c r="H396" s="234"/>
      <c r="I396" s="234"/>
      <c r="J396" s="234"/>
      <c r="K396" s="234"/>
      <c r="L396" s="234"/>
      <c r="M396" s="234"/>
      <c r="N396" s="234"/>
      <c r="O396" s="234"/>
      <c r="P396" s="235"/>
      <c r="Q396" s="991"/>
      <c r="R396" s="992"/>
      <c r="S396" s="992"/>
      <c r="T396" s="992"/>
      <c r="U396" s="992"/>
      <c r="V396" s="992"/>
      <c r="W396" s="992"/>
      <c r="X396" s="992"/>
      <c r="Y396" s="992"/>
      <c r="Z396" s="992"/>
      <c r="AA396" s="993"/>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1"/>
      <c r="B397" s="253"/>
      <c r="C397" s="252"/>
      <c r="D397" s="253"/>
      <c r="E397" s="252"/>
      <c r="F397" s="315"/>
      <c r="G397" s="233"/>
      <c r="H397" s="234"/>
      <c r="I397" s="234"/>
      <c r="J397" s="234"/>
      <c r="K397" s="234"/>
      <c r="L397" s="234"/>
      <c r="M397" s="234"/>
      <c r="N397" s="234"/>
      <c r="O397" s="234"/>
      <c r="P397" s="235"/>
      <c r="Q397" s="991"/>
      <c r="R397" s="992"/>
      <c r="S397" s="992"/>
      <c r="T397" s="992"/>
      <c r="U397" s="992"/>
      <c r="V397" s="992"/>
      <c r="W397" s="992"/>
      <c r="X397" s="992"/>
      <c r="Y397" s="992"/>
      <c r="Z397" s="992"/>
      <c r="AA397" s="993"/>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1"/>
      <c r="B398" s="253"/>
      <c r="C398" s="252"/>
      <c r="D398" s="253"/>
      <c r="E398" s="252"/>
      <c r="F398" s="315"/>
      <c r="G398" s="236"/>
      <c r="H398" s="165"/>
      <c r="I398" s="165"/>
      <c r="J398" s="165"/>
      <c r="K398" s="165"/>
      <c r="L398" s="165"/>
      <c r="M398" s="165"/>
      <c r="N398" s="165"/>
      <c r="O398" s="165"/>
      <c r="P398" s="237"/>
      <c r="Q398" s="994"/>
      <c r="R398" s="995"/>
      <c r="S398" s="995"/>
      <c r="T398" s="995"/>
      <c r="U398" s="995"/>
      <c r="V398" s="995"/>
      <c r="W398" s="995"/>
      <c r="X398" s="995"/>
      <c r="Y398" s="995"/>
      <c r="Z398" s="995"/>
      <c r="AA398" s="996"/>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1"/>
      <c r="B399" s="253"/>
      <c r="C399" s="252"/>
      <c r="D399" s="253"/>
      <c r="E399" s="252"/>
      <c r="F399" s="315"/>
      <c r="G399" s="273" t="s">
        <v>371</v>
      </c>
      <c r="H399" s="170"/>
      <c r="I399" s="170"/>
      <c r="J399" s="170"/>
      <c r="K399" s="170"/>
      <c r="L399" s="170"/>
      <c r="M399" s="170"/>
      <c r="N399" s="170"/>
      <c r="O399" s="170"/>
      <c r="P399" s="171"/>
      <c r="Q399" s="177" t="s">
        <v>458</v>
      </c>
      <c r="R399" s="170"/>
      <c r="S399" s="170"/>
      <c r="T399" s="170"/>
      <c r="U399" s="170"/>
      <c r="V399" s="170"/>
      <c r="W399" s="170"/>
      <c r="X399" s="170"/>
      <c r="Y399" s="170"/>
      <c r="Z399" s="170"/>
      <c r="AA399" s="170"/>
      <c r="AB399" s="288" t="s">
        <v>459</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1"/>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1"/>
      <c r="B401" s="253"/>
      <c r="C401" s="252"/>
      <c r="D401" s="253"/>
      <c r="E401" s="252"/>
      <c r="F401" s="315"/>
      <c r="G401" s="231"/>
      <c r="H401" s="162"/>
      <c r="I401" s="162"/>
      <c r="J401" s="162"/>
      <c r="K401" s="162"/>
      <c r="L401" s="162"/>
      <c r="M401" s="162"/>
      <c r="N401" s="162"/>
      <c r="O401" s="162"/>
      <c r="P401" s="232"/>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1"/>
      <c r="B402" s="253"/>
      <c r="C402" s="252"/>
      <c r="D402" s="253"/>
      <c r="E402" s="252"/>
      <c r="F402" s="315"/>
      <c r="G402" s="233"/>
      <c r="H402" s="234"/>
      <c r="I402" s="234"/>
      <c r="J402" s="234"/>
      <c r="K402" s="234"/>
      <c r="L402" s="234"/>
      <c r="M402" s="234"/>
      <c r="N402" s="234"/>
      <c r="O402" s="234"/>
      <c r="P402" s="235"/>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1"/>
      <c r="B403" s="253"/>
      <c r="C403" s="252"/>
      <c r="D403" s="253"/>
      <c r="E403" s="252"/>
      <c r="F403" s="315"/>
      <c r="G403" s="233"/>
      <c r="H403" s="234"/>
      <c r="I403" s="234"/>
      <c r="J403" s="234"/>
      <c r="K403" s="234"/>
      <c r="L403" s="234"/>
      <c r="M403" s="234"/>
      <c r="N403" s="234"/>
      <c r="O403" s="234"/>
      <c r="P403" s="235"/>
      <c r="Q403" s="991"/>
      <c r="R403" s="992"/>
      <c r="S403" s="992"/>
      <c r="T403" s="992"/>
      <c r="U403" s="992"/>
      <c r="V403" s="992"/>
      <c r="W403" s="992"/>
      <c r="X403" s="992"/>
      <c r="Y403" s="992"/>
      <c r="Z403" s="992"/>
      <c r="AA403" s="993"/>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1"/>
      <c r="B404" s="253"/>
      <c r="C404" s="252"/>
      <c r="D404" s="253"/>
      <c r="E404" s="252"/>
      <c r="F404" s="315"/>
      <c r="G404" s="233"/>
      <c r="H404" s="234"/>
      <c r="I404" s="234"/>
      <c r="J404" s="234"/>
      <c r="K404" s="234"/>
      <c r="L404" s="234"/>
      <c r="M404" s="234"/>
      <c r="N404" s="234"/>
      <c r="O404" s="234"/>
      <c r="P404" s="235"/>
      <c r="Q404" s="991"/>
      <c r="R404" s="992"/>
      <c r="S404" s="992"/>
      <c r="T404" s="992"/>
      <c r="U404" s="992"/>
      <c r="V404" s="992"/>
      <c r="W404" s="992"/>
      <c r="X404" s="992"/>
      <c r="Y404" s="992"/>
      <c r="Z404" s="992"/>
      <c r="AA404" s="993"/>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1"/>
      <c r="B405" s="253"/>
      <c r="C405" s="252"/>
      <c r="D405" s="253"/>
      <c r="E405" s="252"/>
      <c r="F405" s="315"/>
      <c r="G405" s="236"/>
      <c r="H405" s="165"/>
      <c r="I405" s="165"/>
      <c r="J405" s="165"/>
      <c r="K405" s="165"/>
      <c r="L405" s="165"/>
      <c r="M405" s="165"/>
      <c r="N405" s="165"/>
      <c r="O405" s="165"/>
      <c r="P405" s="237"/>
      <c r="Q405" s="994"/>
      <c r="R405" s="995"/>
      <c r="S405" s="995"/>
      <c r="T405" s="995"/>
      <c r="U405" s="995"/>
      <c r="V405" s="995"/>
      <c r="W405" s="995"/>
      <c r="X405" s="995"/>
      <c r="Y405" s="995"/>
      <c r="Z405" s="995"/>
      <c r="AA405" s="996"/>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1"/>
      <c r="B406" s="253"/>
      <c r="C406" s="252"/>
      <c r="D406" s="253"/>
      <c r="E406" s="252"/>
      <c r="F406" s="315"/>
      <c r="G406" s="273" t="s">
        <v>371</v>
      </c>
      <c r="H406" s="170"/>
      <c r="I406" s="170"/>
      <c r="J406" s="170"/>
      <c r="K406" s="170"/>
      <c r="L406" s="170"/>
      <c r="M406" s="170"/>
      <c r="N406" s="170"/>
      <c r="O406" s="170"/>
      <c r="P406" s="171"/>
      <c r="Q406" s="177" t="s">
        <v>458</v>
      </c>
      <c r="R406" s="170"/>
      <c r="S406" s="170"/>
      <c r="T406" s="170"/>
      <c r="U406" s="170"/>
      <c r="V406" s="170"/>
      <c r="W406" s="170"/>
      <c r="X406" s="170"/>
      <c r="Y406" s="170"/>
      <c r="Z406" s="170"/>
      <c r="AA406" s="170"/>
      <c r="AB406" s="288" t="s">
        <v>459</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1"/>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1"/>
      <c r="B408" s="253"/>
      <c r="C408" s="252"/>
      <c r="D408" s="253"/>
      <c r="E408" s="252"/>
      <c r="F408" s="315"/>
      <c r="G408" s="231"/>
      <c r="H408" s="162"/>
      <c r="I408" s="162"/>
      <c r="J408" s="162"/>
      <c r="K408" s="162"/>
      <c r="L408" s="162"/>
      <c r="M408" s="162"/>
      <c r="N408" s="162"/>
      <c r="O408" s="162"/>
      <c r="P408" s="232"/>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1"/>
      <c r="B409" s="253"/>
      <c r="C409" s="252"/>
      <c r="D409" s="253"/>
      <c r="E409" s="252"/>
      <c r="F409" s="315"/>
      <c r="G409" s="233"/>
      <c r="H409" s="234"/>
      <c r="I409" s="234"/>
      <c r="J409" s="234"/>
      <c r="K409" s="234"/>
      <c r="L409" s="234"/>
      <c r="M409" s="234"/>
      <c r="N409" s="234"/>
      <c r="O409" s="234"/>
      <c r="P409" s="235"/>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1"/>
      <c r="B410" s="253"/>
      <c r="C410" s="252"/>
      <c r="D410" s="253"/>
      <c r="E410" s="252"/>
      <c r="F410" s="315"/>
      <c r="G410" s="233"/>
      <c r="H410" s="234"/>
      <c r="I410" s="234"/>
      <c r="J410" s="234"/>
      <c r="K410" s="234"/>
      <c r="L410" s="234"/>
      <c r="M410" s="234"/>
      <c r="N410" s="234"/>
      <c r="O410" s="234"/>
      <c r="P410" s="235"/>
      <c r="Q410" s="991"/>
      <c r="R410" s="992"/>
      <c r="S410" s="992"/>
      <c r="T410" s="992"/>
      <c r="U410" s="992"/>
      <c r="V410" s="992"/>
      <c r="W410" s="992"/>
      <c r="X410" s="992"/>
      <c r="Y410" s="992"/>
      <c r="Z410" s="992"/>
      <c r="AA410" s="993"/>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1"/>
      <c r="B411" s="253"/>
      <c r="C411" s="252"/>
      <c r="D411" s="253"/>
      <c r="E411" s="252"/>
      <c r="F411" s="315"/>
      <c r="G411" s="233"/>
      <c r="H411" s="234"/>
      <c r="I411" s="234"/>
      <c r="J411" s="234"/>
      <c r="K411" s="234"/>
      <c r="L411" s="234"/>
      <c r="M411" s="234"/>
      <c r="N411" s="234"/>
      <c r="O411" s="234"/>
      <c r="P411" s="235"/>
      <c r="Q411" s="991"/>
      <c r="R411" s="992"/>
      <c r="S411" s="992"/>
      <c r="T411" s="992"/>
      <c r="U411" s="992"/>
      <c r="V411" s="992"/>
      <c r="W411" s="992"/>
      <c r="X411" s="992"/>
      <c r="Y411" s="992"/>
      <c r="Z411" s="992"/>
      <c r="AA411" s="993"/>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1"/>
      <c r="B412" s="253"/>
      <c r="C412" s="252"/>
      <c r="D412" s="253"/>
      <c r="E412" s="252"/>
      <c r="F412" s="315"/>
      <c r="G412" s="236"/>
      <c r="H412" s="165"/>
      <c r="I412" s="165"/>
      <c r="J412" s="165"/>
      <c r="K412" s="165"/>
      <c r="L412" s="165"/>
      <c r="M412" s="165"/>
      <c r="N412" s="165"/>
      <c r="O412" s="165"/>
      <c r="P412" s="237"/>
      <c r="Q412" s="994"/>
      <c r="R412" s="995"/>
      <c r="S412" s="995"/>
      <c r="T412" s="995"/>
      <c r="U412" s="995"/>
      <c r="V412" s="995"/>
      <c r="W412" s="995"/>
      <c r="X412" s="995"/>
      <c r="Y412" s="995"/>
      <c r="Z412" s="995"/>
      <c r="AA412" s="996"/>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1"/>
      <c r="B413" s="253"/>
      <c r="C413" s="252"/>
      <c r="D413" s="253"/>
      <c r="E413" s="252"/>
      <c r="F413" s="315"/>
      <c r="G413" s="273" t="s">
        <v>371</v>
      </c>
      <c r="H413" s="170"/>
      <c r="I413" s="170"/>
      <c r="J413" s="170"/>
      <c r="K413" s="170"/>
      <c r="L413" s="170"/>
      <c r="M413" s="170"/>
      <c r="N413" s="170"/>
      <c r="O413" s="170"/>
      <c r="P413" s="171"/>
      <c r="Q413" s="177" t="s">
        <v>458</v>
      </c>
      <c r="R413" s="170"/>
      <c r="S413" s="170"/>
      <c r="T413" s="170"/>
      <c r="U413" s="170"/>
      <c r="V413" s="170"/>
      <c r="W413" s="170"/>
      <c r="X413" s="170"/>
      <c r="Y413" s="170"/>
      <c r="Z413" s="170"/>
      <c r="AA413" s="170"/>
      <c r="AB413" s="288" t="s">
        <v>459</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1"/>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1"/>
      <c r="B415" s="253"/>
      <c r="C415" s="252"/>
      <c r="D415" s="253"/>
      <c r="E415" s="252"/>
      <c r="F415" s="315"/>
      <c r="G415" s="231"/>
      <c r="H415" s="162"/>
      <c r="I415" s="162"/>
      <c r="J415" s="162"/>
      <c r="K415" s="162"/>
      <c r="L415" s="162"/>
      <c r="M415" s="162"/>
      <c r="N415" s="162"/>
      <c r="O415" s="162"/>
      <c r="P415" s="232"/>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1"/>
      <c r="B416" s="253"/>
      <c r="C416" s="252"/>
      <c r="D416" s="253"/>
      <c r="E416" s="252"/>
      <c r="F416" s="315"/>
      <c r="G416" s="233"/>
      <c r="H416" s="234"/>
      <c r="I416" s="234"/>
      <c r="J416" s="234"/>
      <c r="K416" s="234"/>
      <c r="L416" s="234"/>
      <c r="M416" s="234"/>
      <c r="N416" s="234"/>
      <c r="O416" s="234"/>
      <c r="P416" s="235"/>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1"/>
      <c r="B417" s="253"/>
      <c r="C417" s="252"/>
      <c r="D417" s="253"/>
      <c r="E417" s="252"/>
      <c r="F417" s="315"/>
      <c r="G417" s="233"/>
      <c r="H417" s="234"/>
      <c r="I417" s="234"/>
      <c r="J417" s="234"/>
      <c r="K417" s="234"/>
      <c r="L417" s="234"/>
      <c r="M417" s="234"/>
      <c r="N417" s="234"/>
      <c r="O417" s="234"/>
      <c r="P417" s="235"/>
      <c r="Q417" s="991"/>
      <c r="R417" s="992"/>
      <c r="S417" s="992"/>
      <c r="T417" s="992"/>
      <c r="U417" s="992"/>
      <c r="V417" s="992"/>
      <c r="W417" s="992"/>
      <c r="X417" s="992"/>
      <c r="Y417" s="992"/>
      <c r="Z417" s="992"/>
      <c r="AA417" s="993"/>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1"/>
      <c r="B418" s="253"/>
      <c r="C418" s="252"/>
      <c r="D418" s="253"/>
      <c r="E418" s="252"/>
      <c r="F418" s="315"/>
      <c r="G418" s="233"/>
      <c r="H418" s="234"/>
      <c r="I418" s="234"/>
      <c r="J418" s="234"/>
      <c r="K418" s="234"/>
      <c r="L418" s="234"/>
      <c r="M418" s="234"/>
      <c r="N418" s="234"/>
      <c r="O418" s="234"/>
      <c r="P418" s="235"/>
      <c r="Q418" s="991"/>
      <c r="R418" s="992"/>
      <c r="S418" s="992"/>
      <c r="T418" s="992"/>
      <c r="U418" s="992"/>
      <c r="V418" s="992"/>
      <c r="W418" s="992"/>
      <c r="X418" s="992"/>
      <c r="Y418" s="992"/>
      <c r="Z418" s="992"/>
      <c r="AA418" s="993"/>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1"/>
      <c r="B419" s="253"/>
      <c r="C419" s="252"/>
      <c r="D419" s="253"/>
      <c r="E419" s="252"/>
      <c r="F419" s="315"/>
      <c r="G419" s="236"/>
      <c r="H419" s="165"/>
      <c r="I419" s="165"/>
      <c r="J419" s="165"/>
      <c r="K419" s="165"/>
      <c r="L419" s="165"/>
      <c r="M419" s="165"/>
      <c r="N419" s="165"/>
      <c r="O419" s="165"/>
      <c r="P419" s="237"/>
      <c r="Q419" s="994"/>
      <c r="R419" s="995"/>
      <c r="S419" s="995"/>
      <c r="T419" s="995"/>
      <c r="U419" s="995"/>
      <c r="V419" s="995"/>
      <c r="W419" s="995"/>
      <c r="X419" s="995"/>
      <c r="Y419" s="995"/>
      <c r="Z419" s="995"/>
      <c r="AA419" s="996"/>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1"/>
      <c r="B420" s="253"/>
      <c r="C420" s="252"/>
      <c r="D420" s="253"/>
      <c r="E420" s="252"/>
      <c r="F420" s="315"/>
      <c r="G420" s="273" t="s">
        <v>371</v>
      </c>
      <c r="H420" s="170"/>
      <c r="I420" s="170"/>
      <c r="J420" s="170"/>
      <c r="K420" s="170"/>
      <c r="L420" s="170"/>
      <c r="M420" s="170"/>
      <c r="N420" s="170"/>
      <c r="O420" s="170"/>
      <c r="P420" s="171"/>
      <c r="Q420" s="177" t="s">
        <v>458</v>
      </c>
      <c r="R420" s="170"/>
      <c r="S420" s="170"/>
      <c r="T420" s="170"/>
      <c r="U420" s="170"/>
      <c r="V420" s="170"/>
      <c r="W420" s="170"/>
      <c r="X420" s="170"/>
      <c r="Y420" s="170"/>
      <c r="Z420" s="170"/>
      <c r="AA420" s="170"/>
      <c r="AB420" s="288" t="s">
        <v>459</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1"/>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1"/>
      <c r="B422" s="253"/>
      <c r="C422" s="252"/>
      <c r="D422" s="253"/>
      <c r="E422" s="252"/>
      <c r="F422" s="315"/>
      <c r="G422" s="231"/>
      <c r="H422" s="162"/>
      <c r="I422" s="162"/>
      <c r="J422" s="162"/>
      <c r="K422" s="162"/>
      <c r="L422" s="162"/>
      <c r="M422" s="162"/>
      <c r="N422" s="162"/>
      <c r="O422" s="162"/>
      <c r="P422" s="232"/>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1"/>
      <c r="B423" s="253"/>
      <c r="C423" s="252"/>
      <c r="D423" s="253"/>
      <c r="E423" s="252"/>
      <c r="F423" s="315"/>
      <c r="G423" s="233"/>
      <c r="H423" s="234"/>
      <c r="I423" s="234"/>
      <c r="J423" s="234"/>
      <c r="K423" s="234"/>
      <c r="L423" s="234"/>
      <c r="M423" s="234"/>
      <c r="N423" s="234"/>
      <c r="O423" s="234"/>
      <c r="P423" s="235"/>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1"/>
      <c r="B424" s="253"/>
      <c r="C424" s="252"/>
      <c r="D424" s="253"/>
      <c r="E424" s="252"/>
      <c r="F424" s="315"/>
      <c r="G424" s="233"/>
      <c r="H424" s="234"/>
      <c r="I424" s="234"/>
      <c r="J424" s="234"/>
      <c r="K424" s="234"/>
      <c r="L424" s="234"/>
      <c r="M424" s="234"/>
      <c r="N424" s="234"/>
      <c r="O424" s="234"/>
      <c r="P424" s="235"/>
      <c r="Q424" s="991"/>
      <c r="R424" s="992"/>
      <c r="S424" s="992"/>
      <c r="T424" s="992"/>
      <c r="U424" s="992"/>
      <c r="V424" s="992"/>
      <c r="W424" s="992"/>
      <c r="X424" s="992"/>
      <c r="Y424" s="992"/>
      <c r="Z424" s="992"/>
      <c r="AA424" s="993"/>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1"/>
      <c r="B425" s="253"/>
      <c r="C425" s="252"/>
      <c r="D425" s="253"/>
      <c r="E425" s="252"/>
      <c r="F425" s="315"/>
      <c r="G425" s="233"/>
      <c r="H425" s="234"/>
      <c r="I425" s="234"/>
      <c r="J425" s="234"/>
      <c r="K425" s="234"/>
      <c r="L425" s="234"/>
      <c r="M425" s="234"/>
      <c r="N425" s="234"/>
      <c r="O425" s="234"/>
      <c r="P425" s="235"/>
      <c r="Q425" s="991"/>
      <c r="R425" s="992"/>
      <c r="S425" s="992"/>
      <c r="T425" s="992"/>
      <c r="U425" s="992"/>
      <c r="V425" s="992"/>
      <c r="W425" s="992"/>
      <c r="X425" s="992"/>
      <c r="Y425" s="992"/>
      <c r="Z425" s="992"/>
      <c r="AA425" s="993"/>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1"/>
      <c r="B426" s="253"/>
      <c r="C426" s="252"/>
      <c r="D426" s="253"/>
      <c r="E426" s="316"/>
      <c r="F426" s="317"/>
      <c r="G426" s="236"/>
      <c r="H426" s="165"/>
      <c r="I426" s="165"/>
      <c r="J426" s="165"/>
      <c r="K426" s="165"/>
      <c r="L426" s="165"/>
      <c r="M426" s="165"/>
      <c r="N426" s="165"/>
      <c r="O426" s="165"/>
      <c r="P426" s="237"/>
      <c r="Q426" s="994"/>
      <c r="R426" s="995"/>
      <c r="S426" s="995"/>
      <c r="T426" s="995"/>
      <c r="U426" s="995"/>
      <c r="V426" s="995"/>
      <c r="W426" s="995"/>
      <c r="X426" s="995"/>
      <c r="Y426" s="995"/>
      <c r="Z426" s="995"/>
      <c r="AA426" s="996"/>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1"/>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1"/>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1"/>
      <c r="B429" s="253"/>
      <c r="C429" s="316"/>
      <c r="D429" s="99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1"/>
      <c r="B430" s="253"/>
      <c r="C430" s="250" t="s">
        <v>556</v>
      </c>
      <c r="D430" s="251"/>
      <c r="E430" s="239" t="s">
        <v>540</v>
      </c>
      <c r="F430" s="449"/>
      <c r="G430" s="241" t="s">
        <v>374</v>
      </c>
      <c r="H430" s="159"/>
      <c r="I430" s="159"/>
      <c r="J430" s="242" t="s">
        <v>600</v>
      </c>
      <c r="K430" s="243"/>
      <c r="L430" s="243"/>
      <c r="M430" s="243"/>
      <c r="N430" s="243"/>
      <c r="O430" s="243"/>
      <c r="P430" s="243"/>
      <c r="Q430" s="243"/>
      <c r="R430" s="243"/>
      <c r="S430" s="243"/>
      <c r="T430" s="244"/>
      <c r="U430" s="245" t="s">
        <v>568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1"/>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523</v>
      </c>
      <c r="AJ431" s="182"/>
      <c r="AK431" s="182"/>
      <c r="AL431" s="177"/>
      <c r="AM431" s="182" t="s">
        <v>518</v>
      </c>
      <c r="AN431" s="182"/>
      <c r="AO431" s="182"/>
      <c r="AP431" s="177"/>
      <c r="AQ431" s="177" t="s">
        <v>354</v>
      </c>
      <c r="AR431" s="170"/>
      <c r="AS431" s="170"/>
      <c r="AT431" s="171"/>
      <c r="AU431" s="135" t="s">
        <v>253</v>
      </c>
      <c r="AV431" s="135"/>
      <c r="AW431" s="135"/>
      <c r="AX431" s="136"/>
    </row>
    <row r="432" spans="1:50" ht="18.75" customHeight="1" x14ac:dyDescent="0.15">
      <c r="A432" s="1001"/>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568</v>
      </c>
      <c r="AF432" s="137"/>
      <c r="AG432" s="138" t="s">
        <v>355</v>
      </c>
      <c r="AH432" s="173"/>
      <c r="AI432" s="183"/>
      <c r="AJ432" s="183"/>
      <c r="AK432" s="183"/>
      <c r="AL432" s="178"/>
      <c r="AM432" s="183"/>
      <c r="AN432" s="183"/>
      <c r="AO432" s="183"/>
      <c r="AP432" s="178"/>
      <c r="AQ432" s="218" t="s">
        <v>568</v>
      </c>
      <c r="AR432" s="137"/>
      <c r="AS432" s="138" t="s">
        <v>355</v>
      </c>
      <c r="AT432" s="173"/>
      <c r="AU432" s="137" t="s">
        <v>568</v>
      </c>
      <c r="AV432" s="137"/>
      <c r="AW432" s="138" t="s">
        <v>300</v>
      </c>
      <c r="AX432" s="139"/>
    </row>
    <row r="433" spans="1:50" ht="23.25" customHeight="1" x14ac:dyDescent="0.15">
      <c r="A433" s="1001"/>
      <c r="B433" s="253"/>
      <c r="C433" s="252"/>
      <c r="D433" s="253"/>
      <c r="E433" s="167"/>
      <c r="F433" s="168"/>
      <c r="G433" s="231" t="s">
        <v>601</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602</v>
      </c>
      <c r="AC433" s="134"/>
      <c r="AD433" s="134"/>
      <c r="AE433" s="112" t="s">
        <v>603</v>
      </c>
      <c r="AF433" s="113"/>
      <c r="AG433" s="113"/>
      <c r="AH433" s="114"/>
      <c r="AI433" s="112" t="s">
        <v>603</v>
      </c>
      <c r="AJ433" s="113"/>
      <c r="AK433" s="113"/>
      <c r="AL433" s="113"/>
      <c r="AM433" s="112" t="s">
        <v>567</v>
      </c>
      <c r="AN433" s="113"/>
      <c r="AO433" s="113"/>
      <c r="AP433" s="114"/>
      <c r="AQ433" s="112" t="s">
        <v>603</v>
      </c>
      <c r="AR433" s="113"/>
      <c r="AS433" s="113"/>
      <c r="AT433" s="114"/>
      <c r="AU433" s="113" t="s">
        <v>600</v>
      </c>
      <c r="AV433" s="113"/>
      <c r="AW433" s="113"/>
      <c r="AX433" s="223"/>
    </row>
    <row r="434" spans="1:50" ht="23.25" customHeight="1" x14ac:dyDescent="0.15">
      <c r="A434" s="1001"/>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568</v>
      </c>
      <c r="AC434" s="222"/>
      <c r="AD434" s="222"/>
      <c r="AE434" s="112" t="s">
        <v>603</v>
      </c>
      <c r="AF434" s="113"/>
      <c r="AG434" s="113"/>
      <c r="AH434" s="114"/>
      <c r="AI434" s="112" t="s">
        <v>603</v>
      </c>
      <c r="AJ434" s="113"/>
      <c r="AK434" s="113"/>
      <c r="AL434" s="113"/>
      <c r="AM434" s="112" t="s">
        <v>567</v>
      </c>
      <c r="AN434" s="113"/>
      <c r="AO434" s="113"/>
      <c r="AP434" s="114"/>
      <c r="AQ434" s="112" t="s">
        <v>603</v>
      </c>
      <c r="AR434" s="113"/>
      <c r="AS434" s="113"/>
      <c r="AT434" s="114"/>
      <c r="AU434" s="113" t="s">
        <v>603</v>
      </c>
      <c r="AV434" s="113"/>
      <c r="AW434" s="113"/>
      <c r="AX434" s="223"/>
    </row>
    <row r="435" spans="1:50" ht="23.25" customHeight="1" x14ac:dyDescent="0.15">
      <c r="A435" s="1001"/>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603</v>
      </c>
      <c r="AF435" s="113"/>
      <c r="AG435" s="113"/>
      <c r="AH435" s="114"/>
      <c r="AI435" s="112" t="s">
        <v>603</v>
      </c>
      <c r="AJ435" s="113"/>
      <c r="AK435" s="113"/>
      <c r="AL435" s="113"/>
      <c r="AM435" s="112" t="s">
        <v>567</v>
      </c>
      <c r="AN435" s="113"/>
      <c r="AO435" s="113"/>
      <c r="AP435" s="114"/>
      <c r="AQ435" s="112" t="s">
        <v>603</v>
      </c>
      <c r="AR435" s="113"/>
      <c r="AS435" s="113"/>
      <c r="AT435" s="114"/>
      <c r="AU435" s="113" t="s">
        <v>603</v>
      </c>
      <c r="AV435" s="113"/>
      <c r="AW435" s="113"/>
      <c r="AX435" s="223"/>
    </row>
    <row r="436" spans="1:50" ht="18.75" hidden="1" customHeight="1" x14ac:dyDescent="0.15">
      <c r="A436" s="1001"/>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522</v>
      </c>
      <c r="AJ436" s="182"/>
      <c r="AK436" s="182"/>
      <c r="AL436" s="177"/>
      <c r="AM436" s="182" t="s">
        <v>518</v>
      </c>
      <c r="AN436" s="182"/>
      <c r="AO436" s="182"/>
      <c r="AP436" s="177"/>
      <c r="AQ436" s="177" t="s">
        <v>354</v>
      </c>
      <c r="AR436" s="170"/>
      <c r="AS436" s="170"/>
      <c r="AT436" s="171"/>
      <c r="AU436" s="135" t="s">
        <v>253</v>
      </c>
      <c r="AV436" s="135"/>
      <c r="AW436" s="135"/>
      <c r="AX436" s="136"/>
    </row>
    <row r="437" spans="1:50" ht="18.75" hidden="1" customHeight="1" x14ac:dyDescent="0.15">
      <c r="A437" s="1001"/>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1"/>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1"/>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1"/>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1"/>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522</v>
      </c>
      <c r="AJ441" s="182"/>
      <c r="AK441" s="182"/>
      <c r="AL441" s="177"/>
      <c r="AM441" s="182" t="s">
        <v>514</v>
      </c>
      <c r="AN441" s="182"/>
      <c r="AO441" s="182"/>
      <c r="AP441" s="177"/>
      <c r="AQ441" s="177" t="s">
        <v>354</v>
      </c>
      <c r="AR441" s="170"/>
      <c r="AS441" s="170"/>
      <c r="AT441" s="171"/>
      <c r="AU441" s="135" t="s">
        <v>253</v>
      </c>
      <c r="AV441" s="135"/>
      <c r="AW441" s="135"/>
      <c r="AX441" s="136"/>
    </row>
    <row r="442" spans="1:50" ht="18.75" hidden="1" customHeight="1" x14ac:dyDescent="0.15">
      <c r="A442" s="1001"/>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1"/>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1"/>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1"/>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1"/>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522</v>
      </c>
      <c r="AJ446" s="182"/>
      <c r="AK446" s="182"/>
      <c r="AL446" s="177"/>
      <c r="AM446" s="182" t="s">
        <v>519</v>
      </c>
      <c r="AN446" s="182"/>
      <c r="AO446" s="182"/>
      <c r="AP446" s="177"/>
      <c r="AQ446" s="177" t="s">
        <v>354</v>
      </c>
      <c r="AR446" s="170"/>
      <c r="AS446" s="170"/>
      <c r="AT446" s="171"/>
      <c r="AU446" s="135" t="s">
        <v>253</v>
      </c>
      <c r="AV446" s="135"/>
      <c r="AW446" s="135"/>
      <c r="AX446" s="136"/>
    </row>
    <row r="447" spans="1:50" ht="18.75" hidden="1" customHeight="1" x14ac:dyDescent="0.15">
      <c r="A447" s="1001"/>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1"/>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1"/>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1"/>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1"/>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522</v>
      </c>
      <c r="AJ451" s="182"/>
      <c r="AK451" s="182"/>
      <c r="AL451" s="177"/>
      <c r="AM451" s="182" t="s">
        <v>518</v>
      </c>
      <c r="AN451" s="182"/>
      <c r="AO451" s="182"/>
      <c r="AP451" s="177"/>
      <c r="AQ451" s="177" t="s">
        <v>354</v>
      </c>
      <c r="AR451" s="170"/>
      <c r="AS451" s="170"/>
      <c r="AT451" s="171"/>
      <c r="AU451" s="135" t="s">
        <v>253</v>
      </c>
      <c r="AV451" s="135"/>
      <c r="AW451" s="135"/>
      <c r="AX451" s="136"/>
    </row>
    <row r="452" spans="1:50" ht="18.75" hidden="1" customHeight="1" x14ac:dyDescent="0.15">
      <c r="A452" s="1001"/>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1"/>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1"/>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1"/>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01"/>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522</v>
      </c>
      <c r="AJ456" s="182"/>
      <c r="AK456" s="182"/>
      <c r="AL456" s="177"/>
      <c r="AM456" s="182" t="s">
        <v>518</v>
      </c>
      <c r="AN456" s="182"/>
      <c r="AO456" s="182"/>
      <c r="AP456" s="177"/>
      <c r="AQ456" s="177" t="s">
        <v>354</v>
      </c>
      <c r="AR456" s="170"/>
      <c r="AS456" s="170"/>
      <c r="AT456" s="171"/>
      <c r="AU456" s="135" t="s">
        <v>253</v>
      </c>
      <c r="AV456" s="135"/>
      <c r="AW456" s="135"/>
      <c r="AX456" s="136"/>
    </row>
    <row r="457" spans="1:50" ht="18.75" customHeight="1" x14ac:dyDescent="0.15">
      <c r="A457" s="1001"/>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568</v>
      </c>
      <c r="AF457" s="137"/>
      <c r="AG457" s="138" t="s">
        <v>355</v>
      </c>
      <c r="AH457" s="173"/>
      <c r="AI457" s="183"/>
      <c r="AJ457" s="183"/>
      <c r="AK457" s="183"/>
      <c r="AL457" s="178"/>
      <c r="AM457" s="183"/>
      <c r="AN457" s="183"/>
      <c r="AO457" s="183"/>
      <c r="AP457" s="178"/>
      <c r="AQ457" s="218" t="s">
        <v>601</v>
      </c>
      <c r="AR457" s="137"/>
      <c r="AS457" s="138" t="s">
        <v>355</v>
      </c>
      <c r="AT457" s="173"/>
      <c r="AU457" s="137" t="s">
        <v>568</v>
      </c>
      <c r="AV457" s="137"/>
      <c r="AW457" s="138" t="s">
        <v>300</v>
      </c>
      <c r="AX457" s="139"/>
    </row>
    <row r="458" spans="1:50" ht="23.25" customHeight="1" x14ac:dyDescent="0.15">
      <c r="A458" s="1001"/>
      <c r="B458" s="253"/>
      <c r="C458" s="252"/>
      <c r="D458" s="253"/>
      <c r="E458" s="167"/>
      <c r="F458" s="168"/>
      <c r="G458" s="231" t="s">
        <v>568</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568</v>
      </c>
      <c r="AC458" s="134"/>
      <c r="AD458" s="134"/>
      <c r="AE458" s="112" t="s">
        <v>603</v>
      </c>
      <c r="AF458" s="113"/>
      <c r="AG458" s="113"/>
      <c r="AH458" s="113"/>
      <c r="AI458" s="112" t="s">
        <v>603</v>
      </c>
      <c r="AJ458" s="113"/>
      <c r="AK458" s="113"/>
      <c r="AL458" s="113"/>
      <c r="AM458" s="112" t="s">
        <v>567</v>
      </c>
      <c r="AN458" s="113"/>
      <c r="AO458" s="113"/>
      <c r="AP458" s="114"/>
      <c r="AQ458" s="112" t="s">
        <v>603</v>
      </c>
      <c r="AR458" s="113"/>
      <c r="AS458" s="113"/>
      <c r="AT458" s="114"/>
      <c r="AU458" s="113" t="s">
        <v>603</v>
      </c>
      <c r="AV458" s="113"/>
      <c r="AW458" s="113"/>
      <c r="AX458" s="223"/>
    </row>
    <row r="459" spans="1:50" ht="23.25" customHeight="1" x14ac:dyDescent="0.15">
      <c r="A459" s="1001"/>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568</v>
      </c>
      <c r="AC459" s="222"/>
      <c r="AD459" s="222"/>
      <c r="AE459" s="112" t="s">
        <v>603</v>
      </c>
      <c r="AF459" s="113"/>
      <c r="AG459" s="113"/>
      <c r="AH459" s="114"/>
      <c r="AI459" s="112" t="s">
        <v>603</v>
      </c>
      <c r="AJ459" s="113"/>
      <c r="AK459" s="113"/>
      <c r="AL459" s="113"/>
      <c r="AM459" s="112" t="s">
        <v>567</v>
      </c>
      <c r="AN459" s="113"/>
      <c r="AO459" s="113"/>
      <c r="AP459" s="114"/>
      <c r="AQ459" s="112" t="s">
        <v>603</v>
      </c>
      <c r="AR459" s="113"/>
      <c r="AS459" s="113"/>
      <c r="AT459" s="114"/>
      <c r="AU459" s="113" t="s">
        <v>603</v>
      </c>
      <c r="AV459" s="113"/>
      <c r="AW459" s="113"/>
      <c r="AX459" s="223"/>
    </row>
    <row r="460" spans="1:50" ht="23.25" customHeight="1" x14ac:dyDescent="0.15">
      <c r="A460" s="1001"/>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603</v>
      </c>
      <c r="AF460" s="113"/>
      <c r="AG460" s="113"/>
      <c r="AH460" s="114"/>
      <c r="AI460" s="112" t="s">
        <v>604</v>
      </c>
      <c r="AJ460" s="113"/>
      <c r="AK460" s="113"/>
      <c r="AL460" s="113"/>
      <c r="AM460" s="112" t="s">
        <v>567</v>
      </c>
      <c r="AN460" s="113"/>
      <c r="AO460" s="113"/>
      <c r="AP460" s="114"/>
      <c r="AQ460" s="112" t="s">
        <v>603</v>
      </c>
      <c r="AR460" s="113"/>
      <c r="AS460" s="113"/>
      <c r="AT460" s="114"/>
      <c r="AU460" s="113" t="s">
        <v>603</v>
      </c>
      <c r="AV460" s="113"/>
      <c r="AW460" s="113"/>
      <c r="AX460" s="223"/>
    </row>
    <row r="461" spans="1:50" ht="18.75" hidden="1" customHeight="1" x14ac:dyDescent="0.15">
      <c r="A461" s="1001"/>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522</v>
      </c>
      <c r="AJ461" s="182"/>
      <c r="AK461" s="182"/>
      <c r="AL461" s="177"/>
      <c r="AM461" s="182" t="s">
        <v>520</v>
      </c>
      <c r="AN461" s="182"/>
      <c r="AO461" s="182"/>
      <c r="AP461" s="177"/>
      <c r="AQ461" s="177" t="s">
        <v>354</v>
      </c>
      <c r="AR461" s="170"/>
      <c r="AS461" s="170"/>
      <c r="AT461" s="171"/>
      <c r="AU461" s="135" t="s">
        <v>253</v>
      </c>
      <c r="AV461" s="135"/>
      <c r="AW461" s="135"/>
      <c r="AX461" s="136"/>
    </row>
    <row r="462" spans="1:50" ht="18.75" hidden="1" customHeight="1" x14ac:dyDescent="0.15">
      <c r="A462" s="1001"/>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1"/>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1"/>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1"/>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1"/>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522</v>
      </c>
      <c r="AJ466" s="182"/>
      <c r="AK466" s="182"/>
      <c r="AL466" s="177"/>
      <c r="AM466" s="182" t="s">
        <v>518</v>
      </c>
      <c r="AN466" s="182"/>
      <c r="AO466" s="182"/>
      <c r="AP466" s="177"/>
      <c r="AQ466" s="177" t="s">
        <v>354</v>
      </c>
      <c r="AR466" s="170"/>
      <c r="AS466" s="170"/>
      <c r="AT466" s="171"/>
      <c r="AU466" s="135" t="s">
        <v>253</v>
      </c>
      <c r="AV466" s="135"/>
      <c r="AW466" s="135"/>
      <c r="AX466" s="136"/>
    </row>
    <row r="467" spans="1:50" ht="18.75" hidden="1" customHeight="1" x14ac:dyDescent="0.15">
      <c r="A467" s="1001"/>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1"/>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1"/>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1"/>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1"/>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522</v>
      </c>
      <c r="AJ471" s="182"/>
      <c r="AK471" s="182"/>
      <c r="AL471" s="177"/>
      <c r="AM471" s="182" t="s">
        <v>514</v>
      </c>
      <c r="AN471" s="182"/>
      <c r="AO471" s="182"/>
      <c r="AP471" s="177"/>
      <c r="AQ471" s="177" t="s">
        <v>354</v>
      </c>
      <c r="AR471" s="170"/>
      <c r="AS471" s="170"/>
      <c r="AT471" s="171"/>
      <c r="AU471" s="135" t="s">
        <v>253</v>
      </c>
      <c r="AV471" s="135"/>
      <c r="AW471" s="135"/>
      <c r="AX471" s="136"/>
    </row>
    <row r="472" spans="1:50" ht="18.75" hidden="1" customHeight="1" x14ac:dyDescent="0.15">
      <c r="A472" s="1001"/>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1"/>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1"/>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1"/>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1"/>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522</v>
      </c>
      <c r="AJ476" s="182"/>
      <c r="AK476" s="182"/>
      <c r="AL476" s="177"/>
      <c r="AM476" s="182" t="s">
        <v>518</v>
      </c>
      <c r="AN476" s="182"/>
      <c r="AO476" s="182"/>
      <c r="AP476" s="177"/>
      <c r="AQ476" s="177" t="s">
        <v>354</v>
      </c>
      <c r="AR476" s="170"/>
      <c r="AS476" s="170"/>
      <c r="AT476" s="171"/>
      <c r="AU476" s="135" t="s">
        <v>253</v>
      </c>
      <c r="AV476" s="135"/>
      <c r="AW476" s="135"/>
      <c r="AX476" s="136"/>
    </row>
    <row r="477" spans="1:50" ht="18.75" hidden="1" customHeight="1" x14ac:dyDescent="0.15">
      <c r="A477" s="1001"/>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1"/>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1"/>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1"/>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1"/>
      <c r="B481" s="253"/>
      <c r="C481" s="252"/>
      <c r="D481" s="253"/>
      <c r="E481" s="158" t="s">
        <v>562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1"/>
      <c r="B482" s="253"/>
      <c r="C482" s="252"/>
      <c r="D482" s="253"/>
      <c r="E482" s="161" t="s">
        <v>568</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1"/>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1"/>
      <c r="B484" s="253"/>
      <c r="C484" s="252"/>
      <c r="D484" s="253"/>
      <c r="E484" s="239" t="s">
        <v>557</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1"/>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523</v>
      </c>
      <c r="AJ485" s="182"/>
      <c r="AK485" s="182"/>
      <c r="AL485" s="177"/>
      <c r="AM485" s="182" t="s">
        <v>520</v>
      </c>
      <c r="AN485" s="182"/>
      <c r="AO485" s="182"/>
      <c r="AP485" s="177"/>
      <c r="AQ485" s="177" t="s">
        <v>354</v>
      </c>
      <c r="AR485" s="170"/>
      <c r="AS485" s="170"/>
      <c r="AT485" s="171"/>
      <c r="AU485" s="135" t="s">
        <v>253</v>
      </c>
      <c r="AV485" s="135"/>
      <c r="AW485" s="135"/>
      <c r="AX485" s="136"/>
    </row>
    <row r="486" spans="1:50" ht="18.75" hidden="1" customHeight="1" x14ac:dyDescent="0.15">
      <c r="A486" s="1001"/>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1"/>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1"/>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1"/>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1"/>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522</v>
      </c>
      <c r="AJ490" s="182"/>
      <c r="AK490" s="182"/>
      <c r="AL490" s="177"/>
      <c r="AM490" s="182" t="s">
        <v>520</v>
      </c>
      <c r="AN490" s="182"/>
      <c r="AO490" s="182"/>
      <c r="AP490" s="177"/>
      <c r="AQ490" s="177" t="s">
        <v>354</v>
      </c>
      <c r="AR490" s="170"/>
      <c r="AS490" s="170"/>
      <c r="AT490" s="171"/>
      <c r="AU490" s="135" t="s">
        <v>253</v>
      </c>
      <c r="AV490" s="135"/>
      <c r="AW490" s="135"/>
      <c r="AX490" s="136"/>
    </row>
    <row r="491" spans="1:50" ht="18.75" hidden="1" customHeight="1" x14ac:dyDescent="0.15">
      <c r="A491" s="1001"/>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1"/>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1"/>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1"/>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1"/>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522</v>
      </c>
      <c r="AJ495" s="182"/>
      <c r="AK495" s="182"/>
      <c r="AL495" s="177"/>
      <c r="AM495" s="182" t="s">
        <v>518</v>
      </c>
      <c r="AN495" s="182"/>
      <c r="AO495" s="182"/>
      <c r="AP495" s="177"/>
      <c r="AQ495" s="177" t="s">
        <v>354</v>
      </c>
      <c r="AR495" s="170"/>
      <c r="AS495" s="170"/>
      <c r="AT495" s="171"/>
      <c r="AU495" s="135" t="s">
        <v>253</v>
      </c>
      <c r="AV495" s="135"/>
      <c r="AW495" s="135"/>
      <c r="AX495" s="136"/>
    </row>
    <row r="496" spans="1:50" ht="18.75" hidden="1" customHeight="1" x14ac:dyDescent="0.15">
      <c r="A496" s="1001"/>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1"/>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1"/>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1"/>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1"/>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522</v>
      </c>
      <c r="AJ500" s="182"/>
      <c r="AK500" s="182"/>
      <c r="AL500" s="177"/>
      <c r="AM500" s="182" t="s">
        <v>519</v>
      </c>
      <c r="AN500" s="182"/>
      <c r="AO500" s="182"/>
      <c r="AP500" s="177"/>
      <c r="AQ500" s="177" t="s">
        <v>354</v>
      </c>
      <c r="AR500" s="170"/>
      <c r="AS500" s="170"/>
      <c r="AT500" s="171"/>
      <c r="AU500" s="135" t="s">
        <v>253</v>
      </c>
      <c r="AV500" s="135"/>
      <c r="AW500" s="135"/>
      <c r="AX500" s="136"/>
    </row>
    <row r="501" spans="1:50" ht="18.75" hidden="1" customHeight="1" x14ac:dyDescent="0.15">
      <c r="A501" s="1001"/>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1"/>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1"/>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1"/>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1"/>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522</v>
      </c>
      <c r="AJ505" s="182"/>
      <c r="AK505" s="182"/>
      <c r="AL505" s="177"/>
      <c r="AM505" s="182" t="s">
        <v>520</v>
      </c>
      <c r="AN505" s="182"/>
      <c r="AO505" s="182"/>
      <c r="AP505" s="177"/>
      <c r="AQ505" s="177" t="s">
        <v>354</v>
      </c>
      <c r="AR505" s="170"/>
      <c r="AS505" s="170"/>
      <c r="AT505" s="171"/>
      <c r="AU505" s="135" t="s">
        <v>253</v>
      </c>
      <c r="AV505" s="135"/>
      <c r="AW505" s="135"/>
      <c r="AX505" s="136"/>
    </row>
    <row r="506" spans="1:50" ht="18.75" hidden="1" customHeight="1" x14ac:dyDescent="0.15">
      <c r="A506" s="1001"/>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1"/>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1"/>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1"/>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1"/>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522</v>
      </c>
      <c r="AJ510" s="182"/>
      <c r="AK510" s="182"/>
      <c r="AL510" s="177"/>
      <c r="AM510" s="182" t="s">
        <v>518</v>
      </c>
      <c r="AN510" s="182"/>
      <c r="AO510" s="182"/>
      <c r="AP510" s="177"/>
      <c r="AQ510" s="177" t="s">
        <v>354</v>
      </c>
      <c r="AR510" s="170"/>
      <c r="AS510" s="170"/>
      <c r="AT510" s="171"/>
      <c r="AU510" s="135" t="s">
        <v>253</v>
      </c>
      <c r="AV510" s="135"/>
      <c r="AW510" s="135"/>
      <c r="AX510" s="136"/>
    </row>
    <row r="511" spans="1:50" ht="18.75" hidden="1" customHeight="1" x14ac:dyDescent="0.15">
      <c r="A511" s="1001"/>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1"/>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1"/>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1"/>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1"/>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523</v>
      </c>
      <c r="AJ515" s="182"/>
      <c r="AK515" s="182"/>
      <c r="AL515" s="177"/>
      <c r="AM515" s="182" t="s">
        <v>518</v>
      </c>
      <c r="AN515" s="182"/>
      <c r="AO515" s="182"/>
      <c r="AP515" s="177"/>
      <c r="AQ515" s="177" t="s">
        <v>354</v>
      </c>
      <c r="AR515" s="170"/>
      <c r="AS515" s="170"/>
      <c r="AT515" s="171"/>
      <c r="AU515" s="135" t="s">
        <v>253</v>
      </c>
      <c r="AV515" s="135"/>
      <c r="AW515" s="135"/>
      <c r="AX515" s="136"/>
    </row>
    <row r="516" spans="1:50" ht="18.75" hidden="1" customHeight="1" x14ac:dyDescent="0.15">
      <c r="A516" s="1001"/>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1"/>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1"/>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1"/>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1"/>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523</v>
      </c>
      <c r="AJ520" s="182"/>
      <c r="AK520" s="182"/>
      <c r="AL520" s="177"/>
      <c r="AM520" s="182" t="s">
        <v>518</v>
      </c>
      <c r="AN520" s="182"/>
      <c r="AO520" s="182"/>
      <c r="AP520" s="177"/>
      <c r="AQ520" s="177" t="s">
        <v>354</v>
      </c>
      <c r="AR520" s="170"/>
      <c r="AS520" s="170"/>
      <c r="AT520" s="171"/>
      <c r="AU520" s="135" t="s">
        <v>253</v>
      </c>
      <c r="AV520" s="135"/>
      <c r="AW520" s="135"/>
      <c r="AX520" s="136"/>
    </row>
    <row r="521" spans="1:50" ht="18.75" hidden="1" customHeight="1" x14ac:dyDescent="0.15">
      <c r="A521" s="1001"/>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1"/>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1"/>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1"/>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1"/>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522</v>
      </c>
      <c r="AJ525" s="182"/>
      <c r="AK525" s="182"/>
      <c r="AL525" s="177"/>
      <c r="AM525" s="182" t="s">
        <v>514</v>
      </c>
      <c r="AN525" s="182"/>
      <c r="AO525" s="182"/>
      <c r="AP525" s="177"/>
      <c r="AQ525" s="177" t="s">
        <v>354</v>
      </c>
      <c r="AR525" s="170"/>
      <c r="AS525" s="170"/>
      <c r="AT525" s="171"/>
      <c r="AU525" s="135" t="s">
        <v>253</v>
      </c>
      <c r="AV525" s="135"/>
      <c r="AW525" s="135"/>
      <c r="AX525" s="136"/>
    </row>
    <row r="526" spans="1:50" ht="18.75" hidden="1" customHeight="1" x14ac:dyDescent="0.15">
      <c r="A526" s="1001"/>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1"/>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1"/>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1"/>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1"/>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522</v>
      </c>
      <c r="AJ530" s="182"/>
      <c r="AK530" s="182"/>
      <c r="AL530" s="177"/>
      <c r="AM530" s="182" t="s">
        <v>518</v>
      </c>
      <c r="AN530" s="182"/>
      <c r="AO530" s="182"/>
      <c r="AP530" s="177"/>
      <c r="AQ530" s="177" t="s">
        <v>354</v>
      </c>
      <c r="AR530" s="170"/>
      <c r="AS530" s="170"/>
      <c r="AT530" s="171"/>
      <c r="AU530" s="135" t="s">
        <v>253</v>
      </c>
      <c r="AV530" s="135"/>
      <c r="AW530" s="135"/>
      <c r="AX530" s="136"/>
    </row>
    <row r="531" spans="1:50" ht="18.75" hidden="1" customHeight="1" x14ac:dyDescent="0.15">
      <c r="A531" s="1001"/>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1"/>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1"/>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1"/>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1"/>
      <c r="B535" s="253"/>
      <c r="C535" s="252"/>
      <c r="D535" s="253"/>
      <c r="E535" s="158" t="s">
        <v>563</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1"/>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1001"/>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1"/>
      <c r="B538" s="253"/>
      <c r="C538" s="252"/>
      <c r="D538" s="253"/>
      <c r="E538" s="239" t="s">
        <v>558</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1"/>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523</v>
      </c>
      <c r="AJ539" s="182"/>
      <c r="AK539" s="182"/>
      <c r="AL539" s="177"/>
      <c r="AM539" s="182" t="s">
        <v>518</v>
      </c>
      <c r="AN539" s="182"/>
      <c r="AO539" s="182"/>
      <c r="AP539" s="177"/>
      <c r="AQ539" s="177" t="s">
        <v>354</v>
      </c>
      <c r="AR539" s="170"/>
      <c r="AS539" s="170"/>
      <c r="AT539" s="171"/>
      <c r="AU539" s="135" t="s">
        <v>253</v>
      </c>
      <c r="AV539" s="135"/>
      <c r="AW539" s="135"/>
      <c r="AX539" s="136"/>
    </row>
    <row r="540" spans="1:50" ht="18.75" hidden="1" customHeight="1" x14ac:dyDescent="0.15">
      <c r="A540" s="1001"/>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1"/>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1"/>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1"/>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1"/>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522</v>
      </c>
      <c r="AJ544" s="182"/>
      <c r="AK544" s="182"/>
      <c r="AL544" s="177"/>
      <c r="AM544" s="182" t="s">
        <v>520</v>
      </c>
      <c r="AN544" s="182"/>
      <c r="AO544" s="182"/>
      <c r="AP544" s="177"/>
      <c r="AQ544" s="177" t="s">
        <v>354</v>
      </c>
      <c r="AR544" s="170"/>
      <c r="AS544" s="170"/>
      <c r="AT544" s="171"/>
      <c r="AU544" s="135" t="s">
        <v>253</v>
      </c>
      <c r="AV544" s="135"/>
      <c r="AW544" s="135"/>
      <c r="AX544" s="136"/>
    </row>
    <row r="545" spans="1:50" ht="18.75" hidden="1" customHeight="1" x14ac:dyDescent="0.15">
      <c r="A545" s="1001"/>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1"/>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1"/>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1"/>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1"/>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522</v>
      </c>
      <c r="AJ549" s="182"/>
      <c r="AK549" s="182"/>
      <c r="AL549" s="177"/>
      <c r="AM549" s="182" t="s">
        <v>514</v>
      </c>
      <c r="AN549" s="182"/>
      <c r="AO549" s="182"/>
      <c r="AP549" s="177"/>
      <c r="AQ549" s="177" t="s">
        <v>354</v>
      </c>
      <c r="AR549" s="170"/>
      <c r="AS549" s="170"/>
      <c r="AT549" s="171"/>
      <c r="AU549" s="135" t="s">
        <v>253</v>
      </c>
      <c r="AV549" s="135"/>
      <c r="AW549" s="135"/>
      <c r="AX549" s="136"/>
    </row>
    <row r="550" spans="1:50" ht="18.75" hidden="1" customHeight="1" x14ac:dyDescent="0.15">
      <c r="A550" s="1001"/>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1"/>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1"/>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1"/>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1"/>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522</v>
      </c>
      <c r="AJ554" s="182"/>
      <c r="AK554" s="182"/>
      <c r="AL554" s="177"/>
      <c r="AM554" s="182" t="s">
        <v>514</v>
      </c>
      <c r="AN554" s="182"/>
      <c r="AO554" s="182"/>
      <c r="AP554" s="177"/>
      <c r="AQ554" s="177" t="s">
        <v>354</v>
      </c>
      <c r="AR554" s="170"/>
      <c r="AS554" s="170"/>
      <c r="AT554" s="171"/>
      <c r="AU554" s="135" t="s">
        <v>253</v>
      </c>
      <c r="AV554" s="135"/>
      <c r="AW554" s="135"/>
      <c r="AX554" s="136"/>
    </row>
    <row r="555" spans="1:50" ht="18.75" hidden="1" customHeight="1" x14ac:dyDescent="0.15">
      <c r="A555" s="1001"/>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1"/>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1"/>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1"/>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1"/>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522</v>
      </c>
      <c r="AJ559" s="182"/>
      <c r="AK559" s="182"/>
      <c r="AL559" s="177"/>
      <c r="AM559" s="182" t="s">
        <v>518</v>
      </c>
      <c r="AN559" s="182"/>
      <c r="AO559" s="182"/>
      <c r="AP559" s="177"/>
      <c r="AQ559" s="177" t="s">
        <v>354</v>
      </c>
      <c r="AR559" s="170"/>
      <c r="AS559" s="170"/>
      <c r="AT559" s="171"/>
      <c r="AU559" s="135" t="s">
        <v>253</v>
      </c>
      <c r="AV559" s="135"/>
      <c r="AW559" s="135"/>
      <c r="AX559" s="136"/>
    </row>
    <row r="560" spans="1:50" ht="18.75" hidden="1" customHeight="1" x14ac:dyDescent="0.15">
      <c r="A560" s="1001"/>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1"/>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1"/>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1"/>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1"/>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522</v>
      </c>
      <c r="AJ564" s="182"/>
      <c r="AK564" s="182"/>
      <c r="AL564" s="177"/>
      <c r="AM564" s="182" t="s">
        <v>514</v>
      </c>
      <c r="AN564" s="182"/>
      <c r="AO564" s="182"/>
      <c r="AP564" s="177"/>
      <c r="AQ564" s="177" t="s">
        <v>354</v>
      </c>
      <c r="AR564" s="170"/>
      <c r="AS564" s="170"/>
      <c r="AT564" s="171"/>
      <c r="AU564" s="135" t="s">
        <v>253</v>
      </c>
      <c r="AV564" s="135"/>
      <c r="AW564" s="135"/>
      <c r="AX564" s="136"/>
    </row>
    <row r="565" spans="1:50" ht="18.75" hidden="1" customHeight="1" x14ac:dyDescent="0.15">
      <c r="A565" s="1001"/>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1"/>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1"/>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1"/>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1"/>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523</v>
      </c>
      <c r="AJ569" s="182"/>
      <c r="AK569" s="182"/>
      <c r="AL569" s="177"/>
      <c r="AM569" s="182" t="s">
        <v>514</v>
      </c>
      <c r="AN569" s="182"/>
      <c r="AO569" s="182"/>
      <c r="AP569" s="177"/>
      <c r="AQ569" s="177" t="s">
        <v>354</v>
      </c>
      <c r="AR569" s="170"/>
      <c r="AS569" s="170"/>
      <c r="AT569" s="171"/>
      <c r="AU569" s="135" t="s">
        <v>253</v>
      </c>
      <c r="AV569" s="135"/>
      <c r="AW569" s="135"/>
      <c r="AX569" s="136"/>
    </row>
    <row r="570" spans="1:50" ht="18.75" hidden="1" customHeight="1" x14ac:dyDescent="0.15">
      <c r="A570" s="1001"/>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1"/>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1"/>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1"/>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1"/>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522</v>
      </c>
      <c r="AJ574" s="182"/>
      <c r="AK574" s="182"/>
      <c r="AL574" s="177"/>
      <c r="AM574" s="182" t="s">
        <v>514</v>
      </c>
      <c r="AN574" s="182"/>
      <c r="AO574" s="182"/>
      <c r="AP574" s="177"/>
      <c r="AQ574" s="177" t="s">
        <v>354</v>
      </c>
      <c r="AR574" s="170"/>
      <c r="AS574" s="170"/>
      <c r="AT574" s="171"/>
      <c r="AU574" s="135" t="s">
        <v>253</v>
      </c>
      <c r="AV574" s="135"/>
      <c r="AW574" s="135"/>
      <c r="AX574" s="136"/>
    </row>
    <row r="575" spans="1:50" ht="18.75" hidden="1" customHeight="1" x14ac:dyDescent="0.15">
      <c r="A575" s="1001"/>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1"/>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1"/>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1"/>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1"/>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522</v>
      </c>
      <c r="AJ579" s="182"/>
      <c r="AK579" s="182"/>
      <c r="AL579" s="177"/>
      <c r="AM579" s="182" t="s">
        <v>514</v>
      </c>
      <c r="AN579" s="182"/>
      <c r="AO579" s="182"/>
      <c r="AP579" s="177"/>
      <c r="AQ579" s="177" t="s">
        <v>354</v>
      </c>
      <c r="AR579" s="170"/>
      <c r="AS579" s="170"/>
      <c r="AT579" s="171"/>
      <c r="AU579" s="135" t="s">
        <v>253</v>
      </c>
      <c r="AV579" s="135"/>
      <c r="AW579" s="135"/>
      <c r="AX579" s="136"/>
    </row>
    <row r="580" spans="1:50" ht="18.75" hidden="1" customHeight="1" x14ac:dyDescent="0.15">
      <c r="A580" s="1001"/>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1"/>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1"/>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1"/>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1"/>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522</v>
      </c>
      <c r="AJ584" s="182"/>
      <c r="AK584" s="182"/>
      <c r="AL584" s="177"/>
      <c r="AM584" s="182" t="s">
        <v>518</v>
      </c>
      <c r="AN584" s="182"/>
      <c r="AO584" s="182"/>
      <c r="AP584" s="177"/>
      <c r="AQ584" s="177" t="s">
        <v>354</v>
      </c>
      <c r="AR584" s="170"/>
      <c r="AS584" s="170"/>
      <c r="AT584" s="171"/>
      <c r="AU584" s="135" t="s">
        <v>253</v>
      </c>
      <c r="AV584" s="135"/>
      <c r="AW584" s="135"/>
      <c r="AX584" s="136"/>
    </row>
    <row r="585" spans="1:50" ht="18.75" hidden="1" customHeight="1" x14ac:dyDescent="0.15">
      <c r="A585" s="1001"/>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1"/>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1"/>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1"/>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1"/>
      <c r="B589" s="253"/>
      <c r="C589" s="252"/>
      <c r="D589" s="253"/>
      <c r="E589" s="158" t="s">
        <v>563</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1"/>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1"/>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1"/>
      <c r="B592" s="253"/>
      <c r="C592" s="252"/>
      <c r="D592" s="253"/>
      <c r="E592" s="239" t="s">
        <v>557</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1"/>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522</v>
      </c>
      <c r="AJ593" s="182"/>
      <c r="AK593" s="182"/>
      <c r="AL593" s="177"/>
      <c r="AM593" s="182" t="s">
        <v>514</v>
      </c>
      <c r="AN593" s="182"/>
      <c r="AO593" s="182"/>
      <c r="AP593" s="177"/>
      <c r="AQ593" s="177" t="s">
        <v>354</v>
      </c>
      <c r="AR593" s="170"/>
      <c r="AS593" s="170"/>
      <c r="AT593" s="171"/>
      <c r="AU593" s="135" t="s">
        <v>253</v>
      </c>
      <c r="AV593" s="135"/>
      <c r="AW593" s="135"/>
      <c r="AX593" s="136"/>
    </row>
    <row r="594" spans="1:50" ht="18.75" hidden="1" customHeight="1" x14ac:dyDescent="0.15">
      <c r="A594" s="1001"/>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1"/>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1"/>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1"/>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1"/>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523</v>
      </c>
      <c r="AJ598" s="182"/>
      <c r="AK598" s="182"/>
      <c r="AL598" s="177"/>
      <c r="AM598" s="182" t="s">
        <v>519</v>
      </c>
      <c r="AN598" s="182"/>
      <c r="AO598" s="182"/>
      <c r="AP598" s="177"/>
      <c r="AQ598" s="177" t="s">
        <v>354</v>
      </c>
      <c r="AR598" s="170"/>
      <c r="AS598" s="170"/>
      <c r="AT598" s="171"/>
      <c r="AU598" s="135" t="s">
        <v>253</v>
      </c>
      <c r="AV598" s="135"/>
      <c r="AW598" s="135"/>
      <c r="AX598" s="136"/>
    </row>
    <row r="599" spans="1:50" ht="18.75" hidden="1" customHeight="1" x14ac:dyDescent="0.15">
      <c r="A599" s="1001"/>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1"/>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1"/>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1"/>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1"/>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522</v>
      </c>
      <c r="AJ603" s="182"/>
      <c r="AK603" s="182"/>
      <c r="AL603" s="177"/>
      <c r="AM603" s="182" t="s">
        <v>514</v>
      </c>
      <c r="AN603" s="182"/>
      <c r="AO603" s="182"/>
      <c r="AP603" s="177"/>
      <c r="AQ603" s="177" t="s">
        <v>354</v>
      </c>
      <c r="AR603" s="170"/>
      <c r="AS603" s="170"/>
      <c r="AT603" s="171"/>
      <c r="AU603" s="135" t="s">
        <v>253</v>
      </c>
      <c r="AV603" s="135"/>
      <c r="AW603" s="135"/>
      <c r="AX603" s="136"/>
    </row>
    <row r="604" spans="1:50" ht="18.75" hidden="1" customHeight="1" x14ac:dyDescent="0.15">
      <c r="A604" s="1001"/>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1"/>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1"/>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1"/>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1"/>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522</v>
      </c>
      <c r="AJ608" s="182"/>
      <c r="AK608" s="182"/>
      <c r="AL608" s="177"/>
      <c r="AM608" s="182" t="s">
        <v>514</v>
      </c>
      <c r="AN608" s="182"/>
      <c r="AO608" s="182"/>
      <c r="AP608" s="177"/>
      <c r="AQ608" s="177" t="s">
        <v>354</v>
      </c>
      <c r="AR608" s="170"/>
      <c r="AS608" s="170"/>
      <c r="AT608" s="171"/>
      <c r="AU608" s="135" t="s">
        <v>253</v>
      </c>
      <c r="AV608" s="135"/>
      <c r="AW608" s="135"/>
      <c r="AX608" s="136"/>
    </row>
    <row r="609" spans="1:50" ht="18.75" hidden="1" customHeight="1" x14ac:dyDescent="0.15">
      <c r="A609" s="1001"/>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1"/>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1"/>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1"/>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1"/>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522</v>
      </c>
      <c r="AJ613" s="182"/>
      <c r="AK613" s="182"/>
      <c r="AL613" s="177"/>
      <c r="AM613" s="182" t="s">
        <v>518</v>
      </c>
      <c r="AN613" s="182"/>
      <c r="AO613" s="182"/>
      <c r="AP613" s="177"/>
      <c r="AQ613" s="177" t="s">
        <v>354</v>
      </c>
      <c r="AR613" s="170"/>
      <c r="AS613" s="170"/>
      <c r="AT613" s="171"/>
      <c r="AU613" s="135" t="s">
        <v>253</v>
      </c>
      <c r="AV613" s="135"/>
      <c r="AW613" s="135"/>
      <c r="AX613" s="136"/>
    </row>
    <row r="614" spans="1:50" ht="18.75" hidden="1" customHeight="1" x14ac:dyDescent="0.15">
      <c r="A614" s="1001"/>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1"/>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1"/>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1"/>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1"/>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522</v>
      </c>
      <c r="AJ618" s="182"/>
      <c r="AK618" s="182"/>
      <c r="AL618" s="177"/>
      <c r="AM618" s="182" t="s">
        <v>518</v>
      </c>
      <c r="AN618" s="182"/>
      <c r="AO618" s="182"/>
      <c r="AP618" s="177"/>
      <c r="AQ618" s="177" t="s">
        <v>354</v>
      </c>
      <c r="AR618" s="170"/>
      <c r="AS618" s="170"/>
      <c r="AT618" s="171"/>
      <c r="AU618" s="135" t="s">
        <v>253</v>
      </c>
      <c r="AV618" s="135"/>
      <c r="AW618" s="135"/>
      <c r="AX618" s="136"/>
    </row>
    <row r="619" spans="1:50" ht="18.75" hidden="1" customHeight="1" x14ac:dyDescent="0.15">
      <c r="A619" s="1001"/>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1"/>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1"/>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1"/>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1"/>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522</v>
      </c>
      <c r="AJ623" s="182"/>
      <c r="AK623" s="182"/>
      <c r="AL623" s="177"/>
      <c r="AM623" s="182" t="s">
        <v>519</v>
      </c>
      <c r="AN623" s="182"/>
      <c r="AO623" s="182"/>
      <c r="AP623" s="177"/>
      <c r="AQ623" s="177" t="s">
        <v>354</v>
      </c>
      <c r="AR623" s="170"/>
      <c r="AS623" s="170"/>
      <c r="AT623" s="171"/>
      <c r="AU623" s="135" t="s">
        <v>253</v>
      </c>
      <c r="AV623" s="135"/>
      <c r="AW623" s="135"/>
      <c r="AX623" s="136"/>
    </row>
    <row r="624" spans="1:50" ht="18.75" hidden="1" customHeight="1" x14ac:dyDescent="0.15">
      <c r="A624" s="1001"/>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1"/>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1"/>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1"/>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1"/>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522</v>
      </c>
      <c r="AJ628" s="182"/>
      <c r="AK628" s="182"/>
      <c r="AL628" s="177"/>
      <c r="AM628" s="182" t="s">
        <v>518</v>
      </c>
      <c r="AN628" s="182"/>
      <c r="AO628" s="182"/>
      <c r="AP628" s="177"/>
      <c r="AQ628" s="177" t="s">
        <v>354</v>
      </c>
      <c r="AR628" s="170"/>
      <c r="AS628" s="170"/>
      <c r="AT628" s="171"/>
      <c r="AU628" s="135" t="s">
        <v>253</v>
      </c>
      <c r="AV628" s="135"/>
      <c r="AW628" s="135"/>
      <c r="AX628" s="136"/>
    </row>
    <row r="629" spans="1:50" ht="18.75" hidden="1" customHeight="1" x14ac:dyDescent="0.15">
      <c r="A629" s="1001"/>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1"/>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1"/>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1"/>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1"/>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522</v>
      </c>
      <c r="AJ633" s="182"/>
      <c r="AK633" s="182"/>
      <c r="AL633" s="177"/>
      <c r="AM633" s="182" t="s">
        <v>514</v>
      </c>
      <c r="AN633" s="182"/>
      <c r="AO633" s="182"/>
      <c r="AP633" s="177"/>
      <c r="AQ633" s="177" t="s">
        <v>354</v>
      </c>
      <c r="AR633" s="170"/>
      <c r="AS633" s="170"/>
      <c r="AT633" s="171"/>
      <c r="AU633" s="135" t="s">
        <v>253</v>
      </c>
      <c r="AV633" s="135"/>
      <c r="AW633" s="135"/>
      <c r="AX633" s="136"/>
    </row>
    <row r="634" spans="1:50" ht="18.75" hidden="1" customHeight="1" x14ac:dyDescent="0.15">
      <c r="A634" s="1001"/>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1"/>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1"/>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1"/>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1"/>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522</v>
      </c>
      <c r="AJ638" s="182"/>
      <c r="AK638" s="182"/>
      <c r="AL638" s="177"/>
      <c r="AM638" s="182" t="s">
        <v>518</v>
      </c>
      <c r="AN638" s="182"/>
      <c r="AO638" s="182"/>
      <c r="AP638" s="177"/>
      <c r="AQ638" s="177" t="s">
        <v>354</v>
      </c>
      <c r="AR638" s="170"/>
      <c r="AS638" s="170"/>
      <c r="AT638" s="171"/>
      <c r="AU638" s="135" t="s">
        <v>253</v>
      </c>
      <c r="AV638" s="135"/>
      <c r="AW638" s="135"/>
      <c r="AX638" s="136"/>
    </row>
    <row r="639" spans="1:50" ht="18.75" hidden="1" customHeight="1" x14ac:dyDescent="0.15">
      <c r="A639" s="1001"/>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1"/>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1"/>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1"/>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1"/>
      <c r="B643" s="253"/>
      <c r="C643" s="252"/>
      <c r="D643" s="253"/>
      <c r="E643" s="158" t="s">
        <v>563</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1"/>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1"/>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1"/>
      <c r="B646" s="253"/>
      <c r="C646" s="252"/>
      <c r="D646" s="253"/>
      <c r="E646" s="239" t="s">
        <v>558</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1"/>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523</v>
      </c>
      <c r="AJ647" s="182"/>
      <c r="AK647" s="182"/>
      <c r="AL647" s="177"/>
      <c r="AM647" s="182" t="s">
        <v>514</v>
      </c>
      <c r="AN647" s="182"/>
      <c r="AO647" s="182"/>
      <c r="AP647" s="177"/>
      <c r="AQ647" s="177" t="s">
        <v>354</v>
      </c>
      <c r="AR647" s="170"/>
      <c r="AS647" s="170"/>
      <c r="AT647" s="171"/>
      <c r="AU647" s="135" t="s">
        <v>253</v>
      </c>
      <c r="AV647" s="135"/>
      <c r="AW647" s="135"/>
      <c r="AX647" s="136"/>
    </row>
    <row r="648" spans="1:50" ht="18.75" hidden="1" customHeight="1" x14ac:dyDescent="0.15">
      <c r="A648" s="1001"/>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1"/>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1"/>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1"/>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1"/>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522</v>
      </c>
      <c r="AJ652" s="182"/>
      <c r="AK652" s="182"/>
      <c r="AL652" s="177"/>
      <c r="AM652" s="182" t="s">
        <v>514</v>
      </c>
      <c r="AN652" s="182"/>
      <c r="AO652" s="182"/>
      <c r="AP652" s="177"/>
      <c r="AQ652" s="177" t="s">
        <v>354</v>
      </c>
      <c r="AR652" s="170"/>
      <c r="AS652" s="170"/>
      <c r="AT652" s="171"/>
      <c r="AU652" s="135" t="s">
        <v>253</v>
      </c>
      <c r="AV652" s="135"/>
      <c r="AW652" s="135"/>
      <c r="AX652" s="136"/>
    </row>
    <row r="653" spans="1:50" ht="18.75" hidden="1" customHeight="1" x14ac:dyDescent="0.15">
      <c r="A653" s="1001"/>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1"/>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1"/>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1"/>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1"/>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522</v>
      </c>
      <c r="AJ657" s="182"/>
      <c r="AK657" s="182"/>
      <c r="AL657" s="177"/>
      <c r="AM657" s="182" t="s">
        <v>518</v>
      </c>
      <c r="AN657" s="182"/>
      <c r="AO657" s="182"/>
      <c r="AP657" s="177"/>
      <c r="AQ657" s="177" t="s">
        <v>354</v>
      </c>
      <c r="AR657" s="170"/>
      <c r="AS657" s="170"/>
      <c r="AT657" s="171"/>
      <c r="AU657" s="135" t="s">
        <v>253</v>
      </c>
      <c r="AV657" s="135"/>
      <c r="AW657" s="135"/>
      <c r="AX657" s="136"/>
    </row>
    <row r="658" spans="1:50" ht="18.75" hidden="1" customHeight="1" x14ac:dyDescent="0.15">
      <c r="A658" s="1001"/>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1"/>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1"/>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1"/>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1"/>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522</v>
      </c>
      <c r="AJ662" s="182"/>
      <c r="AK662" s="182"/>
      <c r="AL662" s="177"/>
      <c r="AM662" s="182" t="s">
        <v>514</v>
      </c>
      <c r="AN662" s="182"/>
      <c r="AO662" s="182"/>
      <c r="AP662" s="177"/>
      <c r="AQ662" s="177" t="s">
        <v>354</v>
      </c>
      <c r="AR662" s="170"/>
      <c r="AS662" s="170"/>
      <c r="AT662" s="171"/>
      <c r="AU662" s="135" t="s">
        <v>253</v>
      </c>
      <c r="AV662" s="135"/>
      <c r="AW662" s="135"/>
      <c r="AX662" s="136"/>
    </row>
    <row r="663" spans="1:50" ht="18.75" hidden="1" customHeight="1" x14ac:dyDescent="0.15">
      <c r="A663" s="1001"/>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1"/>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1"/>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1"/>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1"/>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522</v>
      </c>
      <c r="AJ667" s="182"/>
      <c r="AK667" s="182"/>
      <c r="AL667" s="177"/>
      <c r="AM667" s="182" t="s">
        <v>514</v>
      </c>
      <c r="AN667" s="182"/>
      <c r="AO667" s="182"/>
      <c r="AP667" s="177"/>
      <c r="AQ667" s="177" t="s">
        <v>354</v>
      </c>
      <c r="AR667" s="170"/>
      <c r="AS667" s="170"/>
      <c r="AT667" s="171"/>
      <c r="AU667" s="135" t="s">
        <v>253</v>
      </c>
      <c r="AV667" s="135"/>
      <c r="AW667" s="135"/>
      <c r="AX667" s="136"/>
    </row>
    <row r="668" spans="1:50" ht="18.75" hidden="1" customHeight="1" x14ac:dyDescent="0.15">
      <c r="A668" s="1001"/>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1"/>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1"/>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1"/>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1"/>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523</v>
      </c>
      <c r="AJ672" s="182"/>
      <c r="AK672" s="182"/>
      <c r="AL672" s="177"/>
      <c r="AM672" s="182" t="s">
        <v>514</v>
      </c>
      <c r="AN672" s="182"/>
      <c r="AO672" s="182"/>
      <c r="AP672" s="177"/>
      <c r="AQ672" s="177" t="s">
        <v>354</v>
      </c>
      <c r="AR672" s="170"/>
      <c r="AS672" s="170"/>
      <c r="AT672" s="171"/>
      <c r="AU672" s="135" t="s">
        <v>253</v>
      </c>
      <c r="AV672" s="135"/>
      <c r="AW672" s="135"/>
      <c r="AX672" s="136"/>
    </row>
    <row r="673" spans="1:50" ht="18.75" hidden="1" customHeight="1" x14ac:dyDescent="0.15">
      <c r="A673" s="1001"/>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1"/>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1"/>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1"/>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1"/>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522</v>
      </c>
      <c r="AJ677" s="182"/>
      <c r="AK677" s="182"/>
      <c r="AL677" s="177"/>
      <c r="AM677" s="182" t="s">
        <v>520</v>
      </c>
      <c r="AN677" s="182"/>
      <c r="AO677" s="182"/>
      <c r="AP677" s="177"/>
      <c r="AQ677" s="177" t="s">
        <v>354</v>
      </c>
      <c r="AR677" s="170"/>
      <c r="AS677" s="170"/>
      <c r="AT677" s="171"/>
      <c r="AU677" s="135" t="s">
        <v>253</v>
      </c>
      <c r="AV677" s="135"/>
      <c r="AW677" s="135"/>
      <c r="AX677" s="136"/>
    </row>
    <row r="678" spans="1:50" ht="18.75" hidden="1" customHeight="1" x14ac:dyDescent="0.15">
      <c r="A678" s="1001"/>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1"/>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1"/>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1"/>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1"/>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523</v>
      </c>
      <c r="AJ682" s="182"/>
      <c r="AK682" s="182"/>
      <c r="AL682" s="177"/>
      <c r="AM682" s="182" t="s">
        <v>518</v>
      </c>
      <c r="AN682" s="182"/>
      <c r="AO682" s="182"/>
      <c r="AP682" s="177"/>
      <c r="AQ682" s="177" t="s">
        <v>354</v>
      </c>
      <c r="AR682" s="170"/>
      <c r="AS682" s="170"/>
      <c r="AT682" s="171"/>
      <c r="AU682" s="135" t="s">
        <v>253</v>
      </c>
      <c r="AV682" s="135"/>
      <c r="AW682" s="135"/>
      <c r="AX682" s="136"/>
    </row>
    <row r="683" spans="1:50" ht="18.75" hidden="1" customHeight="1" x14ac:dyDescent="0.15">
      <c r="A683" s="1001"/>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1"/>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1"/>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1"/>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1"/>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522</v>
      </c>
      <c r="AJ687" s="182"/>
      <c r="AK687" s="182"/>
      <c r="AL687" s="177"/>
      <c r="AM687" s="182" t="s">
        <v>514</v>
      </c>
      <c r="AN687" s="182"/>
      <c r="AO687" s="182"/>
      <c r="AP687" s="177"/>
      <c r="AQ687" s="177" t="s">
        <v>354</v>
      </c>
      <c r="AR687" s="170"/>
      <c r="AS687" s="170"/>
      <c r="AT687" s="171"/>
      <c r="AU687" s="135" t="s">
        <v>253</v>
      </c>
      <c r="AV687" s="135"/>
      <c r="AW687" s="135"/>
      <c r="AX687" s="136"/>
    </row>
    <row r="688" spans="1:50" ht="18.75" hidden="1" customHeight="1" x14ac:dyDescent="0.15">
      <c r="A688" s="1001"/>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1"/>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1"/>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1"/>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1"/>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522</v>
      </c>
      <c r="AJ692" s="182"/>
      <c r="AK692" s="182"/>
      <c r="AL692" s="177"/>
      <c r="AM692" s="182" t="s">
        <v>519</v>
      </c>
      <c r="AN692" s="182"/>
      <c r="AO692" s="182"/>
      <c r="AP692" s="177"/>
      <c r="AQ692" s="177" t="s">
        <v>354</v>
      </c>
      <c r="AR692" s="170"/>
      <c r="AS692" s="170"/>
      <c r="AT692" s="171"/>
      <c r="AU692" s="135" t="s">
        <v>253</v>
      </c>
      <c r="AV692" s="135"/>
      <c r="AW692" s="135"/>
      <c r="AX692" s="136"/>
    </row>
    <row r="693" spans="1:50" ht="18.75" hidden="1" customHeight="1" x14ac:dyDescent="0.15">
      <c r="A693" s="1001"/>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1"/>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1"/>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1"/>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1"/>
      <c r="B697" s="253"/>
      <c r="C697" s="252"/>
      <c r="D697" s="253"/>
      <c r="E697" s="158" t="s">
        <v>563</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1"/>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1"/>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1.75" customHeight="1" x14ac:dyDescent="0.15">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2" t="s">
        <v>617</v>
      </c>
      <c r="AE702" s="903"/>
      <c r="AF702" s="903"/>
      <c r="AG702" s="892" t="s">
        <v>605</v>
      </c>
      <c r="AH702" s="893"/>
      <c r="AI702" s="893"/>
      <c r="AJ702" s="893"/>
      <c r="AK702" s="893"/>
      <c r="AL702" s="893"/>
      <c r="AM702" s="893"/>
      <c r="AN702" s="893"/>
      <c r="AO702" s="893"/>
      <c r="AP702" s="893"/>
      <c r="AQ702" s="893"/>
      <c r="AR702" s="893"/>
      <c r="AS702" s="893"/>
      <c r="AT702" s="893"/>
      <c r="AU702" s="893"/>
      <c r="AV702" s="893"/>
      <c r="AW702" s="893"/>
      <c r="AX702" s="894"/>
    </row>
    <row r="703" spans="1:50" ht="56.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617</v>
      </c>
      <c r="AE703" s="156"/>
      <c r="AF703" s="156"/>
      <c r="AG703" s="667" t="s">
        <v>606</v>
      </c>
      <c r="AH703" s="668"/>
      <c r="AI703" s="668"/>
      <c r="AJ703" s="668"/>
      <c r="AK703" s="668"/>
      <c r="AL703" s="668"/>
      <c r="AM703" s="668"/>
      <c r="AN703" s="668"/>
      <c r="AO703" s="668"/>
      <c r="AP703" s="668"/>
      <c r="AQ703" s="668"/>
      <c r="AR703" s="668"/>
      <c r="AS703" s="668"/>
      <c r="AT703" s="668"/>
      <c r="AU703" s="668"/>
      <c r="AV703" s="668"/>
      <c r="AW703" s="668"/>
      <c r="AX703" s="669"/>
    </row>
    <row r="704" spans="1:50" ht="78"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617</v>
      </c>
      <c r="AE704" s="587"/>
      <c r="AF704" s="587"/>
      <c r="AG704" s="429" t="s">
        <v>607</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4" t="s">
        <v>39</v>
      </c>
      <c r="B705" s="776"/>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5" t="s">
        <v>617</v>
      </c>
      <c r="AE705" s="736"/>
      <c r="AF705" s="736"/>
      <c r="AG705" s="161" t="s">
        <v>608</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8"/>
      <c r="B706" s="777"/>
      <c r="C706" s="617"/>
      <c r="D706" s="618"/>
      <c r="E706" s="686" t="s">
        <v>501</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5" t="s">
        <v>628</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8"/>
      <c r="B707" s="777"/>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4" t="s">
        <v>628</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8"/>
      <c r="B708" s="659"/>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0" t="s">
        <v>629</v>
      </c>
      <c r="AE708" s="671"/>
      <c r="AF708" s="671"/>
      <c r="AG708" s="527" t="s">
        <v>567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8"/>
      <c r="B709" s="659"/>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629</v>
      </c>
      <c r="AE709" s="156"/>
      <c r="AF709" s="156"/>
      <c r="AG709" s="667" t="s">
        <v>567</v>
      </c>
      <c r="AH709" s="668"/>
      <c r="AI709" s="668"/>
      <c r="AJ709" s="668"/>
      <c r="AK709" s="668"/>
      <c r="AL709" s="668"/>
      <c r="AM709" s="668"/>
      <c r="AN709" s="668"/>
      <c r="AO709" s="668"/>
      <c r="AP709" s="668"/>
      <c r="AQ709" s="668"/>
      <c r="AR709" s="668"/>
      <c r="AS709" s="668"/>
      <c r="AT709" s="668"/>
      <c r="AU709" s="668"/>
      <c r="AV709" s="668"/>
      <c r="AW709" s="668"/>
      <c r="AX709" s="669"/>
    </row>
    <row r="710" spans="1:50" ht="41.25" customHeight="1" x14ac:dyDescent="0.15">
      <c r="A710" s="658"/>
      <c r="B710" s="659"/>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617</v>
      </c>
      <c r="AE710" s="156"/>
      <c r="AF710" s="156"/>
      <c r="AG710" s="667" t="s">
        <v>608</v>
      </c>
      <c r="AH710" s="668"/>
      <c r="AI710" s="668"/>
      <c r="AJ710" s="668"/>
      <c r="AK710" s="668"/>
      <c r="AL710" s="668"/>
      <c r="AM710" s="668"/>
      <c r="AN710" s="668"/>
      <c r="AO710" s="668"/>
      <c r="AP710" s="668"/>
      <c r="AQ710" s="668"/>
      <c r="AR710" s="668"/>
      <c r="AS710" s="668"/>
      <c r="AT710" s="668"/>
      <c r="AU710" s="668"/>
      <c r="AV710" s="668"/>
      <c r="AW710" s="668"/>
      <c r="AX710" s="669"/>
    </row>
    <row r="711" spans="1:50" ht="63.75" customHeight="1" x14ac:dyDescent="0.15">
      <c r="A711" s="658"/>
      <c r="B711" s="659"/>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617</v>
      </c>
      <c r="AE711" s="156"/>
      <c r="AF711" s="156"/>
      <c r="AG711" s="667" t="s">
        <v>609</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9" t="s">
        <v>469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617</v>
      </c>
      <c r="AE712" s="587"/>
      <c r="AF712" s="587"/>
      <c r="AG712" s="595" t="s">
        <v>672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8"/>
      <c r="B713" s="659"/>
      <c r="C713" s="152" t="s">
        <v>470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629</v>
      </c>
      <c r="AE713" s="156"/>
      <c r="AF713" s="157"/>
      <c r="AG713" s="667" t="s">
        <v>567</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8" t="s">
        <v>446</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2" t="s">
        <v>629</v>
      </c>
      <c r="AE714" s="593"/>
      <c r="AF714" s="594"/>
      <c r="AG714" s="692" t="s">
        <v>567</v>
      </c>
      <c r="AH714" s="693"/>
      <c r="AI714" s="693"/>
      <c r="AJ714" s="693"/>
      <c r="AK714" s="693"/>
      <c r="AL714" s="693"/>
      <c r="AM714" s="693"/>
      <c r="AN714" s="693"/>
      <c r="AO714" s="693"/>
      <c r="AP714" s="693"/>
      <c r="AQ714" s="693"/>
      <c r="AR714" s="693"/>
      <c r="AS714" s="693"/>
      <c r="AT714" s="693"/>
      <c r="AU714" s="693"/>
      <c r="AV714" s="693"/>
      <c r="AW714" s="693"/>
      <c r="AX714" s="694"/>
    </row>
    <row r="715" spans="1:50" ht="42" customHeight="1" x14ac:dyDescent="0.15">
      <c r="A715" s="624" t="s">
        <v>40</v>
      </c>
      <c r="B715" s="657"/>
      <c r="C715" s="662" t="s">
        <v>447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617</v>
      </c>
      <c r="AE715" s="671"/>
      <c r="AF715" s="784"/>
      <c r="AG715" s="527" t="s">
        <v>671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8"/>
      <c r="B716" s="659"/>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3" t="s">
        <v>629</v>
      </c>
      <c r="AE716" s="764"/>
      <c r="AF716" s="764"/>
      <c r="AG716" s="667"/>
      <c r="AH716" s="668"/>
      <c r="AI716" s="668"/>
      <c r="AJ716" s="668"/>
      <c r="AK716" s="668"/>
      <c r="AL716" s="668"/>
      <c r="AM716" s="668"/>
      <c r="AN716" s="668"/>
      <c r="AO716" s="668"/>
      <c r="AP716" s="668"/>
      <c r="AQ716" s="668"/>
      <c r="AR716" s="668"/>
      <c r="AS716" s="668"/>
      <c r="AT716" s="668"/>
      <c r="AU716" s="668"/>
      <c r="AV716" s="668"/>
      <c r="AW716" s="668"/>
      <c r="AX716" s="669"/>
    </row>
    <row r="717" spans="1:50" ht="42" customHeight="1" x14ac:dyDescent="0.15">
      <c r="A717" s="658"/>
      <c r="B717" s="659"/>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617</v>
      </c>
      <c r="AE717" s="156"/>
      <c r="AF717" s="156"/>
      <c r="AG717" s="667" t="s">
        <v>660</v>
      </c>
      <c r="AH717" s="668"/>
      <c r="AI717" s="668"/>
      <c r="AJ717" s="668"/>
      <c r="AK717" s="668"/>
      <c r="AL717" s="668"/>
      <c r="AM717" s="668"/>
      <c r="AN717" s="668"/>
      <c r="AO717" s="668"/>
      <c r="AP717" s="668"/>
      <c r="AQ717" s="668"/>
      <c r="AR717" s="668"/>
      <c r="AS717" s="668"/>
      <c r="AT717" s="668"/>
      <c r="AU717" s="668"/>
      <c r="AV717" s="668"/>
      <c r="AW717" s="668"/>
      <c r="AX717" s="669"/>
    </row>
    <row r="718" spans="1:50" ht="52.5" customHeight="1" x14ac:dyDescent="0.15">
      <c r="A718" s="660"/>
      <c r="B718" s="661"/>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617</v>
      </c>
      <c r="AE718" s="156"/>
      <c r="AF718" s="156"/>
      <c r="AG718" s="164" t="s">
        <v>652</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1" t="s">
        <v>58</v>
      </c>
      <c r="B719" s="652"/>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7"/>
      <c r="AD719" s="670" t="s">
        <v>629</v>
      </c>
      <c r="AE719" s="671"/>
      <c r="AF719" s="671"/>
      <c r="AG719" s="161" t="s">
        <v>567</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3"/>
      <c r="B720" s="654"/>
      <c r="C720" s="942" t="s">
        <v>462</v>
      </c>
      <c r="D720" s="940"/>
      <c r="E720" s="940"/>
      <c r="F720" s="943"/>
      <c r="G720" s="939" t="s">
        <v>463</v>
      </c>
      <c r="H720" s="940"/>
      <c r="I720" s="940"/>
      <c r="J720" s="940"/>
      <c r="K720" s="940"/>
      <c r="L720" s="940"/>
      <c r="M720" s="940"/>
      <c r="N720" s="939" t="s">
        <v>466</v>
      </c>
      <c r="O720" s="940"/>
      <c r="P720" s="940"/>
      <c r="Q720" s="940"/>
      <c r="R720" s="940"/>
      <c r="S720" s="940"/>
      <c r="T720" s="940"/>
      <c r="U720" s="940"/>
      <c r="V720" s="940"/>
      <c r="W720" s="940"/>
      <c r="X720" s="940"/>
      <c r="Y720" s="940"/>
      <c r="Z720" s="940"/>
      <c r="AA720" s="940"/>
      <c r="AB720" s="940"/>
      <c r="AC720" s="940"/>
      <c r="AD720" s="940"/>
      <c r="AE720" s="940"/>
      <c r="AF720" s="941"/>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hidden="1" customHeight="1" x14ac:dyDescent="0.15">
      <c r="A721" s="653"/>
      <c r="B721" s="654"/>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3"/>
      <c r="B722" s="654"/>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3"/>
      <c r="B723" s="654"/>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3"/>
      <c r="B724" s="654"/>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5"/>
      <c r="B725" s="656"/>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4" t="s">
        <v>48</v>
      </c>
      <c r="B726" s="625"/>
      <c r="C726" s="444" t="s">
        <v>53</v>
      </c>
      <c r="D726" s="582"/>
      <c r="E726" s="582"/>
      <c r="F726" s="583"/>
      <c r="G726" s="804" t="s">
        <v>627</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6"/>
      <c r="B727" s="627"/>
      <c r="C727" s="698" t="s">
        <v>57</v>
      </c>
      <c r="D727" s="699"/>
      <c r="E727" s="699"/>
      <c r="F727" s="700"/>
      <c r="G727" s="802" t="s">
        <v>661</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6.75" customHeight="1" thickBot="1" x14ac:dyDescent="0.2">
      <c r="A729" s="772" t="s">
        <v>670</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115.5" customHeight="1" thickBot="1" x14ac:dyDescent="0.2">
      <c r="A731" s="621" t="s">
        <v>256</v>
      </c>
      <c r="B731" s="622"/>
      <c r="C731" s="622"/>
      <c r="D731" s="622"/>
      <c r="E731" s="623"/>
      <c r="F731" s="683" t="s">
        <v>667</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4" t="s">
        <v>669</v>
      </c>
      <c r="B733" s="755"/>
      <c r="C733" s="755"/>
      <c r="D733" s="755"/>
      <c r="E733" s="756"/>
      <c r="F733" s="773" t="s">
        <v>668</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0.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1" t="s">
        <v>475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4" t="s">
        <v>544</v>
      </c>
      <c r="B737" s="125"/>
      <c r="C737" s="125"/>
      <c r="D737" s="126"/>
      <c r="E737" s="123" t="s">
        <v>610</v>
      </c>
      <c r="F737" s="123"/>
      <c r="G737" s="123"/>
      <c r="H737" s="123"/>
      <c r="I737" s="123"/>
      <c r="J737" s="123"/>
      <c r="K737" s="123"/>
      <c r="L737" s="123"/>
      <c r="M737" s="123"/>
      <c r="N737" s="102" t="s">
        <v>537</v>
      </c>
      <c r="O737" s="102"/>
      <c r="P737" s="102"/>
      <c r="Q737" s="102"/>
      <c r="R737" s="123" t="s">
        <v>611</v>
      </c>
      <c r="S737" s="123"/>
      <c r="T737" s="123"/>
      <c r="U737" s="123"/>
      <c r="V737" s="123"/>
      <c r="W737" s="123"/>
      <c r="X737" s="123"/>
      <c r="Y737" s="123"/>
      <c r="Z737" s="123"/>
      <c r="AA737" s="102" t="s">
        <v>536</v>
      </c>
      <c r="AB737" s="102"/>
      <c r="AC737" s="102"/>
      <c r="AD737" s="102"/>
      <c r="AE737" s="123" t="s">
        <v>612</v>
      </c>
      <c r="AF737" s="123"/>
      <c r="AG737" s="123"/>
      <c r="AH737" s="123"/>
      <c r="AI737" s="123"/>
      <c r="AJ737" s="123"/>
      <c r="AK737" s="123"/>
      <c r="AL737" s="123"/>
      <c r="AM737" s="123"/>
      <c r="AN737" s="102" t="s">
        <v>535</v>
      </c>
      <c r="AO737" s="102"/>
      <c r="AP737" s="102"/>
      <c r="AQ737" s="102"/>
      <c r="AR737" s="103" t="s">
        <v>613</v>
      </c>
      <c r="AS737" s="104"/>
      <c r="AT737" s="104"/>
      <c r="AU737" s="104"/>
      <c r="AV737" s="104"/>
      <c r="AW737" s="104"/>
      <c r="AX737" s="105"/>
      <c r="AY737" s="89"/>
      <c r="AZ737" s="89"/>
    </row>
    <row r="738" spans="1:52" ht="24.75" customHeight="1" x14ac:dyDescent="0.15">
      <c r="A738" s="124" t="s">
        <v>534</v>
      </c>
      <c r="B738" s="125"/>
      <c r="C738" s="125"/>
      <c r="D738" s="126"/>
      <c r="E738" s="123" t="s">
        <v>614</v>
      </c>
      <c r="F738" s="123"/>
      <c r="G738" s="123"/>
      <c r="H738" s="123"/>
      <c r="I738" s="123"/>
      <c r="J738" s="123"/>
      <c r="K738" s="123"/>
      <c r="L738" s="123"/>
      <c r="M738" s="123"/>
      <c r="N738" s="102" t="s">
        <v>533</v>
      </c>
      <c r="O738" s="102"/>
      <c r="P738" s="102"/>
      <c r="Q738" s="102"/>
      <c r="R738" s="123" t="s">
        <v>615</v>
      </c>
      <c r="S738" s="123"/>
      <c r="T738" s="123"/>
      <c r="U738" s="123"/>
      <c r="V738" s="123"/>
      <c r="W738" s="123"/>
      <c r="X738" s="123"/>
      <c r="Y738" s="123"/>
      <c r="Z738" s="123"/>
      <c r="AA738" s="102" t="s">
        <v>532</v>
      </c>
      <c r="AB738" s="102"/>
      <c r="AC738" s="102"/>
      <c r="AD738" s="102"/>
      <c r="AE738" s="123" t="s">
        <v>616</v>
      </c>
      <c r="AF738" s="123"/>
      <c r="AG738" s="123"/>
      <c r="AH738" s="123"/>
      <c r="AI738" s="123"/>
      <c r="AJ738" s="123"/>
      <c r="AK738" s="123"/>
      <c r="AL738" s="123"/>
      <c r="AM738" s="123"/>
      <c r="AN738" s="102" t="s">
        <v>528</v>
      </c>
      <c r="AO738" s="102"/>
      <c r="AP738" s="102"/>
      <c r="AQ738" s="102"/>
      <c r="AR738" s="103">
        <v>125</v>
      </c>
      <c r="AS738" s="104"/>
      <c r="AT738" s="104"/>
      <c r="AU738" s="104"/>
      <c r="AV738" s="104"/>
      <c r="AW738" s="104"/>
      <c r="AX738" s="105"/>
    </row>
    <row r="739" spans="1:52" ht="24.75" customHeight="1" thickBot="1" x14ac:dyDescent="0.2">
      <c r="A739" s="127" t="s">
        <v>524</v>
      </c>
      <c r="B739" s="128"/>
      <c r="C739" s="128"/>
      <c r="D739" s="129"/>
      <c r="E739" s="130" t="s">
        <v>564</v>
      </c>
      <c r="F739" s="118"/>
      <c r="G739" s="118"/>
      <c r="H739" s="93" t="str">
        <f>IF(E739="", "", "(")</f>
        <v>(</v>
      </c>
      <c r="I739" s="118"/>
      <c r="J739" s="118"/>
      <c r="K739" s="93" t="str">
        <f>IF(OR(I739="　", I739=""), "", "-")</f>
        <v/>
      </c>
      <c r="L739" s="119">
        <v>127</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504</v>
      </c>
      <c r="B740" s="144"/>
      <c r="C740" s="144"/>
      <c r="D740" s="144"/>
      <c r="E740" s="144"/>
      <c r="F740" s="145"/>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101"/>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506</v>
      </c>
      <c r="B779" s="766"/>
      <c r="C779" s="766"/>
      <c r="D779" s="766"/>
      <c r="E779" s="766"/>
      <c r="F779" s="767"/>
      <c r="G779" s="440" t="s">
        <v>632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8"/>
      <c r="C781" s="768"/>
      <c r="D781" s="768"/>
      <c r="E781" s="768"/>
      <c r="F781" s="769"/>
      <c r="G781" s="450" t="s">
        <v>633</v>
      </c>
      <c r="H781" s="451"/>
      <c r="I781" s="451"/>
      <c r="J781" s="451"/>
      <c r="K781" s="452"/>
      <c r="L781" s="453" t="s">
        <v>634</v>
      </c>
      <c r="M781" s="454"/>
      <c r="N781" s="454"/>
      <c r="O781" s="454"/>
      <c r="P781" s="454"/>
      <c r="Q781" s="454"/>
      <c r="R781" s="454"/>
      <c r="S781" s="454"/>
      <c r="T781" s="454"/>
      <c r="U781" s="454"/>
      <c r="V781" s="454"/>
      <c r="W781" s="454"/>
      <c r="X781" s="455"/>
      <c r="Y781" s="456">
        <v>5.8</v>
      </c>
      <c r="Z781" s="457"/>
      <c r="AA781" s="457"/>
      <c r="AB781" s="558"/>
      <c r="AC781" s="450" t="s">
        <v>638</v>
      </c>
      <c r="AD781" s="451"/>
      <c r="AE781" s="451"/>
      <c r="AF781" s="451"/>
      <c r="AG781" s="452"/>
      <c r="AH781" s="453" t="s">
        <v>639</v>
      </c>
      <c r="AI781" s="752"/>
      <c r="AJ781" s="752"/>
      <c r="AK781" s="752"/>
      <c r="AL781" s="752"/>
      <c r="AM781" s="752"/>
      <c r="AN781" s="752"/>
      <c r="AO781" s="752"/>
      <c r="AP781" s="752"/>
      <c r="AQ781" s="752"/>
      <c r="AR781" s="752"/>
      <c r="AS781" s="752"/>
      <c r="AT781" s="753"/>
      <c r="AU781" s="456">
        <v>5.2</v>
      </c>
      <c r="AV781" s="457"/>
      <c r="AW781" s="457"/>
      <c r="AX781" s="558"/>
    </row>
    <row r="782" spans="1:50" ht="24.75" customHeight="1" x14ac:dyDescent="0.15">
      <c r="A782" s="557"/>
      <c r="B782" s="768"/>
      <c r="C782" s="768"/>
      <c r="D782" s="768"/>
      <c r="E782" s="768"/>
      <c r="F782" s="769"/>
      <c r="G782" s="349" t="s">
        <v>635</v>
      </c>
      <c r="H782" s="350"/>
      <c r="I782" s="350"/>
      <c r="J782" s="350"/>
      <c r="K782" s="351"/>
      <c r="L782" s="402" t="s">
        <v>636</v>
      </c>
      <c r="M782" s="403"/>
      <c r="N782" s="403"/>
      <c r="O782" s="403"/>
      <c r="P782" s="403"/>
      <c r="Q782" s="403"/>
      <c r="R782" s="403"/>
      <c r="S782" s="403"/>
      <c r="T782" s="403"/>
      <c r="U782" s="403"/>
      <c r="V782" s="403"/>
      <c r="W782" s="403"/>
      <c r="X782" s="404"/>
      <c r="Y782" s="399">
        <v>0.6</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8"/>
      <c r="C783" s="768"/>
      <c r="D783" s="768"/>
      <c r="E783" s="768"/>
      <c r="F783" s="769"/>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612"/>
      <c r="AE783" s="612"/>
      <c r="AF783" s="612"/>
      <c r="AG783" s="613"/>
      <c r="AH783" s="402"/>
      <c r="AI783" s="770"/>
      <c r="AJ783" s="770"/>
      <c r="AK783" s="770"/>
      <c r="AL783" s="770"/>
      <c r="AM783" s="770"/>
      <c r="AN783" s="770"/>
      <c r="AO783" s="770"/>
      <c r="AP783" s="770"/>
      <c r="AQ783" s="770"/>
      <c r="AR783" s="770"/>
      <c r="AS783" s="770"/>
      <c r="AT783" s="771"/>
      <c r="AU783" s="399"/>
      <c r="AV783" s="400"/>
      <c r="AW783" s="400"/>
      <c r="AX783" s="401"/>
    </row>
    <row r="784" spans="1:50" ht="24.75" hidden="1" customHeight="1" x14ac:dyDescent="0.15">
      <c r="A784" s="557"/>
      <c r="B784" s="768"/>
      <c r="C784" s="768"/>
      <c r="D784" s="768"/>
      <c r="E784" s="768"/>
      <c r="F784" s="769"/>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6.3999999999999995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5.2</v>
      </c>
      <c r="AV791" s="416"/>
      <c r="AW791" s="416"/>
      <c r="AX791" s="418"/>
    </row>
    <row r="792" spans="1:50" ht="24.75" customHeight="1" x14ac:dyDescent="0.15">
      <c r="A792" s="557"/>
      <c r="B792" s="768"/>
      <c r="C792" s="768"/>
      <c r="D792" s="768"/>
      <c r="E792" s="768"/>
      <c r="F792" s="769"/>
      <c r="G792" s="440" t="s">
        <v>640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45" customHeight="1" x14ac:dyDescent="0.15">
      <c r="A794" s="557"/>
      <c r="B794" s="768"/>
      <c r="C794" s="768"/>
      <c r="D794" s="768"/>
      <c r="E794" s="768"/>
      <c r="F794" s="769"/>
      <c r="G794" s="450" t="s">
        <v>635</v>
      </c>
      <c r="H794" s="451"/>
      <c r="I794" s="451"/>
      <c r="J794" s="451"/>
      <c r="K794" s="452"/>
      <c r="L794" s="453" t="s">
        <v>641</v>
      </c>
      <c r="M794" s="454"/>
      <c r="N794" s="454"/>
      <c r="O794" s="454"/>
      <c r="P794" s="454"/>
      <c r="Q794" s="454"/>
      <c r="R794" s="454"/>
      <c r="S794" s="454"/>
      <c r="T794" s="454"/>
      <c r="U794" s="454"/>
      <c r="V794" s="454"/>
      <c r="W794" s="454"/>
      <c r="X794" s="455"/>
      <c r="Y794" s="456">
        <v>4.3</v>
      </c>
      <c r="Z794" s="457"/>
      <c r="AA794" s="457"/>
      <c r="AB794" s="4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8"/>
      <c r="C795" s="768"/>
      <c r="D795" s="768"/>
      <c r="E795" s="768"/>
      <c r="F795" s="769"/>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8"/>
      <c r="C796" s="768"/>
      <c r="D796" s="768"/>
      <c r="E796" s="768"/>
      <c r="F796" s="769"/>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7"/>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4.3</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8"/>
      <c r="C805" s="768"/>
      <c r="D805" s="768"/>
      <c r="E805" s="768"/>
      <c r="F805" s="769"/>
      <c r="G805" s="440" t="s">
        <v>441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8"/>
      <c r="C807" s="768"/>
      <c r="D807" s="768"/>
      <c r="E807" s="768"/>
      <c r="F807" s="769"/>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8"/>
      <c r="C818" s="768"/>
      <c r="D818" s="768"/>
      <c r="E818" s="768"/>
      <c r="F818" s="769"/>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8"/>
      <c r="C820" s="768"/>
      <c r="D820" s="768"/>
      <c r="E820" s="768"/>
      <c r="F820" s="769"/>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467</v>
      </c>
      <c r="AM831" s="963"/>
      <c r="AN831" s="963"/>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461</v>
      </c>
      <c r="AD836" s="278"/>
      <c r="AE836" s="278"/>
      <c r="AF836" s="278"/>
      <c r="AG836" s="278"/>
      <c r="AH836" s="345" t="s">
        <v>487</v>
      </c>
      <c r="AI836" s="347"/>
      <c r="AJ836" s="347"/>
      <c r="AK836" s="347"/>
      <c r="AL836" s="347" t="s">
        <v>21</v>
      </c>
      <c r="AM836" s="347"/>
      <c r="AN836" s="347"/>
      <c r="AO836" s="427"/>
      <c r="AP836" s="428" t="s">
        <v>420</v>
      </c>
      <c r="AQ836" s="428"/>
      <c r="AR836" s="428"/>
      <c r="AS836" s="428"/>
      <c r="AT836" s="428"/>
      <c r="AU836" s="428"/>
      <c r="AV836" s="428"/>
      <c r="AW836" s="428"/>
      <c r="AX836" s="428"/>
    </row>
    <row r="837" spans="1:50" ht="106.5" customHeight="1" x14ac:dyDescent="0.15">
      <c r="A837" s="405">
        <v>1</v>
      </c>
      <c r="B837" s="405">
        <v>1</v>
      </c>
      <c r="C837" s="425" t="s">
        <v>642</v>
      </c>
      <c r="D837" s="419"/>
      <c r="E837" s="419"/>
      <c r="F837" s="419"/>
      <c r="G837" s="419"/>
      <c r="H837" s="419"/>
      <c r="I837" s="419"/>
      <c r="J837" s="420">
        <v>5010001000159</v>
      </c>
      <c r="K837" s="421"/>
      <c r="L837" s="421"/>
      <c r="M837" s="421"/>
      <c r="N837" s="421"/>
      <c r="O837" s="421"/>
      <c r="P837" s="426" t="s">
        <v>643</v>
      </c>
      <c r="Q837" s="318"/>
      <c r="R837" s="318"/>
      <c r="S837" s="318"/>
      <c r="T837" s="318"/>
      <c r="U837" s="318"/>
      <c r="V837" s="318"/>
      <c r="W837" s="318"/>
      <c r="X837" s="318"/>
      <c r="Y837" s="319">
        <v>6.4</v>
      </c>
      <c r="Z837" s="320"/>
      <c r="AA837" s="320"/>
      <c r="AB837" s="321"/>
      <c r="AC837" s="329" t="s">
        <v>496</v>
      </c>
      <c r="AD837" s="424"/>
      <c r="AE837" s="424"/>
      <c r="AF837" s="424"/>
      <c r="AG837" s="424"/>
      <c r="AH837" s="422">
        <v>2</v>
      </c>
      <c r="AI837" s="423"/>
      <c r="AJ837" s="423"/>
      <c r="AK837" s="423"/>
      <c r="AL837" s="326">
        <v>100</v>
      </c>
      <c r="AM837" s="327"/>
      <c r="AN837" s="327"/>
      <c r="AO837" s="328"/>
      <c r="AP837" s="322" t="s">
        <v>644</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461</v>
      </c>
      <c r="AD869" s="278"/>
      <c r="AE869" s="278"/>
      <c r="AF869" s="278"/>
      <c r="AG869" s="278"/>
      <c r="AH869" s="345" t="s">
        <v>487</v>
      </c>
      <c r="AI869" s="347"/>
      <c r="AJ869" s="347"/>
      <c r="AK869" s="347"/>
      <c r="AL869" s="347" t="s">
        <v>21</v>
      </c>
      <c r="AM869" s="347"/>
      <c r="AN869" s="347"/>
      <c r="AO869" s="427"/>
      <c r="AP869" s="428" t="s">
        <v>420</v>
      </c>
      <c r="AQ869" s="428"/>
      <c r="AR869" s="428"/>
      <c r="AS869" s="428"/>
      <c r="AT869" s="428"/>
      <c r="AU869" s="428"/>
      <c r="AV869" s="428"/>
      <c r="AW869" s="428"/>
      <c r="AX869" s="428"/>
    </row>
    <row r="870" spans="1:50" ht="219.75" customHeight="1" x14ac:dyDescent="0.15">
      <c r="A870" s="405">
        <v>1</v>
      </c>
      <c r="B870" s="405">
        <v>1</v>
      </c>
      <c r="C870" s="425" t="s">
        <v>645</v>
      </c>
      <c r="D870" s="419"/>
      <c r="E870" s="419"/>
      <c r="F870" s="419"/>
      <c r="G870" s="419"/>
      <c r="H870" s="419"/>
      <c r="I870" s="419"/>
      <c r="J870" s="420">
        <v>6010505001362</v>
      </c>
      <c r="K870" s="421"/>
      <c r="L870" s="421"/>
      <c r="M870" s="421"/>
      <c r="N870" s="421"/>
      <c r="O870" s="421"/>
      <c r="P870" s="426" t="s">
        <v>646</v>
      </c>
      <c r="Q870" s="318"/>
      <c r="R870" s="318"/>
      <c r="S870" s="318"/>
      <c r="T870" s="318"/>
      <c r="U870" s="318"/>
      <c r="V870" s="318"/>
      <c r="W870" s="318"/>
      <c r="X870" s="318"/>
      <c r="Y870" s="319">
        <v>5.2</v>
      </c>
      <c r="Z870" s="320"/>
      <c r="AA870" s="320"/>
      <c r="AB870" s="321"/>
      <c r="AC870" s="329" t="s">
        <v>496</v>
      </c>
      <c r="AD870" s="424"/>
      <c r="AE870" s="424"/>
      <c r="AF870" s="424"/>
      <c r="AG870" s="424"/>
      <c r="AH870" s="422">
        <v>2</v>
      </c>
      <c r="AI870" s="423"/>
      <c r="AJ870" s="423"/>
      <c r="AK870" s="423"/>
      <c r="AL870" s="326">
        <v>100</v>
      </c>
      <c r="AM870" s="327"/>
      <c r="AN870" s="327"/>
      <c r="AO870" s="328"/>
      <c r="AP870" s="322" t="s">
        <v>644</v>
      </c>
      <c r="AQ870" s="322"/>
      <c r="AR870" s="322"/>
      <c r="AS870" s="322"/>
      <c r="AT870" s="322"/>
      <c r="AU870" s="322"/>
      <c r="AV870" s="322"/>
      <c r="AW870" s="322"/>
      <c r="AX870" s="322"/>
    </row>
    <row r="871" spans="1:50" ht="219.75" customHeight="1" x14ac:dyDescent="0.15">
      <c r="A871" s="405">
        <v>2</v>
      </c>
      <c r="B871" s="405">
        <v>1</v>
      </c>
      <c r="C871" s="425" t="s">
        <v>647</v>
      </c>
      <c r="D871" s="419"/>
      <c r="E871" s="419"/>
      <c r="F871" s="419"/>
      <c r="G871" s="419"/>
      <c r="H871" s="419"/>
      <c r="I871" s="419"/>
      <c r="J871" s="420">
        <v>4120905002554</v>
      </c>
      <c r="K871" s="421"/>
      <c r="L871" s="421"/>
      <c r="M871" s="421"/>
      <c r="N871" s="421"/>
      <c r="O871" s="421"/>
      <c r="P871" s="426" t="s">
        <v>648</v>
      </c>
      <c r="Q871" s="318"/>
      <c r="R871" s="318"/>
      <c r="S871" s="318"/>
      <c r="T871" s="318"/>
      <c r="U871" s="318"/>
      <c r="V871" s="318"/>
      <c r="W871" s="318"/>
      <c r="X871" s="318"/>
      <c r="Y871" s="319">
        <v>0.1</v>
      </c>
      <c r="Z871" s="320"/>
      <c r="AA871" s="320"/>
      <c r="AB871" s="321"/>
      <c r="AC871" s="329" t="s">
        <v>496</v>
      </c>
      <c r="AD871" s="329"/>
      <c r="AE871" s="329"/>
      <c r="AF871" s="329"/>
      <c r="AG871" s="329"/>
      <c r="AH871" s="422">
        <v>2</v>
      </c>
      <c r="AI871" s="423"/>
      <c r="AJ871" s="423"/>
      <c r="AK871" s="423"/>
      <c r="AL871" s="326">
        <v>100</v>
      </c>
      <c r="AM871" s="327"/>
      <c r="AN871" s="327"/>
      <c r="AO871" s="328"/>
      <c r="AP871" s="322" t="s">
        <v>644</v>
      </c>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461</v>
      </c>
      <c r="AD902" s="278"/>
      <c r="AE902" s="278"/>
      <c r="AF902" s="278"/>
      <c r="AG902" s="278"/>
      <c r="AH902" s="345" t="s">
        <v>487</v>
      </c>
      <c r="AI902" s="347"/>
      <c r="AJ902" s="347"/>
      <c r="AK902" s="347"/>
      <c r="AL902" s="347" t="s">
        <v>21</v>
      </c>
      <c r="AM902" s="347"/>
      <c r="AN902" s="347"/>
      <c r="AO902" s="427"/>
      <c r="AP902" s="428" t="s">
        <v>420</v>
      </c>
      <c r="AQ902" s="428"/>
      <c r="AR902" s="428"/>
      <c r="AS902" s="428"/>
      <c r="AT902" s="428"/>
      <c r="AU902" s="428"/>
      <c r="AV902" s="428"/>
      <c r="AW902" s="428"/>
      <c r="AX902" s="428"/>
    </row>
    <row r="903" spans="1:50" ht="123.75" customHeight="1" x14ac:dyDescent="0.15">
      <c r="A903" s="405">
        <v>1</v>
      </c>
      <c r="B903" s="405">
        <v>1</v>
      </c>
      <c r="C903" s="425" t="s">
        <v>664</v>
      </c>
      <c r="D903" s="419"/>
      <c r="E903" s="419"/>
      <c r="F903" s="419"/>
      <c r="G903" s="419"/>
      <c r="H903" s="419"/>
      <c r="I903" s="419"/>
      <c r="J903" s="420">
        <v>4010701026082</v>
      </c>
      <c r="K903" s="421"/>
      <c r="L903" s="421"/>
      <c r="M903" s="421"/>
      <c r="N903" s="421"/>
      <c r="O903" s="421"/>
      <c r="P903" s="426" t="s">
        <v>665</v>
      </c>
      <c r="Q903" s="318"/>
      <c r="R903" s="318"/>
      <c r="S903" s="318"/>
      <c r="T903" s="318"/>
      <c r="U903" s="318"/>
      <c r="V903" s="318"/>
      <c r="W903" s="318"/>
      <c r="X903" s="318"/>
      <c r="Y903" s="319">
        <v>4.3</v>
      </c>
      <c r="Z903" s="320"/>
      <c r="AA903" s="320"/>
      <c r="AB903" s="321"/>
      <c r="AC903" s="329" t="s">
        <v>496</v>
      </c>
      <c r="AD903" s="424"/>
      <c r="AE903" s="424"/>
      <c r="AF903" s="424"/>
      <c r="AG903" s="424"/>
      <c r="AH903" s="422">
        <v>2</v>
      </c>
      <c r="AI903" s="423"/>
      <c r="AJ903" s="423"/>
      <c r="AK903" s="423"/>
      <c r="AL903" s="326">
        <v>99.8</v>
      </c>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461</v>
      </c>
      <c r="AD935" s="278"/>
      <c r="AE935" s="278"/>
      <c r="AF935" s="278"/>
      <c r="AG935" s="278"/>
      <c r="AH935" s="345" t="s">
        <v>487</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461</v>
      </c>
      <c r="AD968" s="278"/>
      <c r="AE968" s="278"/>
      <c r="AF968" s="278"/>
      <c r="AG968" s="278"/>
      <c r="AH968" s="345" t="s">
        <v>487</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461</v>
      </c>
      <c r="AD1001" s="278"/>
      <c r="AE1001" s="278"/>
      <c r="AF1001" s="278"/>
      <c r="AG1001" s="278"/>
      <c r="AH1001" s="345" t="s">
        <v>487</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461</v>
      </c>
      <c r="AD1034" s="278"/>
      <c r="AE1034" s="278"/>
      <c r="AF1034" s="278"/>
      <c r="AG1034" s="278"/>
      <c r="AH1034" s="345" t="s">
        <v>487</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461</v>
      </c>
      <c r="AD1067" s="278"/>
      <c r="AE1067" s="278"/>
      <c r="AF1067" s="278"/>
      <c r="AG1067" s="278"/>
      <c r="AH1067" s="345" t="s">
        <v>487</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5" t="s">
        <v>451</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467</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8"/>
      <c r="E1101" s="278" t="s">
        <v>384</v>
      </c>
      <c r="F1101" s="898"/>
      <c r="G1101" s="898"/>
      <c r="H1101" s="898"/>
      <c r="I1101" s="898"/>
      <c r="J1101" s="278" t="s">
        <v>419</v>
      </c>
      <c r="K1101" s="278"/>
      <c r="L1101" s="278"/>
      <c r="M1101" s="278"/>
      <c r="N1101" s="278"/>
      <c r="O1101" s="278"/>
      <c r="P1101" s="345" t="s">
        <v>27</v>
      </c>
      <c r="Q1101" s="345"/>
      <c r="R1101" s="345"/>
      <c r="S1101" s="345"/>
      <c r="T1101" s="345"/>
      <c r="U1101" s="345"/>
      <c r="V1101" s="345"/>
      <c r="W1101" s="345"/>
      <c r="X1101" s="345"/>
      <c r="Y1101" s="278" t="s">
        <v>421</v>
      </c>
      <c r="Z1101" s="898"/>
      <c r="AA1101" s="898"/>
      <c r="AB1101" s="898"/>
      <c r="AC1101" s="278" t="s">
        <v>367</v>
      </c>
      <c r="AD1101" s="278"/>
      <c r="AE1101" s="278"/>
      <c r="AF1101" s="278"/>
      <c r="AG1101" s="278"/>
      <c r="AH1101" s="345" t="s">
        <v>380</v>
      </c>
      <c r="AI1101" s="346"/>
      <c r="AJ1101" s="346"/>
      <c r="AK1101" s="346"/>
      <c r="AL1101" s="346" t="s">
        <v>21</v>
      </c>
      <c r="AM1101" s="346"/>
      <c r="AN1101" s="346"/>
      <c r="AO1101" s="901"/>
      <c r="AP1101" s="428" t="s">
        <v>452</v>
      </c>
      <c r="AQ1101" s="428"/>
      <c r="AR1101" s="428"/>
      <c r="AS1101" s="428"/>
      <c r="AT1101" s="428"/>
      <c r="AU1101" s="428"/>
      <c r="AV1101" s="428"/>
      <c r="AW1101" s="428"/>
      <c r="AX1101" s="428"/>
    </row>
    <row r="1102" spans="1:50" ht="30" customHeight="1" x14ac:dyDescent="0.15">
      <c r="A1102" s="405">
        <v>1</v>
      </c>
      <c r="B1102" s="405">
        <v>1</v>
      </c>
      <c r="C1102" s="900"/>
      <c r="D1102" s="900"/>
      <c r="E1102" s="262" t="s">
        <v>569</v>
      </c>
      <c r="F1102" s="899"/>
      <c r="G1102" s="899"/>
      <c r="H1102" s="899"/>
      <c r="I1102" s="899"/>
      <c r="J1102" s="420" t="s">
        <v>570</v>
      </c>
      <c r="K1102" s="421"/>
      <c r="L1102" s="421"/>
      <c r="M1102" s="421"/>
      <c r="N1102" s="421"/>
      <c r="O1102" s="421"/>
      <c r="P1102" s="426" t="s">
        <v>569</v>
      </c>
      <c r="Q1102" s="318"/>
      <c r="R1102" s="318"/>
      <c r="S1102" s="318"/>
      <c r="T1102" s="318"/>
      <c r="U1102" s="318"/>
      <c r="V1102" s="318"/>
      <c r="W1102" s="318"/>
      <c r="X1102" s="318"/>
      <c r="Y1102" s="319" t="s">
        <v>571</v>
      </c>
      <c r="Z1102" s="320"/>
      <c r="AA1102" s="320"/>
      <c r="AB1102" s="321"/>
      <c r="AC1102" s="323"/>
      <c r="AD1102" s="323"/>
      <c r="AE1102" s="323"/>
      <c r="AF1102" s="323"/>
      <c r="AG1102" s="323"/>
      <c r="AH1102" s="324" t="s">
        <v>570</v>
      </c>
      <c r="AI1102" s="325"/>
      <c r="AJ1102" s="325"/>
      <c r="AK1102" s="325"/>
      <c r="AL1102" s="326" t="s">
        <v>572</v>
      </c>
      <c r="AM1102" s="327"/>
      <c r="AN1102" s="327"/>
      <c r="AO1102" s="328"/>
      <c r="AP1102" s="322" t="s">
        <v>569</v>
      </c>
      <c r="AQ1102" s="322"/>
      <c r="AR1102" s="322"/>
      <c r="AS1102" s="322"/>
      <c r="AT1102" s="322"/>
      <c r="AU1102" s="322"/>
      <c r="AV1102" s="322"/>
      <c r="AW1102" s="322"/>
      <c r="AX1102" s="322"/>
    </row>
    <row r="1103" spans="1:50" ht="30" hidden="1" customHeight="1" x14ac:dyDescent="0.15">
      <c r="A1103" s="405">
        <v>2</v>
      </c>
      <c r="B1103" s="405">
        <v>1</v>
      </c>
      <c r="C1103" s="900"/>
      <c r="D1103" s="900"/>
      <c r="E1103" s="899"/>
      <c r="F1103" s="899"/>
      <c r="G1103" s="899"/>
      <c r="H1103" s="899"/>
      <c r="I1103" s="89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0"/>
      <c r="D1104" s="900"/>
      <c r="E1104" s="899"/>
      <c r="F1104" s="899"/>
      <c r="G1104" s="899"/>
      <c r="H1104" s="899"/>
      <c r="I1104" s="89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0"/>
      <c r="D1105" s="900"/>
      <c r="E1105" s="899"/>
      <c r="F1105" s="899"/>
      <c r="G1105" s="899"/>
      <c r="H1105" s="899"/>
      <c r="I1105" s="89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0"/>
      <c r="D1106" s="900"/>
      <c r="E1106" s="899"/>
      <c r="F1106" s="899"/>
      <c r="G1106" s="899"/>
      <c r="H1106" s="899"/>
      <c r="I1106" s="89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0"/>
      <c r="D1107" s="900"/>
      <c r="E1107" s="899"/>
      <c r="F1107" s="899"/>
      <c r="G1107" s="899"/>
      <c r="H1107" s="899"/>
      <c r="I1107" s="89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0"/>
      <c r="D1108" s="900"/>
      <c r="E1108" s="899"/>
      <c r="F1108" s="899"/>
      <c r="G1108" s="899"/>
      <c r="H1108" s="899"/>
      <c r="I1108" s="89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0"/>
      <c r="D1109" s="900"/>
      <c r="E1109" s="899"/>
      <c r="F1109" s="899"/>
      <c r="G1109" s="899"/>
      <c r="H1109" s="899"/>
      <c r="I1109" s="89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0"/>
      <c r="D1110" s="900"/>
      <c r="E1110" s="899"/>
      <c r="F1110" s="899"/>
      <c r="G1110" s="899"/>
      <c r="H1110" s="899"/>
      <c r="I1110" s="89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0"/>
      <c r="D1111" s="900"/>
      <c r="E1111" s="899"/>
      <c r="F1111" s="899"/>
      <c r="G1111" s="899"/>
      <c r="H1111" s="899"/>
      <c r="I1111" s="89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0"/>
      <c r="D1112" s="900"/>
      <c r="E1112" s="899"/>
      <c r="F1112" s="899"/>
      <c r="G1112" s="899"/>
      <c r="H1112" s="899"/>
      <c r="I1112" s="89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0"/>
      <c r="D1113" s="900"/>
      <c r="E1113" s="899"/>
      <c r="F1113" s="899"/>
      <c r="G1113" s="899"/>
      <c r="H1113" s="899"/>
      <c r="I1113" s="89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0"/>
      <c r="D1114" s="900"/>
      <c r="E1114" s="899"/>
      <c r="F1114" s="899"/>
      <c r="G1114" s="899"/>
      <c r="H1114" s="899"/>
      <c r="I1114" s="89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0"/>
      <c r="D1115" s="900"/>
      <c r="E1115" s="899"/>
      <c r="F1115" s="899"/>
      <c r="G1115" s="899"/>
      <c r="H1115" s="899"/>
      <c r="I1115" s="89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0"/>
      <c r="D1116" s="900"/>
      <c r="E1116" s="899"/>
      <c r="F1116" s="899"/>
      <c r="G1116" s="899"/>
      <c r="H1116" s="899"/>
      <c r="I1116" s="89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0"/>
      <c r="D1117" s="900"/>
      <c r="E1117" s="899"/>
      <c r="F1117" s="899"/>
      <c r="G1117" s="899"/>
      <c r="H1117" s="899"/>
      <c r="I1117" s="89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0"/>
      <c r="D1118" s="900"/>
      <c r="E1118" s="899"/>
      <c r="F1118" s="899"/>
      <c r="G1118" s="899"/>
      <c r="H1118" s="899"/>
      <c r="I1118" s="89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0"/>
      <c r="D1119" s="900"/>
      <c r="E1119" s="262"/>
      <c r="F1119" s="899"/>
      <c r="G1119" s="899"/>
      <c r="H1119" s="899"/>
      <c r="I1119" s="89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0"/>
      <c r="D1120" s="900"/>
      <c r="E1120" s="899"/>
      <c r="F1120" s="899"/>
      <c r="G1120" s="899"/>
      <c r="H1120" s="899"/>
      <c r="I1120" s="89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0"/>
      <c r="D1121" s="900"/>
      <c r="E1121" s="899"/>
      <c r="F1121" s="899"/>
      <c r="G1121" s="899"/>
      <c r="H1121" s="899"/>
      <c r="I1121" s="89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0"/>
      <c r="D1122" s="900"/>
      <c r="E1122" s="899"/>
      <c r="F1122" s="899"/>
      <c r="G1122" s="899"/>
      <c r="H1122" s="899"/>
      <c r="I1122" s="89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0"/>
      <c r="D1123" s="900"/>
      <c r="E1123" s="899"/>
      <c r="F1123" s="899"/>
      <c r="G1123" s="899"/>
      <c r="H1123" s="899"/>
      <c r="I1123" s="899"/>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0"/>
      <c r="D1124" s="900"/>
      <c r="E1124" s="899"/>
      <c r="F1124" s="899"/>
      <c r="G1124" s="899"/>
      <c r="H1124" s="899"/>
      <c r="I1124" s="899"/>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0"/>
      <c r="D1125" s="900"/>
      <c r="E1125" s="899"/>
      <c r="F1125" s="899"/>
      <c r="G1125" s="899"/>
      <c r="H1125" s="899"/>
      <c r="I1125" s="899"/>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0"/>
      <c r="D1126" s="900"/>
      <c r="E1126" s="899"/>
      <c r="F1126" s="899"/>
      <c r="G1126" s="899"/>
      <c r="H1126" s="899"/>
      <c r="I1126" s="89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0"/>
      <c r="D1127" s="900"/>
      <c r="E1127" s="899"/>
      <c r="F1127" s="899"/>
      <c r="G1127" s="899"/>
      <c r="H1127" s="899"/>
      <c r="I1127" s="89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0"/>
      <c r="D1128" s="900"/>
      <c r="E1128" s="899"/>
      <c r="F1128" s="899"/>
      <c r="G1128" s="899"/>
      <c r="H1128" s="899"/>
      <c r="I1128" s="89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0"/>
      <c r="D1129" s="900"/>
      <c r="E1129" s="899"/>
      <c r="F1129" s="899"/>
      <c r="G1129" s="899"/>
      <c r="H1129" s="899"/>
      <c r="I1129" s="89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0"/>
      <c r="D1130" s="900"/>
      <c r="E1130" s="899"/>
      <c r="F1130" s="899"/>
      <c r="G1130" s="899"/>
      <c r="H1130" s="899"/>
      <c r="I1130" s="89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0"/>
      <c r="D1131" s="900"/>
      <c r="E1131" s="899"/>
      <c r="F1131" s="899"/>
      <c r="G1131" s="899"/>
      <c r="H1131" s="899"/>
      <c r="I1131" s="89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P904:AX904"/>
    <mergeCell ref="C899:I899"/>
    <mergeCell ref="C905:I905"/>
    <mergeCell ref="J905:O905"/>
    <mergeCell ref="P905:X905"/>
    <mergeCell ref="Y905:AB905"/>
    <mergeCell ref="AC905:AG905"/>
    <mergeCell ref="AH905:AK905"/>
    <mergeCell ref="AL905:AO905"/>
    <mergeCell ref="AP905:AX905"/>
    <mergeCell ref="C903:I903"/>
    <mergeCell ref="J903:O903"/>
    <mergeCell ref="P903:X903"/>
    <mergeCell ref="Y903:AB903"/>
    <mergeCell ref="AC903:AG903"/>
    <mergeCell ref="AH903:AK903"/>
    <mergeCell ref="AL903:AO903"/>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AP903:AX903"/>
    <mergeCell ref="C898:I898"/>
    <mergeCell ref="J898:O898"/>
    <mergeCell ref="P898:X898"/>
    <mergeCell ref="Y898:AB898"/>
    <mergeCell ref="AC898:AG898"/>
    <mergeCell ref="AH898:AK898"/>
    <mergeCell ref="AL898:AO898"/>
    <mergeCell ref="AP898:AX898"/>
    <mergeCell ref="C904:I904"/>
    <mergeCell ref="J904:O904"/>
    <mergeCell ref="P904:X904"/>
    <mergeCell ref="Y904:AB904"/>
    <mergeCell ref="AC904:AG904"/>
    <mergeCell ref="AH904:AK904"/>
    <mergeCell ref="AL904:AO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09" priority="14023">
      <formula>IF(RIGHT(TEXT(P14,"0.#"),1)=".",FALSE,TRUE)</formula>
    </cfRule>
    <cfRule type="expression" dxfId="2808" priority="14024">
      <formula>IF(RIGHT(TEXT(P14,"0.#"),1)=".",TRUE,FALSE)</formula>
    </cfRule>
  </conditionalFormatting>
  <conditionalFormatting sqref="AE32">
    <cfRule type="expression" dxfId="2807" priority="14013">
      <formula>IF(RIGHT(TEXT(AE32,"0.#"),1)=".",FALSE,TRUE)</formula>
    </cfRule>
    <cfRule type="expression" dxfId="2806" priority="14014">
      <formula>IF(RIGHT(TEXT(AE32,"0.#"),1)=".",TRUE,FALSE)</formula>
    </cfRule>
  </conditionalFormatting>
  <conditionalFormatting sqref="P18:AX18">
    <cfRule type="expression" dxfId="2805" priority="13899">
      <formula>IF(RIGHT(TEXT(P18,"0.#"),1)=".",FALSE,TRUE)</formula>
    </cfRule>
    <cfRule type="expression" dxfId="2804" priority="13900">
      <formula>IF(RIGHT(TEXT(P18,"0.#"),1)=".",TRUE,FALSE)</formula>
    </cfRule>
  </conditionalFormatting>
  <conditionalFormatting sqref="Y791">
    <cfRule type="expression" dxfId="2803" priority="13891">
      <formula>IF(RIGHT(TEXT(Y791,"0.#"),1)=".",FALSE,TRUE)</formula>
    </cfRule>
    <cfRule type="expression" dxfId="2802" priority="13892">
      <formula>IF(RIGHT(TEXT(Y791,"0.#"),1)=".",TRUE,FALSE)</formula>
    </cfRule>
  </conditionalFormatting>
  <conditionalFormatting sqref="Y822:Y829 Y820 Y809:Y816 Y807 Y796:Y803">
    <cfRule type="expression" dxfId="2801" priority="13673">
      <formula>IF(RIGHT(TEXT(Y796,"0.#"),1)=".",FALSE,TRUE)</formula>
    </cfRule>
    <cfRule type="expression" dxfId="2800" priority="13674">
      <formula>IF(RIGHT(TEXT(Y796,"0.#"),1)=".",TRUE,FALSE)</formula>
    </cfRule>
  </conditionalFormatting>
  <conditionalFormatting sqref="P16:AQ17 P15:AX15 P13:AX13">
    <cfRule type="expression" dxfId="2799" priority="13721">
      <formula>IF(RIGHT(TEXT(P13,"0.#"),1)=".",FALSE,TRUE)</formula>
    </cfRule>
    <cfRule type="expression" dxfId="2798" priority="13722">
      <formula>IF(RIGHT(TEXT(P13,"0.#"),1)=".",TRUE,FALSE)</formula>
    </cfRule>
  </conditionalFormatting>
  <conditionalFormatting sqref="P19:AJ19">
    <cfRule type="expression" dxfId="2797" priority="13719">
      <formula>IF(RIGHT(TEXT(P19,"0.#"),1)=".",FALSE,TRUE)</formula>
    </cfRule>
    <cfRule type="expression" dxfId="2796" priority="13720">
      <formula>IF(RIGHT(TEXT(P19,"0.#"),1)=".",TRUE,FALSE)</formula>
    </cfRule>
  </conditionalFormatting>
  <conditionalFormatting sqref="AE101 AQ101">
    <cfRule type="expression" dxfId="2795" priority="13711">
      <formula>IF(RIGHT(TEXT(AE101,"0.#"),1)=".",FALSE,TRUE)</formula>
    </cfRule>
    <cfRule type="expression" dxfId="2794" priority="13712">
      <formula>IF(RIGHT(TEXT(AE101,"0.#"),1)=".",TRUE,FALSE)</formula>
    </cfRule>
  </conditionalFormatting>
  <conditionalFormatting sqref="Y783:Y790">
    <cfRule type="expression" dxfId="2793" priority="13697">
      <formula>IF(RIGHT(TEXT(Y783,"0.#"),1)=".",FALSE,TRUE)</formula>
    </cfRule>
    <cfRule type="expression" dxfId="2792" priority="13698">
      <formula>IF(RIGHT(TEXT(Y783,"0.#"),1)=".",TRUE,FALSE)</formula>
    </cfRule>
  </conditionalFormatting>
  <conditionalFormatting sqref="AU782">
    <cfRule type="expression" dxfId="2791" priority="13695">
      <formula>IF(RIGHT(TEXT(AU782,"0.#"),1)=".",FALSE,TRUE)</formula>
    </cfRule>
    <cfRule type="expression" dxfId="2790" priority="13696">
      <formula>IF(RIGHT(TEXT(AU782,"0.#"),1)=".",TRUE,FALSE)</formula>
    </cfRule>
  </conditionalFormatting>
  <conditionalFormatting sqref="AU791">
    <cfRule type="expression" dxfId="2789" priority="13693">
      <formula>IF(RIGHT(TEXT(AU791,"0.#"),1)=".",FALSE,TRUE)</formula>
    </cfRule>
    <cfRule type="expression" dxfId="2788" priority="13694">
      <formula>IF(RIGHT(TEXT(AU791,"0.#"),1)=".",TRUE,FALSE)</formula>
    </cfRule>
  </conditionalFormatting>
  <conditionalFormatting sqref="AU783:AU790">
    <cfRule type="expression" dxfId="2787" priority="13691">
      <formula>IF(RIGHT(TEXT(AU783,"0.#"),1)=".",FALSE,TRUE)</formula>
    </cfRule>
    <cfRule type="expression" dxfId="2786" priority="13692">
      <formula>IF(RIGHT(TEXT(AU783,"0.#"),1)=".",TRUE,FALSE)</formula>
    </cfRule>
  </conditionalFormatting>
  <conditionalFormatting sqref="Y821 Y808 Y795">
    <cfRule type="expression" dxfId="2785" priority="13677">
      <formula>IF(RIGHT(TEXT(Y795,"0.#"),1)=".",FALSE,TRUE)</formula>
    </cfRule>
    <cfRule type="expression" dxfId="2784" priority="13678">
      <formula>IF(RIGHT(TEXT(Y795,"0.#"),1)=".",TRUE,FALSE)</formula>
    </cfRule>
  </conditionalFormatting>
  <conditionalFormatting sqref="Y830 Y817 Y804">
    <cfRule type="expression" dxfId="2783" priority="13675">
      <formula>IF(RIGHT(TEXT(Y804,"0.#"),1)=".",FALSE,TRUE)</formula>
    </cfRule>
    <cfRule type="expression" dxfId="2782" priority="13676">
      <formula>IF(RIGHT(TEXT(Y804,"0.#"),1)=".",TRUE,FALSE)</formula>
    </cfRule>
  </conditionalFormatting>
  <conditionalFormatting sqref="AU821 AU808 AU795">
    <cfRule type="expression" dxfId="2781" priority="13671">
      <formula>IF(RIGHT(TEXT(AU795,"0.#"),1)=".",FALSE,TRUE)</formula>
    </cfRule>
    <cfRule type="expression" dxfId="2780" priority="13672">
      <formula>IF(RIGHT(TEXT(AU795,"0.#"),1)=".",TRUE,FALSE)</formula>
    </cfRule>
  </conditionalFormatting>
  <conditionalFormatting sqref="AU830 AU817 AU804">
    <cfRule type="expression" dxfId="2779" priority="13669">
      <formula>IF(RIGHT(TEXT(AU804,"0.#"),1)=".",FALSE,TRUE)</formula>
    </cfRule>
    <cfRule type="expression" dxfId="2778" priority="13670">
      <formula>IF(RIGHT(TEXT(AU804,"0.#"),1)=".",TRUE,FALSE)</formula>
    </cfRule>
  </conditionalFormatting>
  <conditionalFormatting sqref="AU822:AU829 AU820 AU809:AU816 AU807 AU796:AU803 AU794">
    <cfRule type="expression" dxfId="2777" priority="13667">
      <formula>IF(RIGHT(TEXT(AU794,"0.#"),1)=".",FALSE,TRUE)</formula>
    </cfRule>
    <cfRule type="expression" dxfId="2776" priority="13668">
      <formula>IF(RIGHT(TEXT(AU794,"0.#"),1)=".",TRUE,FALSE)</formula>
    </cfRule>
  </conditionalFormatting>
  <conditionalFormatting sqref="AM87">
    <cfRule type="expression" dxfId="2775" priority="13321">
      <formula>IF(RIGHT(TEXT(AM87,"0.#"),1)=".",FALSE,TRUE)</formula>
    </cfRule>
    <cfRule type="expression" dxfId="2774" priority="13322">
      <formula>IF(RIGHT(TEXT(AM87,"0.#"),1)=".",TRUE,FALSE)</formula>
    </cfRule>
  </conditionalFormatting>
  <conditionalFormatting sqref="AE55">
    <cfRule type="expression" dxfId="2773" priority="13389">
      <formula>IF(RIGHT(TEXT(AE55,"0.#"),1)=".",FALSE,TRUE)</formula>
    </cfRule>
    <cfRule type="expression" dxfId="2772" priority="13390">
      <formula>IF(RIGHT(TEXT(AE55,"0.#"),1)=".",TRUE,FALSE)</formula>
    </cfRule>
  </conditionalFormatting>
  <conditionalFormatting sqref="AI55">
    <cfRule type="expression" dxfId="2771" priority="13387">
      <formula>IF(RIGHT(TEXT(AI55,"0.#"),1)=".",FALSE,TRUE)</formula>
    </cfRule>
    <cfRule type="expression" dxfId="2770" priority="13388">
      <formula>IF(RIGHT(TEXT(AI55,"0.#"),1)=".",TRUE,FALSE)</formula>
    </cfRule>
  </conditionalFormatting>
  <conditionalFormatting sqref="AM34">
    <cfRule type="expression" dxfId="2769" priority="13467">
      <formula>IF(RIGHT(TEXT(AM34,"0.#"),1)=".",FALSE,TRUE)</formula>
    </cfRule>
    <cfRule type="expression" dxfId="2768" priority="13468">
      <formula>IF(RIGHT(TEXT(AM34,"0.#"),1)=".",TRUE,FALSE)</formula>
    </cfRule>
  </conditionalFormatting>
  <conditionalFormatting sqref="AE33">
    <cfRule type="expression" dxfId="2767" priority="13481">
      <formula>IF(RIGHT(TEXT(AE33,"0.#"),1)=".",FALSE,TRUE)</formula>
    </cfRule>
    <cfRule type="expression" dxfId="2766" priority="13482">
      <formula>IF(RIGHT(TEXT(AE33,"0.#"),1)=".",TRUE,FALSE)</formula>
    </cfRule>
  </conditionalFormatting>
  <conditionalFormatting sqref="AE34">
    <cfRule type="expression" dxfId="2765" priority="13479">
      <formula>IF(RIGHT(TEXT(AE34,"0.#"),1)=".",FALSE,TRUE)</formula>
    </cfRule>
    <cfRule type="expression" dxfId="2764" priority="13480">
      <formula>IF(RIGHT(TEXT(AE34,"0.#"),1)=".",TRUE,FALSE)</formula>
    </cfRule>
  </conditionalFormatting>
  <conditionalFormatting sqref="AI34">
    <cfRule type="expression" dxfId="2763" priority="13477">
      <formula>IF(RIGHT(TEXT(AI34,"0.#"),1)=".",FALSE,TRUE)</formula>
    </cfRule>
    <cfRule type="expression" dxfId="2762" priority="13478">
      <formula>IF(RIGHT(TEXT(AI34,"0.#"),1)=".",TRUE,FALSE)</formula>
    </cfRule>
  </conditionalFormatting>
  <conditionalFormatting sqref="AI33">
    <cfRule type="expression" dxfId="2761" priority="13475">
      <formula>IF(RIGHT(TEXT(AI33,"0.#"),1)=".",FALSE,TRUE)</formula>
    </cfRule>
    <cfRule type="expression" dxfId="2760" priority="13476">
      <formula>IF(RIGHT(TEXT(AI33,"0.#"),1)=".",TRUE,FALSE)</formula>
    </cfRule>
  </conditionalFormatting>
  <conditionalFormatting sqref="AI32">
    <cfRule type="expression" dxfId="2759" priority="13473">
      <formula>IF(RIGHT(TEXT(AI32,"0.#"),1)=".",FALSE,TRUE)</formula>
    </cfRule>
    <cfRule type="expression" dxfId="2758" priority="13474">
      <formula>IF(RIGHT(TEXT(AI32,"0.#"),1)=".",TRUE,FALSE)</formula>
    </cfRule>
  </conditionalFormatting>
  <conditionalFormatting sqref="AM32">
    <cfRule type="expression" dxfId="2757" priority="13471">
      <formula>IF(RIGHT(TEXT(AM32,"0.#"),1)=".",FALSE,TRUE)</formula>
    </cfRule>
    <cfRule type="expression" dxfId="2756" priority="13472">
      <formula>IF(RIGHT(TEXT(AM32,"0.#"),1)=".",TRUE,FALSE)</formula>
    </cfRule>
  </conditionalFormatting>
  <conditionalFormatting sqref="AM33">
    <cfRule type="expression" dxfId="2755" priority="13469">
      <formula>IF(RIGHT(TEXT(AM33,"0.#"),1)=".",FALSE,TRUE)</formula>
    </cfRule>
    <cfRule type="expression" dxfId="2754" priority="13470">
      <formula>IF(RIGHT(TEXT(AM33,"0.#"),1)=".",TRUE,FALSE)</formula>
    </cfRule>
  </conditionalFormatting>
  <conditionalFormatting sqref="AQ32:AQ34">
    <cfRule type="expression" dxfId="2753" priority="13461">
      <formula>IF(RIGHT(TEXT(AQ32,"0.#"),1)=".",FALSE,TRUE)</formula>
    </cfRule>
    <cfRule type="expression" dxfId="2752" priority="13462">
      <formula>IF(RIGHT(TEXT(AQ32,"0.#"),1)=".",TRUE,FALSE)</formula>
    </cfRule>
  </conditionalFormatting>
  <conditionalFormatting sqref="AU32:AU34">
    <cfRule type="expression" dxfId="2751" priority="13459">
      <formula>IF(RIGHT(TEXT(AU32,"0.#"),1)=".",FALSE,TRUE)</formula>
    </cfRule>
    <cfRule type="expression" dxfId="2750" priority="13460">
      <formula>IF(RIGHT(TEXT(AU32,"0.#"),1)=".",TRUE,FALSE)</formula>
    </cfRule>
  </conditionalFormatting>
  <conditionalFormatting sqref="AE53">
    <cfRule type="expression" dxfId="2749" priority="13393">
      <formula>IF(RIGHT(TEXT(AE53,"0.#"),1)=".",FALSE,TRUE)</formula>
    </cfRule>
    <cfRule type="expression" dxfId="2748" priority="13394">
      <formula>IF(RIGHT(TEXT(AE53,"0.#"),1)=".",TRUE,FALSE)</formula>
    </cfRule>
  </conditionalFormatting>
  <conditionalFormatting sqref="AE54">
    <cfRule type="expression" dxfId="2747" priority="13391">
      <formula>IF(RIGHT(TEXT(AE54,"0.#"),1)=".",FALSE,TRUE)</formula>
    </cfRule>
    <cfRule type="expression" dxfId="2746" priority="13392">
      <formula>IF(RIGHT(TEXT(AE54,"0.#"),1)=".",TRUE,FALSE)</formula>
    </cfRule>
  </conditionalFormatting>
  <conditionalFormatting sqref="AI54">
    <cfRule type="expression" dxfId="2745" priority="13385">
      <formula>IF(RIGHT(TEXT(AI54,"0.#"),1)=".",FALSE,TRUE)</formula>
    </cfRule>
    <cfRule type="expression" dxfId="2744" priority="13386">
      <formula>IF(RIGHT(TEXT(AI54,"0.#"),1)=".",TRUE,FALSE)</formula>
    </cfRule>
  </conditionalFormatting>
  <conditionalFormatting sqref="AI53">
    <cfRule type="expression" dxfId="2743" priority="13383">
      <formula>IF(RIGHT(TEXT(AI53,"0.#"),1)=".",FALSE,TRUE)</formula>
    </cfRule>
    <cfRule type="expression" dxfId="2742" priority="13384">
      <formula>IF(RIGHT(TEXT(AI53,"0.#"),1)=".",TRUE,FALSE)</formula>
    </cfRule>
  </conditionalFormatting>
  <conditionalFormatting sqref="AM53">
    <cfRule type="expression" dxfId="2741" priority="13381">
      <formula>IF(RIGHT(TEXT(AM53,"0.#"),1)=".",FALSE,TRUE)</formula>
    </cfRule>
    <cfRule type="expression" dxfId="2740" priority="13382">
      <formula>IF(RIGHT(TEXT(AM53,"0.#"),1)=".",TRUE,FALSE)</formula>
    </cfRule>
  </conditionalFormatting>
  <conditionalFormatting sqref="AM54">
    <cfRule type="expression" dxfId="2739" priority="13379">
      <formula>IF(RIGHT(TEXT(AM54,"0.#"),1)=".",FALSE,TRUE)</formula>
    </cfRule>
    <cfRule type="expression" dxfId="2738" priority="13380">
      <formula>IF(RIGHT(TEXT(AM54,"0.#"),1)=".",TRUE,FALSE)</formula>
    </cfRule>
  </conditionalFormatting>
  <conditionalFormatting sqref="AM55">
    <cfRule type="expression" dxfId="2737" priority="13377">
      <formula>IF(RIGHT(TEXT(AM55,"0.#"),1)=".",FALSE,TRUE)</formula>
    </cfRule>
    <cfRule type="expression" dxfId="2736" priority="13378">
      <formula>IF(RIGHT(TEXT(AM55,"0.#"),1)=".",TRUE,FALSE)</formula>
    </cfRule>
  </conditionalFormatting>
  <conditionalFormatting sqref="AE60">
    <cfRule type="expression" dxfId="2735" priority="13363">
      <formula>IF(RIGHT(TEXT(AE60,"0.#"),1)=".",FALSE,TRUE)</formula>
    </cfRule>
    <cfRule type="expression" dxfId="2734" priority="13364">
      <formula>IF(RIGHT(TEXT(AE60,"0.#"),1)=".",TRUE,FALSE)</formula>
    </cfRule>
  </conditionalFormatting>
  <conditionalFormatting sqref="AE61">
    <cfRule type="expression" dxfId="2733" priority="13361">
      <formula>IF(RIGHT(TEXT(AE61,"0.#"),1)=".",FALSE,TRUE)</formula>
    </cfRule>
    <cfRule type="expression" dxfId="2732" priority="13362">
      <formula>IF(RIGHT(TEXT(AE61,"0.#"),1)=".",TRUE,FALSE)</formula>
    </cfRule>
  </conditionalFormatting>
  <conditionalFormatting sqref="AE62">
    <cfRule type="expression" dxfId="2731" priority="13359">
      <formula>IF(RIGHT(TEXT(AE62,"0.#"),1)=".",FALSE,TRUE)</formula>
    </cfRule>
    <cfRule type="expression" dxfId="2730" priority="13360">
      <formula>IF(RIGHT(TEXT(AE62,"0.#"),1)=".",TRUE,FALSE)</formula>
    </cfRule>
  </conditionalFormatting>
  <conditionalFormatting sqref="AI62">
    <cfRule type="expression" dxfId="2729" priority="13357">
      <formula>IF(RIGHT(TEXT(AI62,"0.#"),1)=".",FALSE,TRUE)</formula>
    </cfRule>
    <cfRule type="expression" dxfId="2728" priority="13358">
      <formula>IF(RIGHT(TEXT(AI62,"0.#"),1)=".",TRUE,FALSE)</formula>
    </cfRule>
  </conditionalFormatting>
  <conditionalFormatting sqref="AI61">
    <cfRule type="expression" dxfId="2727" priority="13355">
      <formula>IF(RIGHT(TEXT(AI61,"0.#"),1)=".",FALSE,TRUE)</formula>
    </cfRule>
    <cfRule type="expression" dxfId="2726" priority="13356">
      <formula>IF(RIGHT(TEXT(AI61,"0.#"),1)=".",TRUE,FALSE)</formula>
    </cfRule>
  </conditionalFormatting>
  <conditionalFormatting sqref="AI60">
    <cfRule type="expression" dxfId="2725" priority="13353">
      <formula>IF(RIGHT(TEXT(AI60,"0.#"),1)=".",FALSE,TRUE)</formula>
    </cfRule>
    <cfRule type="expression" dxfId="2724" priority="13354">
      <formula>IF(RIGHT(TEXT(AI60,"0.#"),1)=".",TRUE,FALSE)</formula>
    </cfRule>
  </conditionalFormatting>
  <conditionalFormatting sqref="AM60">
    <cfRule type="expression" dxfId="2723" priority="13351">
      <formula>IF(RIGHT(TEXT(AM60,"0.#"),1)=".",FALSE,TRUE)</formula>
    </cfRule>
    <cfRule type="expression" dxfId="2722" priority="13352">
      <formula>IF(RIGHT(TEXT(AM60,"0.#"),1)=".",TRUE,FALSE)</formula>
    </cfRule>
  </conditionalFormatting>
  <conditionalFormatting sqref="AM61">
    <cfRule type="expression" dxfId="2721" priority="13349">
      <formula>IF(RIGHT(TEXT(AM61,"0.#"),1)=".",FALSE,TRUE)</formula>
    </cfRule>
    <cfRule type="expression" dxfId="2720" priority="13350">
      <formula>IF(RIGHT(TEXT(AM61,"0.#"),1)=".",TRUE,FALSE)</formula>
    </cfRule>
  </conditionalFormatting>
  <conditionalFormatting sqref="AM62">
    <cfRule type="expression" dxfId="2719" priority="13347">
      <formula>IF(RIGHT(TEXT(AM62,"0.#"),1)=".",FALSE,TRUE)</formula>
    </cfRule>
    <cfRule type="expression" dxfId="2718" priority="13348">
      <formula>IF(RIGHT(TEXT(AM62,"0.#"),1)=".",TRUE,FALSE)</formula>
    </cfRule>
  </conditionalFormatting>
  <conditionalFormatting sqref="AE87">
    <cfRule type="expression" dxfId="2717" priority="13333">
      <formula>IF(RIGHT(TEXT(AE87,"0.#"),1)=".",FALSE,TRUE)</formula>
    </cfRule>
    <cfRule type="expression" dxfId="2716" priority="13334">
      <formula>IF(RIGHT(TEXT(AE87,"0.#"),1)=".",TRUE,FALSE)</formula>
    </cfRule>
  </conditionalFormatting>
  <conditionalFormatting sqref="AE88">
    <cfRule type="expression" dxfId="2715" priority="13331">
      <formula>IF(RIGHT(TEXT(AE88,"0.#"),1)=".",FALSE,TRUE)</formula>
    </cfRule>
    <cfRule type="expression" dxfId="2714" priority="13332">
      <formula>IF(RIGHT(TEXT(AE88,"0.#"),1)=".",TRUE,FALSE)</formula>
    </cfRule>
  </conditionalFormatting>
  <conditionalFormatting sqref="AE89">
    <cfRule type="expression" dxfId="2713" priority="13329">
      <formula>IF(RIGHT(TEXT(AE89,"0.#"),1)=".",FALSE,TRUE)</formula>
    </cfRule>
    <cfRule type="expression" dxfId="2712" priority="13330">
      <formula>IF(RIGHT(TEXT(AE89,"0.#"),1)=".",TRUE,FALSE)</formula>
    </cfRule>
  </conditionalFormatting>
  <conditionalFormatting sqref="AI89">
    <cfRule type="expression" dxfId="2711" priority="13327">
      <formula>IF(RIGHT(TEXT(AI89,"0.#"),1)=".",FALSE,TRUE)</formula>
    </cfRule>
    <cfRule type="expression" dxfId="2710" priority="13328">
      <formula>IF(RIGHT(TEXT(AI89,"0.#"),1)=".",TRUE,FALSE)</formula>
    </cfRule>
  </conditionalFormatting>
  <conditionalFormatting sqref="AI88">
    <cfRule type="expression" dxfId="2709" priority="13325">
      <formula>IF(RIGHT(TEXT(AI88,"0.#"),1)=".",FALSE,TRUE)</formula>
    </cfRule>
    <cfRule type="expression" dxfId="2708" priority="13326">
      <formula>IF(RIGHT(TEXT(AI88,"0.#"),1)=".",TRUE,FALSE)</formula>
    </cfRule>
  </conditionalFormatting>
  <conditionalFormatting sqref="AI87">
    <cfRule type="expression" dxfId="2707" priority="13323">
      <formula>IF(RIGHT(TEXT(AI87,"0.#"),1)=".",FALSE,TRUE)</formula>
    </cfRule>
    <cfRule type="expression" dxfId="2706" priority="13324">
      <formula>IF(RIGHT(TEXT(AI87,"0.#"),1)=".",TRUE,FALSE)</formula>
    </cfRule>
  </conditionalFormatting>
  <conditionalFormatting sqref="AM88">
    <cfRule type="expression" dxfId="2705" priority="13319">
      <formula>IF(RIGHT(TEXT(AM88,"0.#"),1)=".",FALSE,TRUE)</formula>
    </cfRule>
    <cfRule type="expression" dxfId="2704" priority="13320">
      <formula>IF(RIGHT(TEXT(AM88,"0.#"),1)=".",TRUE,FALSE)</formula>
    </cfRule>
  </conditionalFormatting>
  <conditionalFormatting sqref="AM89">
    <cfRule type="expression" dxfId="2703" priority="13317">
      <formula>IF(RIGHT(TEXT(AM89,"0.#"),1)=".",FALSE,TRUE)</formula>
    </cfRule>
    <cfRule type="expression" dxfId="2702" priority="13318">
      <formula>IF(RIGHT(TEXT(AM89,"0.#"),1)=".",TRUE,FALSE)</formula>
    </cfRule>
  </conditionalFormatting>
  <conditionalFormatting sqref="AE92">
    <cfRule type="expression" dxfId="2701" priority="13303">
      <formula>IF(RIGHT(TEXT(AE92,"0.#"),1)=".",FALSE,TRUE)</formula>
    </cfRule>
    <cfRule type="expression" dxfId="2700" priority="13304">
      <formula>IF(RIGHT(TEXT(AE92,"0.#"),1)=".",TRUE,FALSE)</formula>
    </cfRule>
  </conditionalFormatting>
  <conditionalFormatting sqref="AE93">
    <cfRule type="expression" dxfId="2699" priority="13301">
      <formula>IF(RIGHT(TEXT(AE93,"0.#"),1)=".",FALSE,TRUE)</formula>
    </cfRule>
    <cfRule type="expression" dxfId="2698" priority="13302">
      <formula>IF(RIGHT(TEXT(AE93,"0.#"),1)=".",TRUE,FALSE)</formula>
    </cfRule>
  </conditionalFormatting>
  <conditionalFormatting sqref="AE94">
    <cfRule type="expression" dxfId="2697" priority="13299">
      <formula>IF(RIGHT(TEXT(AE94,"0.#"),1)=".",FALSE,TRUE)</formula>
    </cfRule>
    <cfRule type="expression" dxfId="2696" priority="13300">
      <formula>IF(RIGHT(TEXT(AE94,"0.#"),1)=".",TRUE,FALSE)</formula>
    </cfRule>
  </conditionalFormatting>
  <conditionalFormatting sqref="AI94">
    <cfRule type="expression" dxfId="2695" priority="13297">
      <formula>IF(RIGHT(TEXT(AI94,"0.#"),1)=".",FALSE,TRUE)</formula>
    </cfRule>
    <cfRule type="expression" dxfId="2694" priority="13298">
      <formula>IF(RIGHT(TEXT(AI94,"0.#"),1)=".",TRUE,FALSE)</formula>
    </cfRule>
  </conditionalFormatting>
  <conditionalFormatting sqref="AI93">
    <cfRule type="expression" dxfId="2693" priority="13295">
      <formula>IF(RIGHT(TEXT(AI93,"0.#"),1)=".",FALSE,TRUE)</formula>
    </cfRule>
    <cfRule type="expression" dxfId="2692" priority="13296">
      <formula>IF(RIGHT(TEXT(AI93,"0.#"),1)=".",TRUE,FALSE)</formula>
    </cfRule>
  </conditionalFormatting>
  <conditionalFormatting sqref="AI92">
    <cfRule type="expression" dxfId="2691" priority="13293">
      <formula>IF(RIGHT(TEXT(AI92,"0.#"),1)=".",FALSE,TRUE)</formula>
    </cfRule>
    <cfRule type="expression" dxfId="2690" priority="13294">
      <formula>IF(RIGHT(TEXT(AI92,"0.#"),1)=".",TRUE,FALSE)</formula>
    </cfRule>
  </conditionalFormatting>
  <conditionalFormatting sqref="AM92">
    <cfRule type="expression" dxfId="2689" priority="13291">
      <formula>IF(RIGHT(TEXT(AM92,"0.#"),1)=".",FALSE,TRUE)</formula>
    </cfRule>
    <cfRule type="expression" dxfId="2688" priority="13292">
      <formula>IF(RIGHT(TEXT(AM92,"0.#"),1)=".",TRUE,FALSE)</formula>
    </cfRule>
  </conditionalFormatting>
  <conditionalFormatting sqref="AM93">
    <cfRule type="expression" dxfId="2687" priority="13289">
      <formula>IF(RIGHT(TEXT(AM93,"0.#"),1)=".",FALSE,TRUE)</formula>
    </cfRule>
    <cfRule type="expression" dxfId="2686" priority="13290">
      <formula>IF(RIGHT(TEXT(AM93,"0.#"),1)=".",TRUE,FALSE)</formula>
    </cfRule>
  </conditionalFormatting>
  <conditionalFormatting sqref="AM94">
    <cfRule type="expression" dxfId="2685" priority="13287">
      <formula>IF(RIGHT(TEXT(AM94,"0.#"),1)=".",FALSE,TRUE)</formula>
    </cfRule>
    <cfRule type="expression" dxfId="2684" priority="13288">
      <formula>IF(RIGHT(TEXT(AM94,"0.#"),1)=".",TRUE,FALSE)</formula>
    </cfRule>
  </conditionalFormatting>
  <conditionalFormatting sqref="AE97">
    <cfRule type="expression" dxfId="2683" priority="13273">
      <formula>IF(RIGHT(TEXT(AE97,"0.#"),1)=".",FALSE,TRUE)</formula>
    </cfRule>
    <cfRule type="expression" dxfId="2682" priority="13274">
      <formula>IF(RIGHT(TEXT(AE97,"0.#"),1)=".",TRUE,FALSE)</formula>
    </cfRule>
  </conditionalFormatting>
  <conditionalFormatting sqref="AE98">
    <cfRule type="expression" dxfId="2681" priority="13271">
      <formula>IF(RIGHT(TEXT(AE98,"0.#"),1)=".",FALSE,TRUE)</formula>
    </cfRule>
    <cfRule type="expression" dxfId="2680" priority="13272">
      <formula>IF(RIGHT(TEXT(AE98,"0.#"),1)=".",TRUE,FALSE)</formula>
    </cfRule>
  </conditionalFormatting>
  <conditionalFormatting sqref="AE99">
    <cfRule type="expression" dxfId="2679" priority="13269">
      <formula>IF(RIGHT(TEXT(AE99,"0.#"),1)=".",FALSE,TRUE)</formula>
    </cfRule>
    <cfRule type="expression" dxfId="2678" priority="13270">
      <formula>IF(RIGHT(TEXT(AE99,"0.#"),1)=".",TRUE,FALSE)</formula>
    </cfRule>
  </conditionalFormatting>
  <conditionalFormatting sqref="AI99">
    <cfRule type="expression" dxfId="2677" priority="13267">
      <formula>IF(RIGHT(TEXT(AI99,"0.#"),1)=".",FALSE,TRUE)</formula>
    </cfRule>
    <cfRule type="expression" dxfId="2676" priority="13268">
      <formula>IF(RIGHT(TEXT(AI99,"0.#"),1)=".",TRUE,FALSE)</formula>
    </cfRule>
  </conditionalFormatting>
  <conditionalFormatting sqref="AI98">
    <cfRule type="expression" dxfId="2675" priority="13265">
      <formula>IF(RIGHT(TEXT(AI98,"0.#"),1)=".",FALSE,TRUE)</formula>
    </cfRule>
    <cfRule type="expression" dxfId="2674" priority="13266">
      <formula>IF(RIGHT(TEXT(AI98,"0.#"),1)=".",TRUE,FALSE)</formula>
    </cfRule>
  </conditionalFormatting>
  <conditionalFormatting sqref="AI97">
    <cfRule type="expression" dxfId="2673" priority="13263">
      <formula>IF(RIGHT(TEXT(AI97,"0.#"),1)=".",FALSE,TRUE)</formula>
    </cfRule>
    <cfRule type="expression" dxfId="2672" priority="13264">
      <formula>IF(RIGHT(TEXT(AI97,"0.#"),1)=".",TRUE,FALSE)</formula>
    </cfRule>
  </conditionalFormatting>
  <conditionalFormatting sqref="AM97">
    <cfRule type="expression" dxfId="2671" priority="13261">
      <formula>IF(RIGHT(TEXT(AM97,"0.#"),1)=".",FALSE,TRUE)</formula>
    </cfRule>
    <cfRule type="expression" dxfId="2670" priority="13262">
      <formula>IF(RIGHT(TEXT(AM97,"0.#"),1)=".",TRUE,FALSE)</formula>
    </cfRule>
  </conditionalFormatting>
  <conditionalFormatting sqref="AM98">
    <cfRule type="expression" dxfId="2669" priority="13259">
      <formula>IF(RIGHT(TEXT(AM98,"0.#"),1)=".",FALSE,TRUE)</formula>
    </cfRule>
    <cfRule type="expression" dxfId="2668" priority="13260">
      <formula>IF(RIGHT(TEXT(AM98,"0.#"),1)=".",TRUE,FALSE)</formula>
    </cfRule>
  </conditionalFormatting>
  <conditionalFormatting sqref="AM99">
    <cfRule type="expression" dxfId="2667" priority="13257">
      <formula>IF(RIGHT(TEXT(AM99,"0.#"),1)=".",FALSE,TRUE)</formula>
    </cfRule>
    <cfRule type="expression" dxfId="2666" priority="13258">
      <formula>IF(RIGHT(TEXT(AM99,"0.#"),1)=".",TRUE,FALSE)</formula>
    </cfRule>
  </conditionalFormatting>
  <conditionalFormatting sqref="AI101">
    <cfRule type="expression" dxfId="2665" priority="13243">
      <formula>IF(RIGHT(TEXT(AI101,"0.#"),1)=".",FALSE,TRUE)</formula>
    </cfRule>
    <cfRule type="expression" dxfId="2664" priority="13244">
      <formula>IF(RIGHT(TEXT(AI101,"0.#"),1)=".",TRUE,FALSE)</formula>
    </cfRule>
  </conditionalFormatting>
  <conditionalFormatting sqref="AM101">
    <cfRule type="expression" dxfId="2663" priority="13241">
      <formula>IF(RIGHT(TEXT(AM101,"0.#"),1)=".",FALSE,TRUE)</formula>
    </cfRule>
    <cfRule type="expression" dxfId="2662" priority="13242">
      <formula>IF(RIGHT(TEXT(AM101,"0.#"),1)=".",TRUE,FALSE)</formula>
    </cfRule>
  </conditionalFormatting>
  <conditionalFormatting sqref="AE102">
    <cfRule type="expression" dxfId="2661" priority="13239">
      <formula>IF(RIGHT(TEXT(AE102,"0.#"),1)=".",FALSE,TRUE)</formula>
    </cfRule>
    <cfRule type="expression" dxfId="2660" priority="13240">
      <formula>IF(RIGHT(TEXT(AE102,"0.#"),1)=".",TRUE,FALSE)</formula>
    </cfRule>
  </conditionalFormatting>
  <conditionalFormatting sqref="AI102">
    <cfRule type="expression" dxfId="2659" priority="13237">
      <formula>IF(RIGHT(TEXT(AI102,"0.#"),1)=".",FALSE,TRUE)</formula>
    </cfRule>
    <cfRule type="expression" dxfId="2658" priority="13238">
      <formula>IF(RIGHT(TEXT(AI102,"0.#"),1)=".",TRUE,FALSE)</formula>
    </cfRule>
  </conditionalFormatting>
  <conditionalFormatting sqref="AM102">
    <cfRule type="expression" dxfId="2657" priority="13235">
      <formula>IF(RIGHT(TEXT(AM102,"0.#"),1)=".",FALSE,TRUE)</formula>
    </cfRule>
    <cfRule type="expression" dxfId="2656" priority="13236">
      <formula>IF(RIGHT(TEXT(AM102,"0.#"),1)=".",TRUE,FALSE)</formula>
    </cfRule>
  </conditionalFormatting>
  <conditionalFormatting sqref="AQ102">
    <cfRule type="expression" dxfId="2655" priority="13233">
      <formula>IF(RIGHT(TEXT(AQ102,"0.#"),1)=".",FALSE,TRUE)</formula>
    </cfRule>
    <cfRule type="expression" dxfId="2654" priority="13234">
      <formula>IF(RIGHT(TEXT(AQ102,"0.#"),1)=".",TRUE,FALSE)</formula>
    </cfRule>
  </conditionalFormatting>
  <conditionalFormatting sqref="AE104">
    <cfRule type="expression" dxfId="2653" priority="13231">
      <formula>IF(RIGHT(TEXT(AE104,"0.#"),1)=".",FALSE,TRUE)</formula>
    </cfRule>
    <cfRule type="expression" dxfId="2652" priority="13232">
      <formula>IF(RIGHT(TEXT(AE104,"0.#"),1)=".",TRUE,FALSE)</formula>
    </cfRule>
  </conditionalFormatting>
  <conditionalFormatting sqref="AI104">
    <cfRule type="expression" dxfId="2651" priority="13229">
      <formula>IF(RIGHT(TEXT(AI104,"0.#"),1)=".",FALSE,TRUE)</formula>
    </cfRule>
    <cfRule type="expression" dxfId="2650" priority="13230">
      <formula>IF(RIGHT(TEXT(AI104,"0.#"),1)=".",TRUE,FALSE)</formula>
    </cfRule>
  </conditionalFormatting>
  <conditionalFormatting sqref="AM104">
    <cfRule type="expression" dxfId="2649" priority="13227">
      <formula>IF(RIGHT(TEXT(AM104,"0.#"),1)=".",FALSE,TRUE)</formula>
    </cfRule>
    <cfRule type="expression" dxfId="2648" priority="13228">
      <formula>IF(RIGHT(TEXT(AM104,"0.#"),1)=".",TRUE,FALSE)</formula>
    </cfRule>
  </conditionalFormatting>
  <conditionalFormatting sqref="AE105">
    <cfRule type="expression" dxfId="2647" priority="13225">
      <formula>IF(RIGHT(TEXT(AE105,"0.#"),1)=".",FALSE,TRUE)</formula>
    </cfRule>
    <cfRule type="expression" dxfId="2646" priority="13226">
      <formula>IF(RIGHT(TEXT(AE105,"0.#"),1)=".",TRUE,FALSE)</formula>
    </cfRule>
  </conditionalFormatting>
  <conditionalFormatting sqref="AI105">
    <cfRule type="expression" dxfId="2645" priority="13223">
      <formula>IF(RIGHT(TEXT(AI105,"0.#"),1)=".",FALSE,TRUE)</formula>
    </cfRule>
    <cfRule type="expression" dxfId="2644" priority="13224">
      <formula>IF(RIGHT(TEXT(AI105,"0.#"),1)=".",TRUE,FALSE)</formula>
    </cfRule>
  </conditionalFormatting>
  <conditionalFormatting sqref="AM105">
    <cfRule type="expression" dxfId="2643" priority="13221">
      <formula>IF(RIGHT(TEXT(AM105,"0.#"),1)=".",FALSE,TRUE)</formula>
    </cfRule>
    <cfRule type="expression" dxfId="2642" priority="13222">
      <formula>IF(RIGHT(TEXT(AM105,"0.#"),1)=".",TRUE,FALSE)</formula>
    </cfRule>
  </conditionalFormatting>
  <conditionalFormatting sqref="AE107">
    <cfRule type="expression" dxfId="2641" priority="13217">
      <formula>IF(RIGHT(TEXT(AE107,"0.#"),1)=".",FALSE,TRUE)</formula>
    </cfRule>
    <cfRule type="expression" dxfId="2640" priority="13218">
      <formula>IF(RIGHT(TEXT(AE107,"0.#"),1)=".",TRUE,FALSE)</formula>
    </cfRule>
  </conditionalFormatting>
  <conditionalFormatting sqref="AI107">
    <cfRule type="expression" dxfId="2639" priority="13215">
      <formula>IF(RIGHT(TEXT(AI107,"0.#"),1)=".",FALSE,TRUE)</formula>
    </cfRule>
    <cfRule type="expression" dxfId="2638" priority="13216">
      <formula>IF(RIGHT(TEXT(AI107,"0.#"),1)=".",TRUE,FALSE)</formula>
    </cfRule>
  </conditionalFormatting>
  <conditionalFormatting sqref="AM107">
    <cfRule type="expression" dxfId="2637" priority="13213">
      <formula>IF(RIGHT(TEXT(AM107,"0.#"),1)=".",FALSE,TRUE)</formula>
    </cfRule>
    <cfRule type="expression" dxfId="2636" priority="13214">
      <formula>IF(RIGHT(TEXT(AM107,"0.#"),1)=".",TRUE,FALSE)</formula>
    </cfRule>
  </conditionalFormatting>
  <conditionalFormatting sqref="AE108">
    <cfRule type="expression" dxfId="2635" priority="13211">
      <formula>IF(RIGHT(TEXT(AE108,"0.#"),1)=".",FALSE,TRUE)</formula>
    </cfRule>
    <cfRule type="expression" dxfId="2634" priority="13212">
      <formula>IF(RIGHT(TEXT(AE108,"0.#"),1)=".",TRUE,FALSE)</formula>
    </cfRule>
  </conditionalFormatting>
  <conditionalFormatting sqref="AI108">
    <cfRule type="expression" dxfId="2633" priority="13209">
      <formula>IF(RIGHT(TEXT(AI108,"0.#"),1)=".",FALSE,TRUE)</formula>
    </cfRule>
    <cfRule type="expression" dxfId="2632" priority="13210">
      <formula>IF(RIGHT(TEXT(AI108,"0.#"),1)=".",TRUE,FALSE)</formula>
    </cfRule>
  </conditionalFormatting>
  <conditionalFormatting sqref="AM108">
    <cfRule type="expression" dxfId="2631" priority="13207">
      <formula>IF(RIGHT(TEXT(AM108,"0.#"),1)=".",FALSE,TRUE)</formula>
    </cfRule>
    <cfRule type="expression" dxfId="2630" priority="13208">
      <formula>IF(RIGHT(TEXT(AM108,"0.#"),1)=".",TRUE,FALSE)</formula>
    </cfRule>
  </conditionalFormatting>
  <conditionalFormatting sqref="AE110">
    <cfRule type="expression" dxfId="2629" priority="13203">
      <formula>IF(RIGHT(TEXT(AE110,"0.#"),1)=".",FALSE,TRUE)</formula>
    </cfRule>
    <cfRule type="expression" dxfId="2628" priority="13204">
      <formula>IF(RIGHT(TEXT(AE110,"0.#"),1)=".",TRUE,FALSE)</formula>
    </cfRule>
  </conditionalFormatting>
  <conditionalFormatting sqref="AI110">
    <cfRule type="expression" dxfId="2627" priority="13201">
      <formula>IF(RIGHT(TEXT(AI110,"0.#"),1)=".",FALSE,TRUE)</formula>
    </cfRule>
    <cfRule type="expression" dxfId="2626" priority="13202">
      <formula>IF(RIGHT(TEXT(AI110,"0.#"),1)=".",TRUE,FALSE)</formula>
    </cfRule>
  </conditionalFormatting>
  <conditionalFormatting sqref="AM110">
    <cfRule type="expression" dxfId="2625" priority="13199">
      <formula>IF(RIGHT(TEXT(AM110,"0.#"),1)=".",FALSE,TRUE)</formula>
    </cfRule>
    <cfRule type="expression" dxfId="2624" priority="13200">
      <formula>IF(RIGHT(TEXT(AM110,"0.#"),1)=".",TRUE,FALSE)</formula>
    </cfRule>
  </conditionalFormatting>
  <conditionalFormatting sqref="AE111">
    <cfRule type="expression" dxfId="2623" priority="13197">
      <formula>IF(RIGHT(TEXT(AE111,"0.#"),1)=".",FALSE,TRUE)</formula>
    </cfRule>
    <cfRule type="expression" dxfId="2622" priority="13198">
      <formula>IF(RIGHT(TEXT(AE111,"0.#"),1)=".",TRUE,FALSE)</formula>
    </cfRule>
  </conditionalFormatting>
  <conditionalFormatting sqref="AI111">
    <cfRule type="expression" dxfId="2621" priority="13195">
      <formula>IF(RIGHT(TEXT(AI111,"0.#"),1)=".",FALSE,TRUE)</formula>
    </cfRule>
    <cfRule type="expression" dxfId="2620" priority="13196">
      <formula>IF(RIGHT(TEXT(AI111,"0.#"),1)=".",TRUE,FALSE)</formula>
    </cfRule>
  </conditionalFormatting>
  <conditionalFormatting sqref="AM111">
    <cfRule type="expression" dxfId="2619" priority="13193">
      <formula>IF(RIGHT(TEXT(AM111,"0.#"),1)=".",FALSE,TRUE)</formula>
    </cfRule>
    <cfRule type="expression" dxfId="2618" priority="13194">
      <formula>IF(RIGHT(TEXT(AM111,"0.#"),1)=".",TRUE,FALSE)</formula>
    </cfRule>
  </conditionalFormatting>
  <conditionalFormatting sqref="AE113">
    <cfRule type="expression" dxfId="2617" priority="13189">
      <formula>IF(RIGHT(TEXT(AE113,"0.#"),1)=".",FALSE,TRUE)</formula>
    </cfRule>
    <cfRule type="expression" dxfId="2616" priority="13190">
      <formula>IF(RIGHT(TEXT(AE113,"0.#"),1)=".",TRUE,FALSE)</formula>
    </cfRule>
  </conditionalFormatting>
  <conditionalFormatting sqref="AI113">
    <cfRule type="expression" dxfId="2615" priority="13187">
      <formula>IF(RIGHT(TEXT(AI113,"0.#"),1)=".",FALSE,TRUE)</formula>
    </cfRule>
    <cfRule type="expression" dxfId="2614" priority="13188">
      <formula>IF(RIGHT(TEXT(AI113,"0.#"),1)=".",TRUE,FALSE)</formula>
    </cfRule>
  </conditionalFormatting>
  <conditionalFormatting sqref="AM113">
    <cfRule type="expression" dxfId="2613" priority="13185">
      <formula>IF(RIGHT(TEXT(AM113,"0.#"),1)=".",FALSE,TRUE)</formula>
    </cfRule>
    <cfRule type="expression" dxfId="2612" priority="13186">
      <formula>IF(RIGHT(TEXT(AM113,"0.#"),1)=".",TRUE,FALSE)</formula>
    </cfRule>
  </conditionalFormatting>
  <conditionalFormatting sqref="AE114">
    <cfRule type="expression" dxfId="2611" priority="13183">
      <formula>IF(RIGHT(TEXT(AE114,"0.#"),1)=".",FALSE,TRUE)</formula>
    </cfRule>
    <cfRule type="expression" dxfId="2610" priority="13184">
      <formula>IF(RIGHT(TEXT(AE114,"0.#"),1)=".",TRUE,FALSE)</formula>
    </cfRule>
  </conditionalFormatting>
  <conditionalFormatting sqref="AI114">
    <cfRule type="expression" dxfId="2609" priority="13181">
      <formula>IF(RIGHT(TEXT(AI114,"0.#"),1)=".",FALSE,TRUE)</formula>
    </cfRule>
    <cfRule type="expression" dxfId="2608" priority="13182">
      <formula>IF(RIGHT(TEXT(AI114,"0.#"),1)=".",TRUE,FALSE)</formula>
    </cfRule>
  </conditionalFormatting>
  <conditionalFormatting sqref="AM114">
    <cfRule type="expression" dxfId="2607" priority="13179">
      <formula>IF(RIGHT(TEXT(AM114,"0.#"),1)=".",FALSE,TRUE)</formula>
    </cfRule>
    <cfRule type="expression" dxfId="2606" priority="13180">
      <formula>IF(RIGHT(TEXT(AM114,"0.#"),1)=".",TRUE,FALSE)</formula>
    </cfRule>
  </conditionalFormatting>
  <conditionalFormatting sqref="AE116 AQ116">
    <cfRule type="expression" dxfId="2605" priority="13175">
      <formula>IF(RIGHT(TEXT(AE116,"0.#"),1)=".",FALSE,TRUE)</formula>
    </cfRule>
    <cfRule type="expression" dxfId="2604" priority="13176">
      <formula>IF(RIGHT(TEXT(AE116,"0.#"),1)=".",TRUE,FALSE)</formula>
    </cfRule>
  </conditionalFormatting>
  <conditionalFormatting sqref="AI116">
    <cfRule type="expression" dxfId="2603" priority="13173">
      <formula>IF(RIGHT(TEXT(AI116,"0.#"),1)=".",FALSE,TRUE)</formula>
    </cfRule>
    <cfRule type="expression" dxfId="2602" priority="13174">
      <formula>IF(RIGHT(TEXT(AI116,"0.#"),1)=".",TRUE,FALSE)</formula>
    </cfRule>
  </conditionalFormatting>
  <conditionalFormatting sqref="AM116">
    <cfRule type="expression" dxfId="2601" priority="13171">
      <formula>IF(RIGHT(TEXT(AM116,"0.#"),1)=".",FALSE,TRUE)</formula>
    </cfRule>
    <cfRule type="expression" dxfId="2600" priority="13172">
      <formula>IF(RIGHT(TEXT(AM116,"0.#"),1)=".",TRUE,FALSE)</formula>
    </cfRule>
  </conditionalFormatting>
  <conditionalFormatting sqref="AE117 AM117">
    <cfRule type="expression" dxfId="2599" priority="13169">
      <formula>IF(RIGHT(TEXT(AE117,"0.#"),1)=".",FALSE,TRUE)</formula>
    </cfRule>
    <cfRule type="expression" dxfId="2598" priority="13170">
      <formula>IF(RIGHT(TEXT(AE117,"0.#"),1)=".",TRUE,FALSE)</formula>
    </cfRule>
  </conditionalFormatting>
  <conditionalFormatting sqref="AI117">
    <cfRule type="expression" dxfId="2597" priority="13167">
      <formula>IF(RIGHT(TEXT(AI117,"0.#"),1)=".",FALSE,TRUE)</formula>
    </cfRule>
    <cfRule type="expression" dxfId="2596" priority="13168">
      <formula>IF(RIGHT(TEXT(AI117,"0.#"),1)=".",TRUE,FALSE)</formula>
    </cfRule>
  </conditionalFormatting>
  <conditionalFormatting sqref="AQ117">
    <cfRule type="expression" dxfId="2595" priority="13163">
      <formula>IF(RIGHT(TEXT(AQ117,"0.#"),1)=".",FALSE,TRUE)</formula>
    </cfRule>
    <cfRule type="expression" dxfId="2594" priority="13164">
      <formula>IF(RIGHT(TEXT(AQ117,"0.#"),1)=".",TRUE,FALSE)</formula>
    </cfRule>
  </conditionalFormatting>
  <conditionalFormatting sqref="AE119 AQ119">
    <cfRule type="expression" dxfId="2593" priority="13161">
      <formula>IF(RIGHT(TEXT(AE119,"0.#"),1)=".",FALSE,TRUE)</formula>
    </cfRule>
    <cfRule type="expression" dxfId="2592" priority="13162">
      <formula>IF(RIGHT(TEXT(AE119,"0.#"),1)=".",TRUE,FALSE)</formula>
    </cfRule>
  </conditionalFormatting>
  <conditionalFormatting sqref="AI119">
    <cfRule type="expression" dxfId="2591" priority="13159">
      <formula>IF(RIGHT(TEXT(AI119,"0.#"),1)=".",FALSE,TRUE)</formula>
    </cfRule>
    <cfRule type="expression" dxfId="2590" priority="13160">
      <formula>IF(RIGHT(TEXT(AI119,"0.#"),1)=".",TRUE,FALSE)</formula>
    </cfRule>
  </conditionalFormatting>
  <conditionalFormatting sqref="AM119">
    <cfRule type="expression" dxfId="2589" priority="13157">
      <formula>IF(RIGHT(TEXT(AM119,"0.#"),1)=".",FALSE,TRUE)</formula>
    </cfRule>
    <cfRule type="expression" dxfId="2588" priority="13158">
      <formula>IF(RIGHT(TEXT(AM119,"0.#"),1)=".",TRUE,FALSE)</formula>
    </cfRule>
  </conditionalFormatting>
  <conditionalFormatting sqref="AQ120">
    <cfRule type="expression" dxfId="2587" priority="13149">
      <formula>IF(RIGHT(TEXT(AQ120,"0.#"),1)=".",FALSE,TRUE)</formula>
    </cfRule>
    <cfRule type="expression" dxfId="2586" priority="13150">
      <formula>IF(RIGHT(TEXT(AQ120,"0.#"),1)=".",TRUE,FALSE)</formula>
    </cfRule>
  </conditionalFormatting>
  <conditionalFormatting sqref="AE122 AQ122">
    <cfRule type="expression" dxfId="2585" priority="13147">
      <formula>IF(RIGHT(TEXT(AE122,"0.#"),1)=".",FALSE,TRUE)</formula>
    </cfRule>
    <cfRule type="expression" dxfId="2584" priority="13148">
      <formula>IF(RIGHT(TEXT(AE122,"0.#"),1)=".",TRUE,FALSE)</formula>
    </cfRule>
  </conditionalFormatting>
  <conditionalFormatting sqref="AI122">
    <cfRule type="expression" dxfId="2583" priority="13145">
      <formula>IF(RIGHT(TEXT(AI122,"0.#"),1)=".",FALSE,TRUE)</formula>
    </cfRule>
    <cfRule type="expression" dxfId="2582" priority="13146">
      <formula>IF(RIGHT(TEXT(AI122,"0.#"),1)=".",TRUE,FALSE)</formula>
    </cfRule>
  </conditionalFormatting>
  <conditionalFormatting sqref="AM122">
    <cfRule type="expression" dxfId="2581" priority="13143">
      <formula>IF(RIGHT(TEXT(AM122,"0.#"),1)=".",FALSE,TRUE)</formula>
    </cfRule>
    <cfRule type="expression" dxfId="2580" priority="13144">
      <formula>IF(RIGHT(TEXT(AM122,"0.#"),1)=".",TRUE,FALSE)</formula>
    </cfRule>
  </conditionalFormatting>
  <conditionalFormatting sqref="AQ123">
    <cfRule type="expression" dxfId="2579" priority="13135">
      <formula>IF(RIGHT(TEXT(AQ123,"0.#"),1)=".",FALSE,TRUE)</formula>
    </cfRule>
    <cfRule type="expression" dxfId="2578" priority="13136">
      <formula>IF(RIGHT(TEXT(AQ123,"0.#"),1)=".",TRUE,FALSE)</formula>
    </cfRule>
  </conditionalFormatting>
  <conditionalFormatting sqref="AE125 AQ125">
    <cfRule type="expression" dxfId="2577" priority="13133">
      <formula>IF(RIGHT(TEXT(AE125,"0.#"),1)=".",FALSE,TRUE)</formula>
    </cfRule>
    <cfRule type="expression" dxfId="2576" priority="13134">
      <formula>IF(RIGHT(TEXT(AE125,"0.#"),1)=".",TRUE,FALSE)</formula>
    </cfRule>
  </conditionalFormatting>
  <conditionalFormatting sqref="AI125">
    <cfRule type="expression" dxfId="2575" priority="13131">
      <formula>IF(RIGHT(TEXT(AI125,"0.#"),1)=".",FALSE,TRUE)</formula>
    </cfRule>
    <cfRule type="expression" dxfId="2574" priority="13132">
      <formula>IF(RIGHT(TEXT(AI125,"0.#"),1)=".",TRUE,FALSE)</formula>
    </cfRule>
  </conditionalFormatting>
  <conditionalFormatting sqref="AM125">
    <cfRule type="expression" dxfId="2573" priority="13129">
      <formula>IF(RIGHT(TEXT(AM125,"0.#"),1)=".",FALSE,TRUE)</formula>
    </cfRule>
    <cfRule type="expression" dxfId="2572" priority="13130">
      <formula>IF(RIGHT(TEXT(AM125,"0.#"),1)=".",TRUE,FALSE)</formula>
    </cfRule>
  </conditionalFormatting>
  <conditionalFormatting sqref="AQ126">
    <cfRule type="expression" dxfId="2571" priority="13121">
      <formula>IF(RIGHT(TEXT(AQ126,"0.#"),1)=".",FALSE,TRUE)</formula>
    </cfRule>
    <cfRule type="expression" dxfId="2570" priority="13122">
      <formula>IF(RIGHT(TEXT(AQ126,"0.#"),1)=".",TRUE,FALSE)</formula>
    </cfRule>
  </conditionalFormatting>
  <conditionalFormatting sqref="AE128 AQ128">
    <cfRule type="expression" dxfId="2569" priority="13119">
      <formula>IF(RIGHT(TEXT(AE128,"0.#"),1)=".",FALSE,TRUE)</formula>
    </cfRule>
    <cfRule type="expression" dxfId="2568" priority="13120">
      <formula>IF(RIGHT(TEXT(AE128,"0.#"),1)=".",TRUE,FALSE)</formula>
    </cfRule>
  </conditionalFormatting>
  <conditionalFormatting sqref="AI128">
    <cfRule type="expression" dxfId="2567" priority="13117">
      <formula>IF(RIGHT(TEXT(AI128,"0.#"),1)=".",FALSE,TRUE)</formula>
    </cfRule>
    <cfRule type="expression" dxfId="2566" priority="13118">
      <formula>IF(RIGHT(TEXT(AI128,"0.#"),1)=".",TRUE,FALSE)</formula>
    </cfRule>
  </conditionalFormatting>
  <conditionalFormatting sqref="AM128">
    <cfRule type="expression" dxfId="2565" priority="13115">
      <formula>IF(RIGHT(TEXT(AM128,"0.#"),1)=".",FALSE,TRUE)</formula>
    </cfRule>
    <cfRule type="expression" dxfId="2564" priority="13116">
      <formula>IF(RIGHT(TEXT(AM128,"0.#"),1)=".",TRUE,FALSE)</formula>
    </cfRule>
  </conditionalFormatting>
  <conditionalFormatting sqref="AQ129">
    <cfRule type="expression" dxfId="2563" priority="13107">
      <formula>IF(RIGHT(TEXT(AQ129,"0.#"),1)=".",FALSE,TRUE)</formula>
    </cfRule>
    <cfRule type="expression" dxfId="2562" priority="13108">
      <formula>IF(RIGHT(TEXT(AQ129,"0.#"),1)=".",TRUE,FALSE)</formula>
    </cfRule>
  </conditionalFormatting>
  <conditionalFormatting sqref="AE75">
    <cfRule type="expression" dxfId="2561" priority="13105">
      <formula>IF(RIGHT(TEXT(AE75,"0.#"),1)=".",FALSE,TRUE)</formula>
    </cfRule>
    <cfRule type="expression" dxfId="2560" priority="13106">
      <formula>IF(RIGHT(TEXT(AE75,"0.#"),1)=".",TRUE,FALSE)</formula>
    </cfRule>
  </conditionalFormatting>
  <conditionalFormatting sqref="AE76">
    <cfRule type="expression" dxfId="2559" priority="13103">
      <formula>IF(RIGHT(TEXT(AE76,"0.#"),1)=".",FALSE,TRUE)</formula>
    </cfRule>
    <cfRule type="expression" dxfId="2558" priority="13104">
      <formula>IF(RIGHT(TEXT(AE76,"0.#"),1)=".",TRUE,FALSE)</formula>
    </cfRule>
  </conditionalFormatting>
  <conditionalFormatting sqref="AE77">
    <cfRule type="expression" dxfId="2557" priority="13101">
      <formula>IF(RIGHT(TEXT(AE77,"0.#"),1)=".",FALSE,TRUE)</formula>
    </cfRule>
    <cfRule type="expression" dxfId="2556" priority="13102">
      <formula>IF(RIGHT(TEXT(AE77,"0.#"),1)=".",TRUE,FALSE)</formula>
    </cfRule>
  </conditionalFormatting>
  <conditionalFormatting sqref="AI77">
    <cfRule type="expression" dxfId="2555" priority="13099">
      <formula>IF(RIGHT(TEXT(AI77,"0.#"),1)=".",FALSE,TRUE)</formula>
    </cfRule>
    <cfRule type="expression" dxfId="2554" priority="13100">
      <formula>IF(RIGHT(TEXT(AI77,"0.#"),1)=".",TRUE,FALSE)</formula>
    </cfRule>
  </conditionalFormatting>
  <conditionalFormatting sqref="AI76">
    <cfRule type="expression" dxfId="2553" priority="13097">
      <formula>IF(RIGHT(TEXT(AI76,"0.#"),1)=".",FALSE,TRUE)</formula>
    </cfRule>
    <cfRule type="expression" dxfId="2552" priority="13098">
      <formula>IF(RIGHT(TEXT(AI76,"0.#"),1)=".",TRUE,FALSE)</formula>
    </cfRule>
  </conditionalFormatting>
  <conditionalFormatting sqref="AI75">
    <cfRule type="expression" dxfId="2551" priority="13095">
      <formula>IF(RIGHT(TEXT(AI75,"0.#"),1)=".",FALSE,TRUE)</formula>
    </cfRule>
    <cfRule type="expression" dxfId="2550" priority="13096">
      <formula>IF(RIGHT(TEXT(AI75,"0.#"),1)=".",TRUE,FALSE)</formula>
    </cfRule>
  </conditionalFormatting>
  <conditionalFormatting sqref="AM75">
    <cfRule type="expression" dxfId="2549" priority="13093">
      <formula>IF(RIGHT(TEXT(AM75,"0.#"),1)=".",FALSE,TRUE)</formula>
    </cfRule>
    <cfRule type="expression" dxfId="2548" priority="13094">
      <formula>IF(RIGHT(TEXT(AM75,"0.#"),1)=".",TRUE,FALSE)</formula>
    </cfRule>
  </conditionalFormatting>
  <conditionalFormatting sqref="AM76">
    <cfRule type="expression" dxfId="2547" priority="13091">
      <formula>IF(RIGHT(TEXT(AM76,"0.#"),1)=".",FALSE,TRUE)</formula>
    </cfRule>
    <cfRule type="expression" dxfId="2546" priority="13092">
      <formula>IF(RIGHT(TEXT(AM76,"0.#"),1)=".",TRUE,FALSE)</formula>
    </cfRule>
  </conditionalFormatting>
  <conditionalFormatting sqref="AM77">
    <cfRule type="expression" dxfId="2545" priority="13089">
      <formula>IF(RIGHT(TEXT(AM77,"0.#"),1)=".",FALSE,TRUE)</formula>
    </cfRule>
    <cfRule type="expression" dxfId="2544" priority="13090">
      <formula>IF(RIGHT(TEXT(AM77,"0.#"),1)=".",TRUE,FALSE)</formula>
    </cfRule>
  </conditionalFormatting>
  <conditionalFormatting sqref="AE134:AE135 AI134:AI135 AM134:AM135 AQ134:AQ135 AU134:AU135">
    <cfRule type="expression" dxfId="2543" priority="13075">
      <formula>IF(RIGHT(TEXT(AE134,"0.#"),1)=".",FALSE,TRUE)</formula>
    </cfRule>
    <cfRule type="expression" dxfId="2542" priority="13076">
      <formula>IF(RIGHT(TEXT(AE134,"0.#"),1)=".",TRUE,FALSE)</formula>
    </cfRule>
  </conditionalFormatting>
  <conditionalFormatting sqref="AE433">
    <cfRule type="expression" dxfId="2541" priority="13045">
      <formula>IF(RIGHT(TEXT(AE433,"0.#"),1)=".",FALSE,TRUE)</formula>
    </cfRule>
    <cfRule type="expression" dxfId="2540" priority="13046">
      <formula>IF(RIGHT(TEXT(AE433,"0.#"),1)=".",TRUE,FALSE)</formula>
    </cfRule>
  </conditionalFormatting>
  <conditionalFormatting sqref="AM435">
    <cfRule type="expression" dxfId="2539" priority="13029">
      <formula>IF(RIGHT(TEXT(AM435,"0.#"),1)=".",FALSE,TRUE)</formula>
    </cfRule>
    <cfRule type="expression" dxfId="2538" priority="13030">
      <formula>IF(RIGHT(TEXT(AM435,"0.#"),1)=".",TRUE,FALSE)</formula>
    </cfRule>
  </conditionalFormatting>
  <conditionalFormatting sqref="AE434">
    <cfRule type="expression" dxfId="2537" priority="13043">
      <formula>IF(RIGHT(TEXT(AE434,"0.#"),1)=".",FALSE,TRUE)</formula>
    </cfRule>
    <cfRule type="expression" dxfId="2536" priority="13044">
      <formula>IF(RIGHT(TEXT(AE434,"0.#"),1)=".",TRUE,FALSE)</formula>
    </cfRule>
  </conditionalFormatting>
  <conditionalFormatting sqref="AE435">
    <cfRule type="expression" dxfId="2535" priority="13041">
      <formula>IF(RIGHT(TEXT(AE435,"0.#"),1)=".",FALSE,TRUE)</formula>
    </cfRule>
    <cfRule type="expression" dxfId="2534" priority="13042">
      <formula>IF(RIGHT(TEXT(AE435,"0.#"),1)=".",TRUE,FALSE)</formula>
    </cfRule>
  </conditionalFormatting>
  <conditionalFormatting sqref="AM433">
    <cfRule type="expression" dxfId="2533" priority="13033">
      <formula>IF(RIGHT(TEXT(AM433,"0.#"),1)=".",FALSE,TRUE)</formula>
    </cfRule>
    <cfRule type="expression" dxfId="2532" priority="13034">
      <formula>IF(RIGHT(TEXT(AM433,"0.#"),1)=".",TRUE,FALSE)</formula>
    </cfRule>
  </conditionalFormatting>
  <conditionalFormatting sqref="AM434">
    <cfRule type="expression" dxfId="2531" priority="13031">
      <formula>IF(RIGHT(TEXT(AM434,"0.#"),1)=".",FALSE,TRUE)</formula>
    </cfRule>
    <cfRule type="expression" dxfId="2530" priority="13032">
      <formula>IF(RIGHT(TEXT(AM434,"0.#"),1)=".",TRUE,FALSE)</formula>
    </cfRule>
  </conditionalFormatting>
  <conditionalFormatting sqref="AU433">
    <cfRule type="expression" dxfId="2529" priority="13021">
      <formula>IF(RIGHT(TEXT(AU433,"0.#"),1)=".",FALSE,TRUE)</formula>
    </cfRule>
    <cfRule type="expression" dxfId="2528" priority="13022">
      <formula>IF(RIGHT(TEXT(AU433,"0.#"),1)=".",TRUE,FALSE)</formula>
    </cfRule>
  </conditionalFormatting>
  <conditionalFormatting sqref="AU434">
    <cfRule type="expression" dxfId="2527" priority="13019">
      <formula>IF(RIGHT(TEXT(AU434,"0.#"),1)=".",FALSE,TRUE)</formula>
    </cfRule>
    <cfRule type="expression" dxfId="2526" priority="13020">
      <formula>IF(RIGHT(TEXT(AU434,"0.#"),1)=".",TRUE,FALSE)</formula>
    </cfRule>
  </conditionalFormatting>
  <conditionalFormatting sqref="AU435">
    <cfRule type="expression" dxfId="2525" priority="13017">
      <formula>IF(RIGHT(TEXT(AU435,"0.#"),1)=".",FALSE,TRUE)</formula>
    </cfRule>
    <cfRule type="expression" dxfId="2524" priority="13018">
      <formula>IF(RIGHT(TEXT(AU435,"0.#"),1)=".",TRUE,FALSE)</formula>
    </cfRule>
  </conditionalFormatting>
  <conditionalFormatting sqref="AI435">
    <cfRule type="expression" dxfId="2523" priority="12951">
      <formula>IF(RIGHT(TEXT(AI435,"0.#"),1)=".",FALSE,TRUE)</formula>
    </cfRule>
    <cfRule type="expression" dxfId="2522" priority="12952">
      <formula>IF(RIGHT(TEXT(AI435,"0.#"),1)=".",TRUE,FALSE)</formula>
    </cfRule>
  </conditionalFormatting>
  <conditionalFormatting sqref="AI433">
    <cfRule type="expression" dxfId="2521" priority="12955">
      <formula>IF(RIGHT(TEXT(AI433,"0.#"),1)=".",FALSE,TRUE)</formula>
    </cfRule>
    <cfRule type="expression" dxfId="2520" priority="12956">
      <formula>IF(RIGHT(TEXT(AI433,"0.#"),1)=".",TRUE,FALSE)</formula>
    </cfRule>
  </conditionalFormatting>
  <conditionalFormatting sqref="AI434">
    <cfRule type="expression" dxfId="2519" priority="12953">
      <formula>IF(RIGHT(TEXT(AI434,"0.#"),1)=".",FALSE,TRUE)</formula>
    </cfRule>
    <cfRule type="expression" dxfId="2518" priority="12954">
      <formula>IF(RIGHT(TEXT(AI434,"0.#"),1)=".",TRUE,FALSE)</formula>
    </cfRule>
  </conditionalFormatting>
  <conditionalFormatting sqref="AQ434">
    <cfRule type="expression" dxfId="2517" priority="12937">
      <formula>IF(RIGHT(TEXT(AQ434,"0.#"),1)=".",FALSE,TRUE)</formula>
    </cfRule>
    <cfRule type="expression" dxfId="2516" priority="12938">
      <formula>IF(RIGHT(TEXT(AQ434,"0.#"),1)=".",TRUE,FALSE)</formula>
    </cfRule>
  </conditionalFormatting>
  <conditionalFormatting sqref="AQ435">
    <cfRule type="expression" dxfId="2515" priority="12923">
      <formula>IF(RIGHT(TEXT(AQ435,"0.#"),1)=".",FALSE,TRUE)</formula>
    </cfRule>
    <cfRule type="expression" dxfId="2514" priority="12924">
      <formula>IF(RIGHT(TEXT(AQ435,"0.#"),1)=".",TRUE,FALSE)</formula>
    </cfRule>
  </conditionalFormatting>
  <conditionalFormatting sqref="AQ433">
    <cfRule type="expression" dxfId="2513" priority="12921">
      <formula>IF(RIGHT(TEXT(AQ433,"0.#"),1)=".",FALSE,TRUE)</formula>
    </cfRule>
    <cfRule type="expression" dxfId="2512" priority="12922">
      <formula>IF(RIGHT(TEXT(AQ433,"0.#"),1)=".",TRUE,FALSE)</formula>
    </cfRule>
  </conditionalFormatting>
  <conditionalFormatting sqref="AL839:AO866">
    <cfRule type="expression" dxfId="2511" priority="6645">
      <formula>IF(AND(AL839&gt;=0, RIGHT(TEXT(AL839,"0.#"),1)&lt;&gt;"."),TRUE,FALSE)</formula>
    </cfRule>
    <cfRule type="expression" dxfId="2510" priority="6646">
      <formula>IF(AND(AL839&gt;=0, RIGHT(TEXT(AL839,"0.#"),1)="."),TRUE,FALSE)</formula>
    </cfRule>
    <cfRule type="expression" dxfId="2509" priority="6647">
      <formula>IF(AND(AL839&lt;0, RIGHT(TEXT(AL839,"0.#"),1)&lt;&gt;"."),TRUE,FALSE)</formula>
    </cfRule>
    <cfRule type="expression" dxfId="2508" priority="6648">
      <formula>IF(AND(AL839&lt;0, RIGHT(TEXT(AL839,"0.#"),1)="."),TRUE,FALSE)</formula>
    </cfRule>
  </conditionalFormatting>
  <conditionalFormatting sqref="AQ53:AQ55">
    <cfRule type="expression" dxfId="2507" priority="4667">
      <formula>IF(RIGHT(TEXT(AQ53,"0.#"),1)=".",FALSE,TRUE)</formula>
    </cfRule>
    <cfRule type="expression" dxfId="2506" priority="4668">
      <formula>IF(RIGHT(TEXT(AQ53,"0.#"),1)=".",TRUE,FALSE)</formula>
    </cfRule>
  </conditionalFormatting>
  <conditionalFormatting sqref="AU53:AU55">
    <cfRule type="expression" dxfId="2505" priority="4665">
      <formula>IF(RIGHT(TEXT(AU53,"0.#"),1)=".",FALSE,TRUE)</formula>
    </cfRule>
    <cfRule type="expression" dxfId="2504" priority="4666">
      <formula>IF(RIGHT(TEXT(AU53,"0.#"),1)=".",TRUE,FALSE)</formula>
    </cfRule>
  </conditionalFormatting>
  <conditionalFormatting sqref="AQ60:AQ62">
    <cfRule type="expression" dxfId="2503" priority="4663">
      <formula>IF(RIGHT(TEXT(AQ60,"0.#"),1)=".",FALSE,TRUE)</formula>
    </cfRule>
    <cfRule type="expression" dxfId="2502" priority="4664">
      <formula>IF(RIGHT(TEXT(AQ60,"0.#"),1)=".",TRUE,FALSE)</formula>
    </cfRule>
  </conditionalFormatting>
  <conditionalFormatting sqref="AU60:AU62">
    <cfRule type="expression" dxfId="2501" priority="4661">
      <formula>IF(RIGHT(TEXT(AU60,"0.#"),1)=".",FALSE,TRUE)</formula>
    </cfRule>
    <cfRule type="expression" dxfId="2500" priority="4662">
      <formula>IF(RIGHT(TEXT(AU60,"0.#"),1)=".",TRUE,FALSE)</formula>
    </cfRule>
  </conditionalFormatting>
  <conditionalFormatting sqref="AQ75:AQ77">
    <cfRule type="expression" dxfId="2499" priority="4659">
      <formula>IF(RIGHT(TEXT(AQ75,"0.#"),1)=".",FALSE,TRUE)</formula>
    </cfRule>
    <cfRule type="expression" dxfId="2498" priority="4660">
      <formula>IF(RIGHT(TEXT(AQ75,"0.#"),1)=".",TRUE,FALSE)</formula>
    </cfRule>
  </conditionalFormatting>
  <conditionalFormatting sqref="AU75:AU77">
    <cfRule type="expression" dxfId="2497" priority="4657">
      <formula>IF(RIGHT(TEXT(AU75,"0.#"),1)=".",FALSE,TRUE)</formula>
    </cfRule>
    <cfRule type="expression" dxfId="2496" priority="4658">
      <formula>IF(RIGHT(TEXT(AU75,"0.#"),1)=".",TRUE,FALSE)</formula>
    </cfRule>
  </conditionalFormatting>
  <conditionalFormatting sqref="AQ87:AQ89">
    <cfRule type="expression" dxfId="2495" priority="4655">
      <formula>IF(RIGHT(TEXT(AQ87,"0.#"),1)=".",FALSE,TRUE)</formula>
    </cfRule>
    <cfRule type="expression" dxfId="2494" priority="4656">
      <formula>IF(RIGHT(TEXT(AQ87,"0.#"),1)=".",TRUE,FALSE)</formula>
    </cfRule>
  </conditionalFormatting>
  <conditionalFormatting sqref="AU87:AU89">
    <cfRule type="expression" dxfId="2493" priority="4653">
      <formula>IF(RIGHT(TEXT(AU87,"0.#"),1)=".",FALSE,TRUE)</formula>
    </cfRule>
    <cfRule type="expression" dxfId="2492" priority="4654">
      <formula>IF(RIGHT(TEXT(AU87,"0.#"),1)=".",TRUE,FALSE)</formula>
    </cfRule>
  </conditionalFormatting>
  <conditionalFormatting sqref="AQ92:AQ94">
    <cfRule type="expression" dxfId="2491" priority="4651">
      <formula>IF(RIGHT(TEXT(AQ92,"0.#"),1)=".",FALSE,TRUE)</formula>
    </cfRule>
    <cfRule type="expression" dxfId="2490" priority="4652">
      <formula>IF(RIGHT(TEXT(AQ92,"0.#"),1)=".",TRUE,FALSE)</formula>
    </cfRule>
  </conditionalFormatting>
  <conditionalFormatting sqref="AU92:AU94">
    <cfRule type="expression" dxfId="2489" priority="4649">
      <formula>IF(RIGHT(TEXT(AU92,"0.#"),1)=".",FALSE,TRUE)</formula>
    </cfRule>
    <cfRule type="expression" dxfId="2488" priority="4650">
      <formula>IF(RIGHT(TEXT(AU92,"0.#"),1)=".",TRUE,FALSE)</formula>
    </cfRule>
  </conditionalFormatting>
  <conditionalFormatting sqref="AQ97:AQ99">
    <cfRule type="expression" dxfId="2487" priority="4647">
      <formula>IF(RIGHT(TEXT(AQ97,"0.#"),1)=".",FALSE,TRUE)</formula>
    </cfRule>
    <cfRule type="expression" dxfId="2486" priority="4648">
      <formula>IF(RIGHT(TEXT(AQ97,"0.#"),1)=".",TRUE,FALSE)</formula>
    </cfRule>
  </conditionalFormatting>
  <conditionalFormatting sqref="AU97:AU99">
    <cfRule type="expression" dxfId="2485" priority="4645">
      <formula>IF(RIGHT(TEXT(AU97,"0.#"),1)=".",FALSE,TRUE)</formula>
    </cfRule>
    <cfRule type="expression" dxfId="2484" priority="4646">
      <formula>IF(RIGHT(TEXT(AU97,"0.#"),1)=".",TRUE,FALSE)</formula>
    </cfRule>
  </conditionalFormatting>
  <conditionalFormatting sqref="AE458">
    <cfRule type="expression" dxfId="2483" priority="4339">
      <formula>IF(RIGHT(TEXT(AE458,"0.#"),1)=".",FALSE,TRUE)</formula>
    </cfRule>
    <cfRule type="expression" dxfId="2482" priority="4340">
      <formula>IF(RIGHT(TEXT(AE458,"0.#"),1)=".",TRUE,FALSE)</formula>
    </cfRule>
  </conditionalFormatting>
  <conditionalFormatting sqref="AM460">
    <cfRule type="expression" dxfId="2481" priority="4329">
      <formula>IF(RIGHT(TEXT(AM460,"0.#"),1)=".",FALSE,TRUE)</formula>
    </cfRule>
    <cfRule type="expression" dxfId="2480" priority="4330">
      <formula>IF(RIGHT(TEXT(AM460,"0.#"),1)=".",TRUE,FALSE)</formula>
    </cfRule>
  </conditionalFormatting>
  <conditionalFormatting sqref="AE459">
    <cfRule type="expression" dxfId="2479" priority="4337">
      <formula>IF(RIGHT(TEXT(AE459,"0.#"),1)=".",FALSE,TRUE)</formula>
    </cfRule>
    <cfRule type="expression" dxfId="2478" priority="4338">
      <formula>IF(RIGHT(TEXT(AE459,"0.#"),1)=".",TRUE,FALSE)</formula>
    </cfRule>
  </conditionalFormatting>
  <conditionalFormatting sqref="AE460">
    <cfRule type="expression" dxfId="2477" priority="4335">
      <formula>IF(RIGHT(TEXT(AE460,"0.#"),1)=".",FALSE,TRUE)</formula>
    </cfRule>
    <cfRule type="expression" dxfId="2476" priority="4336">
      <formula>IF(RIGHT(TEXT(AE460,"0.#"),1)=".",TRUE,FALSE)</formula>
    </cfRule>
  </conditionalFormatting>
  <conditionalFormatting sqref="AM458">
    <cfRule type="expression" dxfId="2475" priority="4333">
      <formula>IF(RIGHT(TEXT(AM458,"0.#"),1)=".",FALSE,TRUE)</formula>
    </cfRule>
    <cfRule type="expression" dxfId="2474" priority="4334">
      <formula>IF(RIGHT(TEXT(AM458,"0.#"),1)=".",TRUE,FALSE)</formula>
    </cfRule>
  </conditionalFormatting>
  <conditionalFormatting sqref="AM459">
    <cfRule type="expression" dxfId="2473" priority="4331">
      <formula>IF(RIGHT(TEXT(AM459,"0.#"),1)=".",FALSE,TRUE)</formula>
    </cfRule>
    <cfRule type="expression" dxfId="2472" priority="4332">
      <formula>IF(RIGHT(TEXT(AM459,"0.#"),1)=".",TRUE,FALSE)</formula>
    </cfRule>
  </conditionalFormatting>
  <conditionalFormatting sqref="AU458">
    <cfRule type="expression" dxfId="2471" priority="4327">
      <formula>IF(RIGHT(TEXT(AU458,"0.#"),1)=".",FALSE,TRUE)</formula>
    </cfRule>
    <cfRule type="expression" dxfId="2470" priority="4328">
      <formula>IF(RIGHT(TEXT(AU458,"0.#"),1)=".",TRUE,FALSE)</formula>
    </cfRule>
  </conditionalFormatting>
  <conditionalFormatting sqref="AU459">
    <cfRule type="expression" dxfId="2469" priority="4325">
      <formula>IF(RIGHT(TEXT(AU459,"0.#"),1)=".",FALSE,TRUE)</formula>
    </cfRule>
    <cfRule type="expression" dxfId="2468" priority="4326">
      <formula>IF(RIGHT(TEXT(AU459,"0.#"),1)=".",TRUE,FALSE)</formula>
    </cfRule>
  </conditionalFormatting>
  <conditionalFormatting sqref="AU460">
    <cfRule type="expression" dxfId="2467" priority="4323">
      <formula>IF(RIGHT(TEXT(AU460,"0.#"),1)=".",FALSE,TRUE)</formula>
    </cfRule>
    <cfRule type="expression" dxfId="2466" priority="4324">
      <formula>IF(RIGHT(TEXT(AU460,"0.#"),1)=".",TRUE,FALSE)</formula>
    </cfRule>
  </conditionalFormatting>
  <conditionalFormatting sqref="AI460">
    <cfRule type="expression" dxfId="2465" priority="4317">
      <formula>IF(RIGHT(TEXT(AI460,"0.#"),1)=".",FALSE,TRUE)</formula>
    </cfRule>
    <cfRule type="expression" dxfId="2464" priority="4318">
      <formula>IF(RIGHT(TEXT(AI460,"0.#"),1)=".",TRUE,FALSE)</formula>
    </cfRule>
  </conditionalFormatting>
  <conditionalFormatting sqref="AI458">
    <cfRule type="expression" dxfId="2463" priority="4321">
      <formula>IF(RIGHT(TEXT(AI458,"0.#"),1)=".",FALSE,TRUE)</formula>
    </cfRule>
    <cfRule type="expression" dxfId="2462" priority="4322">
      <formula>IF(RIGHT(TEXT(AI458,"0.#"),1)=".",TRUE,FALSE)</formula>
    </cfRule>
  </conditionalFormatting>
  <conditionalFormatting sqref="AI459">
    <cfRule type="expression" dxfId="2461" priority="4319">
      <formula>IF(RIGHT(TEXT(AI459,"0.#"),1)=".",FALSE,TRUE)</formula>
    </cfRule>
    <cfRule type="expression" dxfId="2460" priority="4320">
      <formula>IF(RIGHT(TEXT(AI459,"0.#"),1)=".",TRUE,FALSE)</formula>
    </cfRule>
  </conditionalFormatting>
  <conditionalFormatting sqref="AQ459">
    <cfRule type="expression" dxfId="2459" priority="4315">
      <formula>IF(RIGHT(TEXT(AQ459,"0.#"),1)=".",FALSE,TRUE)</formula>
    </cfRule>
    <cfRule type="expression" dxfId="2458" priority="4316">
      <formula>IF(RIGHT(TEXT(AQ459,"0.#"),1)=".",TRUE,FALSE)</formula>
    </cfRule>
  </conditionalFormatting>
  <conditionalFormatting sqref="AQ460">
    <cfRule type="expression" dxfId="2457" priority="4313">
      <formula>IF(RIGHT(TEXT(AQ460,"0.#"),1)=".",FALSE,TRUE)</formula>
    </cfRule>
    <cfRule type="expression" dxfId="2456" priority="4314">
      <formula>IF(RIGHT(TEXT(AQ460,"0.#"),1)=".",TRUE,FALSE)</formula>
    </cfRule>
  </conditionalFormatting>
  <conditionalFormatting sqref="AQ458">
    <cfRule type="expression" dxfId="2455" priority="4311">
      <formula>IF(RIGHT(TEXT(AQ458,"0.#"),1)=".",FALSE,TRUE)</formula>
    </cfRule>
    <cfRule type="expression" dxfId="2454" priority="4312">
      <formula>IF(RIGHT(TEXT(AQ458,"0.#"),1)=".",TRUE,FALSE)</formula>
    </cfRule>
  </conditionalFormatting>
  <conditionalFormatting sqref="AE120 AM120">
    <cfRule type="expression" dxfId="2453" priority="2989">
      <formula>IF(RIGHT(TEXT(AE120,"0.#"),1)=".",FALSE,TRUE)</formula>
    </cfRule>
    <cfRule type="expression" dxfId="2452" priority="2990">
      <formula>IF(RIGHT(TEXT(AE120,"0.#"),1)=".",TRUE,FALSE)</formula>
    </cfRule>
  </conditionalFormatting>
  <conditionalFormatting sqref="AI126">
    <cfRule type="expression" dxfId="2451" priority="2979">
      <formula>IF(RIGHT(TEXT(AI126,"0.#"),1)=".",FALSE,TRUE)</formula>
    </cfRule>
    <cfRule type="expression" dxfId="2450" priority="2980">
      <formula>IF(RIGHT(TEXT(AI126,"0.#"),1)=".",TRUE,FALSE)</formula>
    </cfRule>
  </conditionalFormatting>
  <conditionalFormatting sqref="AI120">
    <cfRule type="expression" dxfId="2449" priority="2987">
      <formula>IF(RIGHT(TEXT(AI120,"0.#"),1)=".",FALSE,TRUE)</formula>
    </cfRule>
    <cfRule type="expression" dxfId="2448" priority="2988">
      <formula>IF(RIGHT(TEXT(AI120,"0.#"),1)=".",TRUE,FALSE)</formula>
    </cfRule>
  </conditionalFormatting>
  <conditionalFormatting sqref="AE123 AM123">
    <cfRule type="expression" dxfId="2447" priority="2985">
      <formula>IF(RIGHT(TEXT(AE123,"0.#"),1)=".",FALSE,TRUE)</formula>
    </cfRule>
    <cfRule type="expression" dxfId="2446" priority="2986">
      <formula>IF(RIGHT(TEXT(AE123,"0.#"),1)=".",TRUE,FALSE)</formula>
    </cfRule>
  </conditionalFormatting>
  <conditionalFormatting sqref="AI123">
    <cfRule type="expression" dxfId="2445" priority="2983">
      <formula>IF(RIGHT(TEXT(AI123,"0.#"),1)=".",FALSE,TRUE)</formula>
    </cfRule>
    <cfRule type="expression" dxfId="2444" priority="2984">
      <formula>IF(RIGHT(TEXT(AI123,"0.#"),1)=".",TRUE,FALSE)</formula>
    </cfRule>
  </conditionalFormatting>
  <conditionalFormatting sqref="AE126 AM126">
    <cfRule type="expression" dxfId="2443" priority="2981">
      <formula>IF(RIGHT(TEXT(AE126,"0.#"),1)=".",FALSE,TRUE)</formula>
    </cfRule>
    <cfRule type="expression" dxfId="2442" priority="2982">
      <formula>IF(RIGHT(TEXT(AE126,"0.#"),1)=".",TRUE,FALSE)</formula>
    </cfRule>
  </conditionalFormatting>
  <conditionalFormatting sqref="AE129 AM129">
    <cfRule type="expression" dxfId="2441" priority="2977">
      <formula>IF(RIGHT(TEXT(AE129,"0.#"),1)=".",FALSE,TRUE)</formula>
    </cfRule>
    <cfRule type="expression" dxfId="2440" priority="2978">
      <formula>IF(RIGHT(TEXT(AE129,"0.#"),1)=".",TRUE,FALSE)</formula>
    </cfRule>
  </conditionalFormatting>
  <conditionalFormatting sqref="AI129">
    <cfRule type="expression" dxfId="2439" priority="2975">
      <formula>IF(RIGHT(TEXT(AI129,"0.#"),1)=".",FALSE,TRUE)</formula>
    </cfRule>
    <cfRule type="expression" dxfId="2438" priority="2976">
      <formula>IF(RIGHT(TEXT(AI129,"0.#"),1)=".",TRUE,FALSE)</formula>
    </cfRule>
  </conditionalFormatting>
  <conditionalFormatting sqref="Y839:Y866">
    <cfRule type="expression" dxfId="2437" priority="2973">
      <formula>IF(RIGHT(TEXT(Y839,"0.#"),1)=".",FALSE,TRUE)</formula>
    </cfRule>
    <cfRule type="expression" dxfId="2436" priority="2974">
      <formula>IF(RIGHT(TEXT(Y839,"0.#"),1)=".",TRUE,FALSE)</formula>
    </cfRule>
  </conditionalFormatting>
  <conditionalFormatting sqref="AU518">
    <cfRule type="expression" dxfId="2435" priority="1483">
      <formula>IF(RIGHT(TEXT(AU518,"0.#"),1)=".",FALSE,TRUE)</formula>
    </cfRule>
    <cfRule type="expression" dxfId="2434" priority="1484">
      <formula>IF(RIGHT(TEXT(AU518,"0.#"),1)=".",TRUE,FALSE)</formula>
    </cfRule>
  </conditionalFormatting>
  <conditionalFormatting sqref="AQ551">
    <cfRule type="expression" dxfId="2433" priority="1259">
      <formula>IF(RIGHT(TEXT(AQ551,"0.#"),1)=".",FALSE,TRUE)</formula>
    </cfRule>
    <cfRule type="expression" dxfId="2432" priority="1260">
      <formula>IF(RIGHT(TEXT(AQ551,"0.#"),1)=".",TRUE,FALSE)</formula>
    </cfRule>
  </conditionalFormatting>
  <conditionalFormatting sqref="AE556">
    <cfRule type="expression" dxfId="2431" priority="1257">
      <formula>IF(RIGHT(TEXT(AE556,"0.#"),1)=".",FALSE,TRUE)</formula>
    </cfRule>
    <cfRule type="expression" dxfId="2430" priority="1258">
      <formula>IF(RIGHT(TEXT(AE556,"0.#"),1)=".",TRUE,FALSE)</formula>
    </cfRule>
  </conditionalFormatting>
  <conditionalFormatting sqref="AE557">
    <cfRule type="expression" dxfId="2429" priority="1255">
      <formula>IF(RIGHT(TEXT(AE557,"0.#"),1)=".",FALSE,TRUE)</formula>
    </cfRule>
    <cfRule type="expression" dxfId="2428" priority="1256">
      <formula>IF(RIGHT(TEXT(AE557,"0.#"),1)=".",TRUE,FALSE)</formula>
    </cfRule>
  </conditionalFormatting>
  <conditionalFormatting sqref="AE558">
    <cfRule type="expression" dxfId="2427" priority="1253">
      <formula>IF(RIGHT(TEXT(AE558,"0.#"),1)=".",FALSE,TRUE)</formula>
    </cfRule>
    <cfRule type="expression" dxfId="2426" priority="1254">
      <formula>IF(RIGHT(TEXT(AE558,"0.#"),1)=".",TRUE,FALSE)</formula>
    </cfRule>
  </conditionalFormatting>
  <conditionalFormatting sqref="AU556">
    <cfRule type="expression" dxfId="2425" priority="1245">
      <formula>IF(RIGHT(TEXT(AU556,"0.#"),1)=".",FALSE,TRUE)</formula>
    </cfRule>
    <cfRule type="expression" dxfId="2424" priority="1246">
      <formula>IF(RIGHT(TEXT(AU556,"0.#"),1)=".",TRUE,FALSE)</formula>
    </cfRule>
  </conditionalFormatting>
  <conditionalFormatting sqref="AU557">
    <cfRule type="expression" dxfId="2423" priority="1243">
      <formula>IF(RIGHT(TEXT(AU557,"0.#"),1)=".",FALSE,TRUE)</formula>
    </cfRule>
    <cfRule type="expression" dxfId="2422" priority="1244">
      <formula>IF(RIGHT(TEXT(AU557,"0.#"),1)=".",TRUE,FALSE)</formula>
    </cfRule>
  </conditionalFormatting>
  <conditionalFormatting sqref="AU558">
    <cfRule type="expression" dxfId="2421" priority="1241">
      <formula>IF(RIGHT(TEXT(AU558,"0.#"),1)=".",FALSE,TRUE)</formula>
    </cfRule>
    <cfRule type="expression" dxfId="2420" priority="1242">
      <formula>IF(RIGHT(TEXT(AU558,"0.#"),1)=".",TRUE,FALSE)</formula>
    </cfRule>
  </conditionalFormatting>
  <conditionalFormatting sqref="AQ557">
    <cfRule type="expression" dxfId="2419" priority="1233">
      <formula>IF(RIGHT(TEXT(AQ557,"0.#"),1)=".",FALSE,TRUE)</formula>
    </cfRule>
    <cfRule type="expression" dxfId="2418" priority="1234">
      <formula>IF(RIGHT(TEXT(AQ557,"0.#"),1)=".",TRUE,FALSE)</formula>
    </cfRule>
  </conditionalFormatting>
  <conditionalFormatting sqref="AQ558">
    <cfRule type="expression" dxfId="2417" priority="1231">
      <formula>IF(RIGHT(TEXT(AQ558,"0.#"),1)=".",FALSE,TRUE)</formula>
    </cfRule>
    <cfRule type="expression" dxfId="2416" priority="1232">
      <formula>IF(RIGHT(TEXT(AQ558,"0.#"),1)=".",TRUE,FALSE)</formula>
    </cfRule>
  </conditionalFormatting>
  <conditionalFormatting sqref="AQ556">
    <cfRule type="expression" dxfId="2415" priority="1229">
      <formula>IF(RIGHT(TEXT(AQ556,"0.#"),1)=".",FALSE,TRUE)</formula>
    </cfRule>
    <cfRule type="expression" dxfId="2414" priority="1230">
      <formula>IF(RIGHT(TEXT(AQ556,"0.#"),1)=".",TRUE,FALSE)</formula>
    </cfRule>
  </conditionalFormatting>
  <conditionalFormatting sqref="AE561">
    <cfRule type="expression" dxfId="2413" priority="1227">
      <formula>IF(RIGHT(TEXT(AE561,"0.#"),1)=".",FALSE,TRUE)</formula>
    </cfRule>
    <cfRule type="expression" dxfId="2412" priority="1228">
      <formula>IF(RIGHT(TEXT(AE561,"0.#"),1)=".",TRUE,FALSE)</formula>
    </cfRule>
  </conditionalFormatting>
  <conditionalFormatting sqref="AE562">
    <cfRule type="expression" dxfId="2411" priority="1225">
      <formula>IF(RIGHT(TEXT(AE562,"0.#"),1)=".",FALSE,TRUE)</formula>
    </cfRule>
    <cfRule type="expression" dxfId="2410" priority="1226">
      <formula>IF(RIGHT(TEXT(AE562,"0.#"),1)=".",TRUE,FALSE)</formula>
    </cfRule>
  </conditionalFormatting>
  <conditionalFormatting sqref="AE563">
    <cfRule type="expression" dxfId="2409" priority="1223">
      <formula>IF(RIGHT(TEXT(AE563,"0.#"),1)=".",FALSE,TRUE)</formula>
    </cfRule>
    <cfRule type="expression" dxfId="2408" priority="1224">
      <formula>IF(RIGHT(TEXT(AE563,"0.#"),1)=".",TRUE,FALSE)</formula>
    </cfRule>
  </conditionalFormatting>
  <conditionalFormatting sqref="AL1102:AO1131">
    <cfRule type="expression" dxfId="2407" priority="2879">
      <formula>IF(AND(AL1102&gt;=0, RIGHT(TEXT(AL1102,"0.#"),1)&lt;&gt;"."),TRUE,FALSE)</formula>
    </cfRule>
    <cfRule type="expression" dxfId="2406" priority="2880">
      <formula>IF(AND(AL1102&gt;=0, RIGHT(TEXT(AL1102,"0.#"),1)="."),TRUE,FALSE)</formula>
    </cfRule>
    <cfRule type="expression" dxfId="2405" priority="2881">
      <formula>IF(AND(AL1102&lt;0, RIGHT(TEXT(AL1102,"0.#"),1)&lt;&gt;"."),TRUE,FALSE)</formula>
    </cfRule>
    <cfRule type="expression" dxfId="2404" priority="2882">
      <formula>IF(AND(AL1102&lt;0, RIGHT(TEXT(AL1102,"0.#"),1)="."),TRUE,FALSE)</formula>
    </cfRule>
  </conditionalFormatting>
  <conditionalFormatting sqref="Y1102:Y1131">
    <cfRule type="expression" dxfId="2403" priority="2877">
      <formula>IF(RIGHT(TEXT(Y1102,"0.#"),1)=".",FALSE,TRUE)</formula>
    </cfRule>
    <cfRule type="expression" dxfId="2402" priority="2878">
      <formula>IF(RIGHT(TEXT(Y1102,"0.#"),1)=".",TRUE,FALSE)</formula>
    </cfRule>
  </conditionalFormatting>
  <conditionalFormatting sqref="AQ553">
    <cfRule type="expression" dxfId="2401" priority="1261">
      <formula>IF(RIGHT(TEXT(AQ553,"0.#"),1)=".",FALSE,TRUE)</formula>
    </cfRule>
    <cfRule type="expression" dxfId="2400" priority="1262">
      <formula>IF(RIGHT(TEXT(AQ553,"0.#"),1)=".",TRUE,FALSE)</formula>
    </cfRule>
  </conditionalFormatting>
  <conditionalFormatting sqref="AU552">
    <cfRule type="expression" dxfId="2399" priority="1273">
      <formula>IF(RIGHT(TEXT(AU552,"0.#"),1)=".",FALSE,TRUE)</formula>
    </cfRule>
    <cfRule type="expression" dxfId="2398" priority="1274">
      <formula>IF(RIGHT(TEXT(AU552,"0.#"),1)=".",TRUE,FALSE)</formula>
    </cfRule>
  </conditionalFormatting>
  <conditionalFormatting sqref="AE552">
    <cfRule type="expression" dxfId="2397" priority="1285">
      <formula>IF(RIGHT(TEXT(AE552,"0.#"),1)=".",FALSE,TRUE)</formula>
    </cfRule>
    <cfRule type="expression" dxfId="2396" priority="1286">
      <formula>IF(RIGHT(TEXT(AE552,"0.#"),1)=".",TRUE,FALSE)</formula>
    </cfRule>
  </conditionalFormatting>
  <conditionalFormatting sqref="AQ548">
    <cfRule type="expression" dxfId="2395" priority="1291">
      <formula>IF(RIGHT(TEXT(AQ548,"0.#"),1)=".",FALSE,TRUE)</formula>
    </cfRule>
    <cfRule type="expression" dxfId="2394" priority="1292">
      <formula>IF(RIGHT(TEXT(AQ548,"0.#"),1)=".",TRUE,FALSE)</formula>
    </cfRule>
  </conditionalFormatting>
  <conditionalFormatting sqref="AL838:AO838">
    <cfRule type="expression" dxfId="2393" priority="2831">
      <formula>IF(AND(AL838&gt;=0, RIGHT(TEXT(AL838,"0.#"),1)&lt;&gt;"."),TRUE,FALSE)</formula>
    </cfRule>
    <cfRule type="expression" dxfId="2392" priority="2832">
      <formula>IF(AND(AL838&gt;=0, RIGHT(TEXT(AL838,"0.#"),1)="."),TRUE,FALSE)</formula>
    </cfRule>
    <cfRule type="expression" dxfId="2391" priority="2833">
      <formula>IF(AND(AL838&lt;0, RIGHT(TEXT(AL838,"0.#"),1)&lt;&gt;"."),TRUE,FALSE)</formula>
    </cfRule>
    <cfRule type="expression" dxfId="2390" priority="2834">
      <formula>IF(AND(AL838&lt;0, RIGHT(TEXT(AL838,"0.#"),1)="."),TRUE,FALSE)</formula>
    </cfRule>
  </conditionalFormatting>
  <conditionalFormatting sqref="Y838">
    <cfRule type="expression" dxfId="2389" priority="2829">
      <formula>IF(RIGHT(TEXT(Y838,"0.#"),1)=".",FALSE,TRUE)</formula>
    </cfRule>
    <cfRule type="expression" dxfId="2388" priority="2830">
      <formula>IF(RIGHT(TEXT(Y838,"0.#"),1)=".",TRUE,FALSE)</formula>
    </cfRule>
  </conditionalFormatting>
  <conditionalFormatting sqref="AE492">
    <cfRule type="expression" dxfId="2387" priority="1617">
      <formula>IF(RIGHT(TEXT(AE492,"0.#"),1)=".",FALSE,TRUE)</formula>
    </cfRule>
    <cfRule type="expression" dxfId="2386" priority="1618">
      <formula>IF(RIGHT(TEXT(AE492,"0.#"),1)=".",TRUE,FALSE)</formula>
    </cfRule>
  </conditionalFormatting>
  <conditionalFormatting sqref="AE493">
    <cfRule type="expression" dxfId="2385" priority="1615">
      <formula>IF(RIGHT(TEXT(AE493,"0.#"),1)=".",FALSE,TRUE)</formula>
    </cfRule>
    <cfRule type="expression" dxfId="2384" priority="1616">
      <formula>IF(RIGHT(TEXT(AE493,"0.#"),1)=".",TRUE,FALSE)</formula>
    </cfRule>
  </conditionalFormatting>
  <conditionalFormatting sqref="AE494">
    <cfRule type="expression" dxfId="2383" priority="1613">
      <formula>IF(RIGHT(TEXT(AE494,"0.#"),1)=".",FALSE,TRUE)</formula>
    </cfRule>
    <cfRule type="expression" dxfId="2382" priority="1614">
      <formula>IF(RIGHT(TEXT(AE494,"0.#"),1)=".",TRUE,FALSE)</formula>
    </cfRule>
  </conditionalFormatting>
  <conditionalFormatting sqref="AQ493">
    <cfRule type="expression" dxfId="2381" priority="1593">
      <formula>IF(RIGHT(TEXT(AQ493,"0.#"),1)=".",FALSE,TRUE)</formula>
    </cfRule>
    <cfRule type="expression" dxfId="2380" priority="1594">
      <formula>IF(RIGHT(TEXT(AQ493,"0.#"),1)=".",TRUE,FALSE)</formula>
    </cfRule>
  </conditionalFormatting>
  <conditionalFormatting sqref="AQ494">
    <cfRule type="expression" dxfId="2379" priority="1591">
      <formula>IF(RIGHT(TEXT(AQ494,"0.#"),1)=".",FALSE,TRUE)</formula>
    </cfRule>
    <cfRule type="expression" dxfId="2378" priority="1592">
      <formula>IF(RIGHT(TEXT(AQ494,"0.#"),1)=".",TRUE,FALSE)</formula>
    </cfRule>
  </conditionalFormatting>
  <conditionalFormatting sqref="AQ492">
    <cfRule type="expression" dxfId="2377" priority="1589">
      <formula>IF(RIGHT(TEXT(AQ492,"0.#"),1)=".",FALSE,TRUE)</formula>
    </cfRule>
    <cfRule type="expression" dxfId="2376" priority="1590">
      <formula>IF(RIGHT(TEXT(AQ492,"0.#"),1)=".",TRUE,FALSE)</formula>
    </cfRule>
  </conditionalFormatting>
  <conditionalFormatting sqref="AU494">
    <cfRule type="expression" dxfId="2375" priority="1601">
      <formula>IF(RIGHT(TEXT(AU494,"0.#"),1)=".",FALSE,TRUE)</formula>
    </cfRule>
    <cfRule type="expression" dxfId="2374" priority="1602">
      <formula>IF(RIGHT(TEXT(AU494,"0.#"),1)=".",TRUE,FALSE)</formula>
    </cfRule>
  </conditionalFormatting>
  <conditionalFormatting sqref="AU492">
    <cfRule type="expression" dxfId="2373" priority="1605">
      <formula>IF(RIGHT(TEXT(AU492,"0.#"),1)=".",FALSE,TRUE)</formula>
    </cfRule>
    <cfRule type="expression" dxfId="2372" priority="1606">
      <formula>IF(RIGHT(TEXT(AU492,"0.#"),1)=".",TRUE,FALSE)</formula>
    </cfRule>
  </conditionalFormatting>
  <conditionalFormatting sqref="AU493">
    <cfRule type="expression" dxfId="2371" priority="1603">
      <formula>IF(RIGHT(TEXT(AU493,"0.#"),1)=".",FALSE,TRUE)</formula>
    </cfRule>
    <cfRule type="expression" dxfId="2370" priority="1604">
      <formula>IF(RIGHT(TEXT(AU493,"0.#"),1)=".",TRUE,FALSE)</formula>
    </cfRule>
  </conditionalFormatting>
  <conditionalFormatting sqref="AU583">
    <cfRule type="expression" dxfId="2369" priority="1121">
      <formula>IF(RIGHT(TEXT(AU583,"0.#"),1)=".",FALSE,TRUE)</formula>
    </cfRule>
    <cfRule type="expression" dxfId="2368" priority="1122">
      <formula>IF(RIGHT(TEXT(AU583,"0.#"),1)=".",TRUE,FALSE)</formula>
    </cfRule>
  </conditionalFormatting>
  <conditionalFormatting sqref="AU582">
    <cfRule type="expression" dxfId="2367" priority="1123">
      <formula>IF(RIGHT(TEXT(AU582,"0.#"),1)=".",FALSE,TRUE)</formula>
    </cfRule>
    <cfRule type="expression" dxfId="2366" priority="1124">
      <formula>IF(RIGHT(TEXT(AU582,"0.#"),1)=".",TRUE,FALSE)</formula>
    </cfRule>
  </conditionalFormatting>
  <conditionalFormatting sqref="AE499">
    <cfRule type="expression" dxfId="2365" priority="1583">
      <formula>IF(RIGHT(TEXT(AE499,"0.#"),1)=".",FALSE,TRUE)</formula>
    </cfRule>
    <cfRule type="expression" dxfId="2364" priority="1584">
      <formula>IF(RIGHT(TEXT(AE499,"0.#"),1)=".",TRUE,FALSE)</formula>
    </cfRule>
  </conditionalFormatting>
  <conditionalFormatting sqref="AE497">
    <cfRule type="expression" dxfId="2363" priority="1587">
      <formula>IF(RIGHT(TEXT(AE497,"0.#"),1)=".",FALSE,TRUE)</formula>
    </cfRule>
    <cfRule type="expression" dxfId="2362" priority="1588">
      <formula>IF(RIGHT(TEXT(AE497,"0.#"),1)=".",TRUE,FALSE)</formula>
    </cfRule>
  </conditionalFormatting>
  <conditionalFormatting sqref="AE498">
    <cfRule type="expression" dxfId="2361" priority="1585">
      <formula>IF(RIGHT(TEXT(AE498,"0.#"),1)=".",FALSE,TRUE)</formula>
    </cfRule>
    <cfRule type="expression" dxfId="2360" priority="1586">
      <formula>IF(RIGHT(TEXT(AE498,"0.#"),1)=".",TRUE,FALSE)</formula>
    </cfRule>
  </conditionalFormatting>
  <conditionalFormatting sqref="AU499">
    <cfRule type="expression" dxfId="2359" priority="1571">
      <formula>IF(RIGHT(TEXT(AU499,"0.#"),1)=".",FALSE,TRUE)</formula>
    </cfRule>
    <cfRule type="expression" dxfId="2358" priority="1572">
      <formula>IF(RIGHT(TEXT(AU499,"0.#"),1)=".",TRUE,FALSE)</formula>
    </cfRule>
  </conditionalFormatting>
  <conditionalFormatting sqref="AU497">
    <cfRule type="expression" dxfId="2357" priority="1575">
      <formula>IF(RIGHT(TEXT(AU497,"0.#"),1)=".",FALSE,TRUE)</formula>
    </cfRule>
    <cfRule type="expression" dxfId="2356" priority="1576">
      <formula>IF(RIGHT(TEXT(AU497,"0.#"),1)=".",TRUE,FALSE)</formula>
    </cfRule>
  </conditionalFormatting>
  <conditionalFormatting sqref="AU498">
    <cfRule type="expression" dxfId="2355" priority="1573">
      <formula>IF(RIGHT(TEXT(AU498,"0.#"),1)=".",FALSE,TRUE)</formula>
    </cfRule>
    <cfRule type="expression" dxfId="2354" priority="1574">
      <formula>IF(RIGHT(TEXT(AU498,"0.#"),1)=".",TRUE,FALSE)</formula>
    </cfRule>
  </conditionalFormatting>
  <conditionalFormatting sqref="AQ497">
    <cfRule type="expression" dxfId="2353" priority="1559">
      <formula>IF(RIGHT(TEXT(AQ497,"0.#"),1)=".",FALSE,TRUE)</formula>
    </cfRule>
    <cfRule type="expression" dxfId="2352" priority="1560">
      <formula>IF(RIGHT(TEXT(AQ497,"0.#"),1)=".",TRUE,FALSE)</formula>
    </cfRule>
  </conditionalFormatting>
  <conditionalFormatting sqref="AQ498">
    <cfRule type="expression" dxfId="2351" priority="1563">
      <formula>IF(RIGHT(TEXT(AQ498,"0.#"),1)=".",FALSE,TRUE)</formula>
    </cfRule>
    <cfRule type="expression" dxfId="2350" priority="1564">
      <formula>IF(RIGHT(TEXT(AQ498,"0.#"),1)=".",TRUE,FALSE)</formula>
    </cfRule>
  </conditionalFormatting>
  <conditionalFormatting sqref="AQ499">
    <cfRule type="expression" dxfId="2349" priority="1561">
      <formula>IF(RIGHT(TEXT(AQ499,"0.#"),1)=".",FALSE,TRUE)</formula>
    </cfRule>
    <cfRule type="expression" dxfId="2348" priority="1562">
      <formula>IF(RIGHT(TEXT(AQ499,"0.#"),1)=".",TRUE,FALSE)</formula>
    </cfRule>
  </conditionalFormatting>
  <conditionalFormatting sqref="AE504">
    <cfRule type="expression" dxfId="2347" priority="1553">
      <formula>IF(RIGHT(TEXT(AE504,"0.#"),1)=".",FALSE,TRUE)</formula>
    </cfRule>
    <cfRule type="expression" dxfId="2346" priority="1554">
      <formula>IF(RIGHT(TEXT(AE504,"0.#"),1)=".",TRUE,FALSE)</formula>
    </cfRule>
  </conditionalFormatting>
  <conditionalFormatting sqref="AE502">
    <cfRule type="expression" dxfId="2345" priority="1557">
      <formula>IF(RIGHT(TEXT(AE502,"0.#"),1)=".",FALSE,TRUE)</formula>
    </cfRule>
    <cfRule type="expression" dxfId="2344" priority="1558">
      <formula>IF(RIGHT(TEXT(AE502,"0.#"),1)=".",TRUE,FALSE)</formula>
    </cfRule>
  </conditionalFormatting>
  <conditionalFormatting sqref="AE503">
    <cfRule type="expression" dxfId="2343" priority="1555">
      <formula>IF(RIGHT(TEXT(AE503,"0.#"),1)=".",FALSE,TRUE)</formula>
    </cfRule>
    <cfRule type="expression" dxfId="2342" priority="1556">
      <formula>IF(RIGHT(TEXT(AE503,"0.#"),1)=".",TRUE,FALSE)</formula>
    </cfRule>
  </conditionalFormatting>
  <conditionalFormatting sqref="AU504">
    <cfRule type="expression" dxfId="2341" priority="1541">
      <formula>IF(RIGHT(TEXT(AU504,"0.#"),1)=".",FALSE,TRUE)</formula>
    </cfRule>
    <cfRule type="expression" dxfId="2340" priority="1542">
      <formula>IF(RIGHT(TEXT(AU504,"0.#"),1)=".",TRUE,FALSE)</formula>
    </cfRule>
  </conditionalFormatting>
  <conditionalFormatting sqref="AU502">
    <cfRule type="expression" dxfId="2339" priority="1545">
      <formula>IF(RIGHT(TEXT(AU502,"0.#"),1)=".",FALSE,TRUE)</formula>
    </cfRule>
    <cfRule type="expression" dxfId="2338" priority="1546">
      <formula>IF(RIGHT(TEXT(AU502,"0.#"),1)=".",TRUE,FALSE)</formula>
    </cfRule>
  </conditionalFormatting>
  <conditionalFormatting sqref="AU503">
    <cfRule type="expression" dxfId="2337" priority="1543">
      <formula>IF(RIGHT(TEXT(AU503,"0.#"),1)=".",FALSE,TRUE)</formula>
    </cfRule>
    <cfRule type="expression" dxfId="2336" priority="1544">
      <formula>IF(RIGHT(TEXT(AU503,"0.#"),1)=".",TRUE,FALSE)</formula>
    </cfRule>
  </conditionalFormatting>
  <conditionalFormatting sqref="AQ502">
    <cfRule type="expression" dxfId="2335" priority="1529">
      <formula>IF(RIGHT(TEXT(AQ502,"0.#"),1)=".",FALSE,TRUE)</formula>
    </cfRule>
    <cfRule type="expression" dxfId="2334" priority="1530">
      <formula>IF(RIGHT(TEXT(AQ502,"0.#"),1)=".",TRUE,FALSE)</formula>
    </cfRule>
  </conditionalFormatting>
  <conditionalFormatting sqref="AQ503">
    <cfRule type="expression" dxfId="2333" priority="1533">
      <formula>IF(RIGHT(TEXT(AQ503,"0.#"),1)=".",FALSE,TRUE)</formula>
    </cfRule>
    <cfRule type="expression" dxfId="2332" priority="1534">
      <formula>IF(RIGHT(TEXT(AQ503,"0.#"),1)=".",TRUE,FALSE)</formula>
    </cfRule>
  </conditionalFormatting>
  <conditionalFormatting sqref="AQ504">
    <cfRule type="expression" dxfId="2331" priority="1531">
      <formula>IF(RIGHT(TEXT(AQ504,"0.#"),1)=".",FALSE,TRUE)</formula>
    </cfRule>
    <cfRule type="expression" dxfId="2330" priority="1532">
      <formula>IF(RIGHT(TEXT(AQ504,"0.#"),1)=".",TRUE,FALSE)</formula>
    </cfRule>
  </conditionalFormatting>
  <conditionalFormatting sqref="AE509">
    <cfRule type="expression" dxfId="2329" priority="1523">
      <formula>IF(RIGHT(TEXT(AE509,"0.#"),1)=".",FALSE,TRUE)</formula>
    </cfRule>
    <cfRule type="expression" dxfId="2328" priority="1524">
      <formula>IF(RIGHT(TEXT(AE509,"0.#"),1)=".",TRUE,FALSE)</formula>
    </cfRule>
  </conditionalFormatting>
  <conditionalFormatting sqref="AE507">
    <cfRule type="expression" dxfId="2327" priority="1527">
      <formula>IF(RIGHT(TEXT(AE507,"0.#"),1)=".",FALSE,TRUE)</formula>
    </cfRule>
    <cfRule type="expression" dxfId="2326" priority="1528">
      <formula>IF(RIGHT(TEXT(AE507,"0.#"),1)=".",TRUE,FALSE)</formula>
    </cfRule>
  </conditionalFormatting>
  <conditionalFormatting sqref="AE508">
    <cfRule type="expression" dxfId="2325" priority="1525">
      <formula>IF(RIGHT(TEXT(AE508,"0.#"),1)=".",FALSE,TRUE)</formula>
    </cfRule>
    <cfRule type="expression" dxfId="2324" priority="1526">
      <formula>IF(RIGHT(TEXT(AE508,"0.#"),1)=".",TRUE,FALSE)</formula>
    </cfRule>
  </conditionalFormatting>
  <conditionalFormatting sqref="AU509">
    <cfRule type="expression" dxfId="2323" priority="1511">
      <formula>IF(RIGHT(TEXT(AU509,"0.#"),1)=".",FALSE,TRUE)</formula>
    </cfRule>
    <cfRule type="expression" dxfId="2322" priority="1512">
      <formula>IF(RIGHT(TEXT(AU509,"0.#"),1)=".",TRUE,FALSE)</formula>
    </cfRule>
  </conditionalFormatting>
  <conditionalFormatting sqref="AU507">
    <cfRule type="expression" dxfId="2321" priority="1515">
      <formula>IF(RIGHT(TEXT(AU507,"0.#"),1)=".",FALSE,TRUE)</formula>
    </cfRule>
    <cfRule type="expression" dxfId="2320" priority="1516">
      <formula>IF(RIGHT(TEXT(AU507,"0.#"),1)=".",TRUE,FALSE)</formula>
    </cfRule>
  </conditionalFormatting>
  <conditionalFormatting sqref="AU508">
    <cfRule type="expression" dxfId="2319" priority="1513">
      <formula>IF(RIGHT(TEXT(AU508,"0.#"),1)=".",FALSE,TRUE)</formula>
    </cfRule>
    <cfRule type="expression" dxfId="2318" priority="1514">
      <formula>IF(RIGHT(TEXT(AU508,"0.#"),1)=".",TRUE,FALSE)</formula>
    </cfRule>
  </conditionalFormatting>
  <conditionalFormatting sqref="AQ507">
    <cfRule type="expression" dxfId="2317" priority="1499">
      <formula>IF(RIGHT(TEXT(AQ507,"0.#"),1)=".",FALSE,TRUE)</formula>
    </cfRule>
    <cfRule type="expression" dxfId="2316" priority="1500">
      <formula>IF(RIGHT(TEXT(AQ507,"0.#"),1)=".",TRUE,FALSE)</formula>
    </cfRule>
  </conditionalFormatting>
  <conditionalFormatting sqref="AQ508">
    <cfRule type="expression" dxfId="2315" priority="1503">
      <formula>IF(RIGHT(TEXT(AQ508,"0.#"),1)=".",FALSE,TRUE)</formula>
    </cfRule>
    <cfRule type="expression" dxfId="2314" priority="1504">
      <formula>IF(RIGHT(TEXT(AQ508,"0.#"),1)=".",TRUE,FALSE)</formula>
    </cfRule>
  </conditionalFormatting>
  <conditionalFormatting sqref="AQ509">
    <cfRule type="expression" dxfId="2313" priority="1501">
      <formula>IF(RIGHT(TEXT(AQ509,"0.#"),1)=".",FALSE,TRUE)</formula>
    </cfRule>
    <cfRule type="expression" dxfId="2312" priority="1502">
      <formula>IF(RIGHT(TEXT(AQ509,"0.#"),1)=".",TRUE,FALSE)</formula>
    </cfRule>
  </conditionalFormatting>
  <conditionalFormatting sqref="AE465">
    <cfRule type="expression" dxfId="2311" priority="1793">
      <formula>IF(RIGHT(TEXT(AE465,"0.#"),1)=".",FALSE,TRUE)</formula>
    </cfRule>
    <cfRule type="expression" dxfId="2310" priority="1794">
      <formula>IF(RIGHT(TEXT(AE465,"0.#"),1)=".",TRUE,FALSE)</formula>
    </cfRule>
  </conditionalFormatting>
  <conditionalFormatting sqref="AE463">
    <cfRule type="expression" dxfId="2309" priority="1797">
      <formula>IF(RIGHT(TEXT(AE463,"0.#"),1)=".",FALSE,TRUE)</formula>
    </cfRule>
    <cfRule type="expression" dxfId="2308" priority="1798">
      <formula>IF(RIGHT(TEXT(AE463,"0.#"),1)=".",TRUE,FALSE)</formula>
    </cfRule>
  </conditionalFormatting>
  <conditionalFormatting sqref="AE464">
    <cfRule type="expression" dxfId="2307" priority="1795">
      <formula>IF(RIGHT(TEXT(AE464,"0.#"),1)=".",FALSE,TRUE)</formula>
    </cfRule>
    <cfRule type="expression" dxfId="2306" priority="1796">
      <formula>IF(RIGHT(TEXT(AE464,"0.#"),1)=".",TRUE,FALSE)</formula>
    </cfRule>
  </conditionalFormatting>
  <conditionalFormatting sqref="AM465">
    <cfRule type="expression" dxfId="2305" priority="1787">
      <formula>IF(RIGHT(TEXT(AM465,"0.#"),1)=".",FALSE,TRUE)</formula>
    </cfRule>
    <cfRule type="expression" dxfId="2304" priority="1788">
      <formula>IF(RIGHT(TEXT(AM465,"0.#"),1)=".",TRUE,FALSE)</formula>
    </cfRule>
  </conditionalFormatting>
  <conditionalFormatting sqref="AM463">
    <cfRule type="expression" dxfId="2303" priority="1791">
      <formula>IF(RIGHT(TEXT(AM463,"0.#"),1)=".",FALSE,TRUE)</formula>
    </cfRule>
    <cfRule type="expression" dxfId="2302" priority="1792">
      <formula>IF(RIGHT(TEXT(AM463,"0.#"),1)=".",TRUE,FALSE)</formula>
    </cfRule>
  </conditionalFormatting>
  <conditionalFormatting sqref="AM464">
    <cfRule type="expression" dxfId="2301" priority="1789">
      <formula>IF(RIGHT(TEXT(AM464,"0.#"),1)=".",FALSE,TRUE)</formula>
    </cfRule>
    <cfRule type="expression" dxfId="2300" priority="1790">
      <formula>IF(RIGHT(TEXT(AM464,"0.#"),1)=".",TRUE,FALSE)</formula>
    </cfRule>
  </conditionalFormatting>
  <conditionalFormatting sqref="AU465">
    <cfRule type="expression" dxfId="2299" priority="1781">
      <formula>IF(RIGHT(TEXT(AU465,"0.#"),1)=".",FALSE,TRUE)</formula>
    </cfRule>
    <cfRule type="expression" dxfId="2298" priority="1782">
      <formula>IF(RIGHT(TEXT(AU465,"0.#"),1)=".",TRUE,FALSE)</formula>
    </cfRule>
  </conditionalFormatting>
  <conditionalFormatting sqref="AU463">
    <cfRule type="expression" dxfId="2297" priority="1785">
      <formula>IF(RIGHT(TEXT(AU463,"0.#"),1)=".",FALSE,TRUE)</formula>
    </cfRule>
    <cfRule type="expression" dxfId="2296" priority="1786">
      <formula>IF(RIGHT(TEXT(AU463,"0.#"),1)=".",TRUE,FALSE)</formula>
    </cfRule>
  </conditionalFormatting>
  <conditionalFormatting sqref="AU464">
    <cfRule type="expression" dxfId="2295" priority="1783">
      <formula>IF(RIGHT(TEXT(AU464,"0.#"),1)=".",FALSE,TRUE)</formula>
    </cfRule>
    <cfRule type="expression" dxfId="2294" priority="1784">
      <formula>IF(RIGHT(TEXT(AU464,"0.#"),1)=".",TRUE,FALSE)</formula>
    </cfRule>
  </conditionalFormatting>
  <conditionalFormatting sqref="AI465">
    <cfRule type="expression" dxfId="2293" priority="1775">
      <formula>IF(RIGHT(TEXT(AI465,"0.#"),1)=".",FALSE,TRUE)</formula>
    </cfRule>
    <cfRule type="expression" dxfId="2292" priority="1776">
      <formula>IF(RIGHT(TEXT(AI465,"0.#"),1)=".",TRUE,FALSE)</formula>
    </cfRule>
  </conditionalFormatting>
  <conditionalFormatting sqref="AI463">
    <cfRule type="expression" dxfId="2291" priority="1779">
      <formula>IF(RIGHT(TEXT(AI463,"0.#"),1)=".",FALSE,TRUE)</formula>
    </cfRule>
    <cfRule type="expression" dxfId="2290" priority="1780">
      <formula>IF(RIGHT(TEXT(AI463,"0.#"),1)=".",TRUE,FALSE)</formula>
    </cfRule>
  </conditionalFormatting>
  <conditionalFormatting sqref="AI464">
    <cfRule type="expression" dxfId="2289" priority="1777">
      <formula>IF(RIGHT(TEXT(AI464,"0.#"),1)=".",FALSE,TRUE)</formula>
    </cfRule>
    <cfRule type="expression" dxfId="2288" priority="1778">
      <formula>IF(RIGHT(TEXT(AI464,"0.#"),1)=".",TRUE,FALSE)</formula>
    </cfRule>
  </conditionalFormatting>
  <conditionalFormatting sqref="AQ463">
    <cfRule type="expression" dxfId="2287" priority="1769">
      <formula>IF(RIGHT(TEXT(AQ463,"0.#"),1)=".",FALSE,TRUE)</formula>
    </cfRule>
    <cfRule type="expression" dxfId="2286" priority="1770">
      <formula>IF(RIGHT(TEXT(AQ463,"0.#"),1)=".",TRUE,FALSE)</formula>
    </cfRule>
  </conditionalFormatting>
  <conditionalFormatting sqref="AQ464">
    <cfRule type="expression" dxfId="2285" priority="1773">
      <formula>IF(RIGHT(TEXT(AQ464,"0.#"),1)=".",FALSE,TRUE)</formula>
    </cfRule>
    <cfRule type="expression" dxfId="2284" priority="1774">
      <formula>IF(RIGHT(TEXT(AQ464,"0.#"),1)=".",TRUE,FALSE)</formula>
    </cfRule>
  </conditionalFormatting>
  <conditionalFormatting sqref="AQ465">
    <cfRule type="expression" dxfId="2283" priority="1771">
      <formula>IF(RIGHT(TEXT(AQ465,"0.#"),1)=".",FALSE,TRUE)</formula>
    </cfRule>
    <cfRule type="expression" dxfId="2282" priority="1772">
      <formula>IF(RIGHT(TEXT(AQ465,"0.#"),1)=".",TRUE,FALSE)</formula>
    </cfRule>
  </conditionalFormatting>
  <conditionalFormatting sqref="AE470">
    <cfRule type="expression" dxfId="2281" priority="1763">
      <formula>IF(RIGHT(TEXT(AE470,"0.#"),1)=".",FALSE,TRUE)</formula>
    </cfRule>
    <cfRule type="expression" dxfId="2280" priority="1764">
      <formula>IF(RIGHT(TEXT(AE470,"0.#"),1)=".",TRUE,FALSE)</formula>
    </cfRule>
  </conditionalFormatting>
  <conditionalFormatting sqref="AE468">
    <cfRule type="expression" dxfId="2279" priority="1767">
      <formula>IF(RIGHT(TEXT(AE468,"0.#"),1)=".",FALSE,TRUE)</formula>
    </cfRule>
    <cfRule type="expression" dxfId="2278" priority="1768">
      <formula>IF(RIGHT(TEXT(AE468,"0.#"),1)=".",TRUE,FALSE)</formula>
    </cfRule>
  </conditionalFormatting>
  <conditionalFormatting sqref="AE469">
    <cfRule type="expression" dxfId="2277" priority="1765">
      <formula>IF(RIGHT(TEXT(AE469,"0.#"),1)=".",FALSE,TRUE)</formula>
    </cfRule>
    <cfRule type="expression" dxfId="2276" priority="1766">
      <formula>IF(RIGHT(TEXT(AE469,"0.#"),1)=".",TRUE,FALSE)</formula>
    </cfRule>
  </conditionalFormatting>
  <conditionalFormatting sqref="AM470">
    <cfRule type="expression" dxfId="2275" priority="1757">
      <formula>IF(RIGHT(TEXT(AM470,"0.#"),1)=".",FALSE,TRUE)</formula>
    </cfRule>
    <cfRule type="expression" dxfId="2274" priority="1758">
      <formula>IF(RIGHT(TEXT(AM470,"0.#"),1)=".",TRUE,FALSE)</formula>
    </cfRule>
  </conditionalFormatting>
  <conditionalFormatting sqref="AM468">
    <cfRule type="expression" dxfId="2273" priority="1761">
      <formula>IF(RIGHT(TEXT(AM468,"0.#"),1)=".",FALSE,TRUE)</formula>
    </cfRule>
    <cfRule type="expression" dxfId="2272" priority="1762">
      <formula>IF(RIGHT(TEXT(AM468,"0.#"),1)=".",TRUE,FALSE)</formula>
    </cfRule>
  </conditionalFormatting>
  <conditionalFormatting sqref="AM469">
    <cfRule type="expression" dxfId="2271" priority="1759">
      <formula>IF(RIGHT(TEXT(AM469,"0.#"),1)=".",FALSE,TRUE)</formula>
    </cfRule>
    <cfRule type="expression" dxfId="2270" priority="1760">
      <formula>IF(RIGHT(TEXT(AM469,"0.#"),1)=".",TRUE,FALSE)</formula>
    </cfRule>
  </conditionalFormatting>
  <conditionalFormatting sqref="AU470">
    <cfRule type="expression" dxfId="2269" priority="1751">
      <formula>IF(RIGHT(TEXT(AU470,"0.#"),1)=".",FALSE,TRUE)</formula>
    </cfRule>
    <cfRule type="expression" dxfId="2268" priority="1752">
      <formula>IF(RIGHT(TEXT(AU470,"0.#"),1)=".",TRUE,FALSE)</formula>
    </cfRule>
  </conditionalFormatting>
  <conditionalFormatting sqref="AU468">
    <cfRule type="expression" dxfId="2267" priority="1755">
      <formula>IF(RIGHT(TEXT(AU468,"0.#"),1)=".",FALSE,TRUE)</formula>
    </cfRule>
    <cfRule type="expression" dxfId="2266" priority="1756">
      <formula>IF(RIGHT(TEXT(AU468,"0.#"),1)=".",TRUE,FALSE)</formula>
    </cfRule>
  </conditionalFormatting>
  <conditionalFormatting sqref="AU469">
    <cfRule type="expression" dxfId="2265" priority="1753">
      <formula>IF(RIGHT(TEXT(AU469,"0.#"),1)=".",FALSE,TRUE)</formula>
    </cfRule>
    <cfRule type="expression" dxfId="2264" priority="1754">
      <formula>IF(RIGHT(TEXT(AU469,"0.#"),1)=".",TRUE,FALSE)</formula>
    </cfRule>
  </conditionalFormatting>
  <conditionalFormatting sqref="AI470">
    <cfRule type="expression" dxfId="2263" priority="1745">
      <formula>IF(RIGHT(TEXT(AI470,"0.#"),1)=".",FALSE,TRUE)</formula>
    </cfRule>
    <cfRule type="expression" dxfId="2262" priority="1746">
      <formula>IF(RIGHT(TEXT(AI470,"0.#"),1)=".",TRUE,FALSE)</formula>
    </cfRule>
  </conditionalFormatting>
  <conditionalFormatting sqref="AI468">
    <cfRule type="expression" dxfId="2261" priority="1749">
      <formula>IF(RIGHT(TEXT(AI468,"0.#"),1)=".",FALSE,TRUE)</formula>
    </cfRule>
    <cfRule type="expression" dxfId="2260" priority="1750">
      <formula>IF(RIGHT(TEXT(AI468,"0.#"),1)=".",TRUE,FALSE)</formula>
    </cfRule>
  </conditionalFormatting>
  <conditionalFormatting sqref="AI469">
    <cfRule type="expression" dxfId="2259" priority="1747">
      <formula>IF(RIGHT(TEXT(AI469,"0.#"),1)=".",FALSE,TRUE)</formula>
    </cfRule>
    <cfRule type="expression" dxfId="2258" priority="1748">
      <formula>IF(RIGHT(TEXT(AI469,"0.#"),1)=".",TRUE,FALSE)</formula>
    </cfRule>
  </conditionalFormatting>
  <conditionalFormatting sqref="AQ468">
    <cfRule type="expression" dxfId="2257" priority="1739">
      <formula>IF(RIGHT(TEXT(AQ468,"0.#"),1)=".",FALSE,TRUE)</formula>
    </cfRule>
    <cfRule type="expression" dxfId="2256" priority="1740">
      <formula>IF(RIGHT(TEXT(AQ468,"0.#"),1)=".",TRUE,FALSE)</formula>
    </cfRule>
  </conditionalFormatting>
  <conditionalFormatting sqref="AQ469">
    <cfRule type="expression" dxfId="2255" priority="1743">
      <formula>IF(RIGHT(TEXT(AQ469,"0.#"),1)=".",FALSE,TRUE)</formula>
    </cfRule>
    <cfRule type="expression" dxfId="2254" priority="1744">
      <formula>IF(RIGHT(TEXT(AQ469,"0.#"),1)=".",TRUE,FALSE)</formula>
    </cfRule>
  </conditionalFormatting>
  <conditionalFormatting sqref="AQ470">
    <cfRule type="expression" dxfId="2253" priority="1741">
      <formula>IF(RIGHT(TEXT(AQ470,"0.#"),1)=".",FALSE,TRUE)</formula>
    </cfRule>
    <cfRule type="expression" dxfId="2252" priority="1742">
      <formula>IF(RIGHT(TEXT(AQ470,"0.#"),1)=".",TRUE,FALSE)</formula>
    </cfRule>
  </conditionalFormatting>
  <conditionalFormatting sqref="AE475">
    <cfRule type="expression" dxfId="2251" priority="1733">
      <formula>IF(RIGHT(TEXT(AE475,"0.#"),1)=".",FALSE,TRUE)</formula>
    </cfRule>
    <cfRule type="expression" dxfId="2250" priority="1734">
      <formula>IF(RIGHT(TEXT(AE475,"0.#"),1)=".",TRUE,FALSE)</formula>
    </cfRule>
  </conditionalFormatting>
  <conditionalFormatting sqref="AE473">
    <cfRule type="expression" dxfId="2249" priority="1737">
      <formula>IF(RIGHT(TEXT(AE473,"0.#"),1)=".",FALSE,TRUE)</formula>
    </cfRule>
    <cfRule type="expression" dxfId="2248" priority="1738">
      <formula>IF(RIGHT(TEXT(AE473,"0.#"),1)=".",TRUE,FALSE)</formula>
    </cfRule>
  </conditionalFormatting>
  <conditionalFormatting sqref="AE474">
    <cfRule type="expression" dxfId="2247" priority="1735">
      <formula>IF(RIGHT(TEXT(AE474,"0.#"),1)=".",FALSE,TRUE)</formula>
    </cfRule>
    <cfRule type="expression" dxfId="2246" priority="1736">
      <formula>IF(RIGHT(TEXT(AE474,"0.#"),1)=".",TRUE,FALSE)</formula>
    </cfRule>
  </conditionalFormatting>
  <conditionalFormatting sqref="AM475">
    <cfRule type="expression" dxfId="2245" priority="1727">
      <formula>IF(RIGHT(TEXT(AM475,"0.#"),1)=".",FALSE,TRUE)</formula>
    </cfRule>
    <cfRule type="expression" dxfId="2244" priority="1728">
      <formula>IF(RIGHT(TEXT(AM475,"0.#"),1)=".",TRUE,FALSE)</formula>
    </cfRule>
  </conditionalFormatting>
  <conditionalFormatting sqref="AM473">
    <cfRule type="expression" dxfId="2243" priority="1731">
      <formula>IF(RIGHT(TEXT(AM473,"0.#"),1)=".",FALSE,TRUE)</formula>
    </cfRule>
    <cfRule type="expression" dxfId="2242" priority="1732">
      <formula>IF(RIGHT(TEXT(AM473,"0.#"),1)=".",TRUE,FALSE)</formula>
    </cfRule>
  </conditionalFormatting>
  <conditionalFormatting sqref="AM474">
    <cfRule type="expression" dxfId="2241" priority="1729">
      <formula>IF(RIGHT(TEXT(AM474,"0.#"),1)=".",FALSE,TRUE)</formula>
    </cfRule>
    <cfRule type="expression" dxfId="2240" priority="1730">
      <formula>IF(RIGHT(TEXT(AM474,"0.#"),1)=".",TRUE,FALSE)</formula>
    </cfRule>
  </conditionalFormatting>
  <conditionalFormatting sqref="AU475">
    <cfRule type="expression" dxfId="2239" priority="1721">
      <formula>IF(RIGHT(TEXT(AU475,"0.#"),1)=".",FALSE,TRUE)</formula>
    </cfRule>
    <cfRule type="expression" dxfId="2238" priority="1722">
      <formula>IF(RIGHT(TEXT(AU475,"0.#"),1)=".",TRUE,FALSE)</formula>
    </cfRule>
  </conditionalFormatting>
  <conditionalFormatting sqref="AU473">
    <cfRule type="expression" dxfId="2237" priority="1725">
      <formula>IF(RIGHT(TEXT(AU473,"0.#"),1)=".",FALSE,TRUE)</formula>
    </cfRule>
    <cfRule type="expression" dxfId="2236" priority="1726">
      <formula>IF(RIGHT(TEXT(AU473,"0.#"),1)=".",TRUE,FALSE)</formula>
    </cfRule>
  </conditionalFormatting>
  <conditionalFormatting sqref="AU474">
    <cfRule type="expression" dxfId="2235" priority="1723">
      <formula>IF(RIGHT(TEXT(AU474,"0.#"),1)=".",FALSE,TRUE)</formula>
    </cfRule>
    <cfRule type="expression" dxfId="2234" priority="1724">
      <formula>IF(RIGHT(TEXT(AU474,"0.#"),1)=".",TRUE,FALSE)</formula>
    </cfRule>
  </conditionalFormatting>
  <conditionalFormatting sqref="AI475">
    <cfRule type="expression" dxfId="2233" priority="1715">
      <formula>IF(RIGHT(TEXT(AI475,"0.#"),1)=".",FALSE,TRUE)</formula>
    </cfRule>
    <cfRule type="expression" dxfId="2232" priority="1716">
      <formula>IF(RIGHT(TEXT(AI475,"0.#"),1)=".",TRUE,FALSE)</formula>
    </cfRule>
  </conditionalFormatting>
  <conditionalFormatting sqref="AI473">
    <cfRule type="expression" dxfId="2231" priority="1719">
      <formula>IF(RIGHT(TEXT(AI473,"0.#"),1)=".",FALSE,TRUE)</formula>
    </cfRule>
    <cfRule type="expression" dxfId="2230" priority="1720">
      <formula>IF(RIGHT(TEXT(AI473,"0.#"),1)=".",TRUE,FALSE)</formula>
    </cfRule>
  </conditionalFormatting>
  <conditionalFormatting sqref="AI474">
    <cfRule type="expression" dxfId="2229" priority="1717">
      <formula>IF(RIGHT(TEXT(AI474,"0.#"),1)=".",FALSE,TRUE)</formula>
    </cfRule>
    <cfRule type="expression" dxfId="2228" priority="1718">
      <formula>IF(RIGHT(TEXT(AI474,"0.#"),1)=".",TRUE,FALSE)</formula>
    </cfRule>
  </conditionalFormatting>
  <conditionalFormatting sqref="AQ473">
    <cfRule type="expression" dxfId="2227" priority="1709">
      <formula>IF(RIGHT(TEXT(AQ473,"0.#"),1)=".",FALSE,TRUE)</formula>
    </cfRule>
    <cfRule type="expression" dxfId="2226" priority="1710">
      <formula>IF(RIGHT(TEXT(AQ473,"0.#"),1)=".",TRUE,FALSE)</formula>
    </cfRule>
  </conditionalFormatting>
  <conditionalFormatting sqref="AQ474">
    <cfRule type="expression" dxfId="2225" priority="1713">
      <formula>IF(RIGHT(TEXT(AQ474,"0.#"),1)=".",FALSE,TRUE)</formula>
    </cfRule>
    <cfRule type="expression" dxfId="2224" priority="1714">
      <formula>IF(RIGHT(TEXT(AQ474,"0.#"),1)=".",TRUE,FALSE)</formula>
    </cfRule>
  </conditionalFormatting>
  <conditionalFormatting sqref="AQ475">
    <cfRule type="expression" dxfId="2223" priority="1711">
      <formula>IF(RIGHT(TEXT(AQ475,"0.#"),1)=".",FALSE,TRUE)</formula>
    </cfRule>
    <cfRule type="expression" dxfId="2222" priority="1712">
      <formula>IF(RIGHT(TEXT(AQ475,"0.#"),1)=".",TRUE,FALSE)</formula>
    </cfRule>
  </conditionalFormatting>
  <conditionalFormatting sqref="AE480">
    <cfRule type="expression" dxfId="2221" priority="1703">
      <formula>IF(RIGHT(TEXT(AE480,"0.#"),1)=".",FALSE,TRUE)</formula>
    </cfRule>
    <cfRule type="expression" dxfId="2220" priority="1704">
      <formula>IF(RIGHT(TEXT(AE480,"0.#"),1)=".",TRUE,FALSE)</formula>
    </cfRule>
  </conditionalFormatting>
  <conditionalFormatting sqref="AE478">
    <cfRule type="expression" dxfId="2219" priority="1707">
      <formula>IF(RIGHT(TEXT(AE478,"0.#"),1)=".",FALSE,TRUE)</formula>
    </cfRule>
    <cfRule type="expression" dxfId="2218" priority="1708">
      <formula>IF(RIGHT(TEXT(AE478,"0.#"),1)=".",TRUE,FALSE)</formula>
    </cfRule>
  </conditionalFormatting>
  <conditionalFormatting sqref="AE479">
    <cfRule type="expression" dxfId="2217" priority="1705">
      <formula>IF(RIGHT(TEXT(AE479,"0.#"),1)=".",FALSE,TRUE)</formula>
    </cfRule>
    <cfRule type="expression" dxfId="2216" priority="1706">
      <formula>IF(RIGHT(TEXT(AE479,"0.#"),1)=".",TRUE,FALSE)</formula>
    </cfRule>
  </conditionalFormatting>
  <conditionalFormatting sqref="AM480">
    <cfRule type="expression" dxfId="2215" priority="1697">
      <formula>IF(RIGHT(TEXT(AM480,"0.#"),1)=".",FALSE,TRUE)</formula>
    </cfRule>
    <cfRule type="expression" dxfId="2214" priority="1698">
      <formula>IF(RIGHT(TEXT(AM480,"0.#"),1)=".",TRUE,FALSE)</formula>
    </cfRule>
  </conditionalFormatting>
  <conditionalFormatting sqref="AM478">
    <cfRule type="expression" dxfId="2213" priority="1701">
      <formula>IF(RIGHT(TEXT(AM478,"0.#"),1)=".",FALSE,TRUE)</formula>
    </cfRule>
    <cfRule type="expression" dxfId="2212" priority="1702">
      <formula>IF(RIGHT(TEXT(AM478,"0.#"),1)=".",TRUE,FALSE)</formula>
    </cfRule>
  </conditionalFormatting>
  <conditionalFormatting sqref="AM479">
    <cfRule type="expression" dxfId="2211" priority="1699">
      <formula>IF(RIGHT(TEXT(AM479,"0.#"),1)=".",FALSE,TRUE)</formula>
    </cfRule>
    <cfRule type="expression" dxfId="2210" priority="1700">
      <formula>IF(RIGHT(TEXT(AM479,"0.#"),1)=".",TRUE,FALSE)</formula>
    </cfRule>
  </conditionalFormatting>
  <conditionalFormatting sqref="AU480">
    <cfRule type="expression" dxfId="2209" priority="1691">
      <formula>IF(RIGHT(TEXT(AU480,"0.#"),1)=".",FALSE,TRUE)</formula>
    </cfRule>
    <cfRule type="expression" dxfId="2208" priority="1692">
      <formula>IF(RIGHT(TEXT(AU480,"0.#"),1)=".",TRUE,FALSE)</formula>
    </cfRule>
  </conditionalFormatting>
  <conditionalFormatting sqref="AU478">
    <cfRule type="expression" dxfId="2207" priority="1695">
      <formula>IF(RIGHT(TEXT(AU478,"0.#"),1)=".",FALSE,TRUE)</formula>
    </cfRule>
    <cfRule type="expression" dxfId="2206" priority="1696">
      <formula>IF(RIGHT(TEXT(AU478,"0.#"),1)=".",TRUE,FALSE)</formula>
    </cfRule>
  </conditionalFormatting>
  <conditionalFormatting sqref="AU479">
    <cfRule type="expression" dxfId="2205" priority="1693">
      <formula>IF(RIGHT(TEXT(AU479,"0.#"),1)=".",FALSE,TRUE)</formula>
    </cfRule>
    <cfRule type="expression" dxfId="2204" priority="1694">
      <formula>IF(RIGHT(TEXT(AU479,"0.#"),1)=".",TRUE,FALSE)</formula>
    </cfRule>
  </conditionalFormatting>
  <conditionalFormatting sqref="AI480">
    <cfRule type="expression" dxfId="2203" priority="1685">
      <formula>IF(RIGHT(TEXT(AI480,"0.#"),1)=".",FALSE,TRUE)</formula>
    </cfRule>
    <cfRule type="expression" dxfId="2202" priority="1686">
      <formula>IF(RIGHT(TEXT(AI480,"0.#"),1)=".",TRUE,FALSE)</formula>
    </cfRule>
  </conditionalFormatting>
  <conditionalFormatting sqref="AI478">
    <cfRule type="expression" dxfId="2201" priority="1689">
      <formula>IF(RIGHT(TEXT(AI478,"0.#"),1)=".",FALSE,TRUE)</formula>
    </cfRule>
    <cfRule type="expression" dxfId="2200" priority="1690">
      <formula>IF(RIGHT(TEXT(AI478,"0.#"),1)=".",TRUE,FALSE)</formula>
    </cfRule>
  </conditionalFormatting>
  <conditionalFormatting sqref="AI479">
    <cfRule type="expression" dxfId="2199" priority="1687">
      <formula>IF(RIGHT(TEXT(AI479,"0.#"),1)=".",FALSE,TRUE)</formula>
    </cfRule>
    <cfRule type="expression" dxfId="2198" priority="1688">
      <formula>IF(RIGHT(TEXT(AI479,"0.#"),1)=".",TRUE,FALSE)</formula>
    </cfRule>
  </conditionalFormatting>
  <conditionalFormatting sqref="AQ478">
    <cfRule type="expression" dxfId="2197" priority="1679">
      <formula>IF(RIGHT(TEXT(AQ478,"0.#"),1)=".",FALSE,TRUE)</formula>
    </cfRule>
    <cfRule type="expression" dxfId="2196" priority="1680">
      <formula>IF(RIGHT(TEXT(AQ478,"0.#"),1)=".",TRUE,FALSE)</formula>
    </cfRule>
  </conditionalFormatting>
  <conditionalFormatting sqref="AQ479">
    <cfRule type="expression" dxfId="2195" priority="1683">
      <formula>IF(RIGHT(TEXT(AQ479,"0.#"),1)=".",FALSE,TRUE)</formula>
    </cfRule>
    <cfRule type="expression" dxfId="2194" priority="1684">
      <formula>IF(RIGHT(TEXT(AQ479,"0.#"),1)=".",TRUE,FALSE)</formula>
    </cfRule>
  </conditionalFormatting>
  <conditionalFormatting sqref="AQ480">
    <cfRule type="expression" dxfId="2193" priority="1681">
      <formula>IF(RIGHT(TEXT(AQ480,"0.#"),1)=".",FALSE,TRUE)</formula>
    </cfRule>
    <cfRule type="expression" dxfId="2192" priority="1682">
      <formula>IF(RIGHT(TEXT(AQ480,"0.#"),1)=".",TRUE,FALSE)</formula>
    </cfRule>
  </conditionalFormatting>
  <conditionalFormatting sqref="AM47">
    <cfRule type="expression" dxfId="2191" priority="1973">
      <formula>IF(RIGHT(TEXT(AM47,"0.#"),1)=".",FALSE,TRUE)</formula>
    </cfRule>
    <cfRule type="expression" dxfId="2190" priority="1974">
      <formula>IF(RIGHT(TEXT(AM47,"0.#"),1)=".",TRUE,FALSE)</formula>
    </cfRule>
  </conditionalFormatting>
  <conditionalFormatting sqref="AI46">
    <cfRule type="expression" dxfId="2189" priority="1977">
      <formula>IF(RIGHT(TEXT(AI46,"0.#"),1)=".",FALSE,TRUE)</formula>
    </cfRule>
    <cfRule type="expression" dxfId="2188" priority="1978">
      <formula>IF(RIGHT(TEXT(AI46,"0.#"),1)=".",TRUE,FALSE)</formula>
    </cfRule>
  </conditionalFormatting>
  <conditionalFormatting sqref="AM46">
    <cfRule type="expression" dxfId="2187" priority="1975">
      <formula>IF(RIGHT(TEXT(AM46,"0.#"),1)=".",FALSE,TRUE)</formula>
    </cfRule>
    <cfRule type="expression" dxfId="2186" priority="1976">
      <formula>IF(RIGHT(TEXT(AM46,"0.#"),1)=".",TRUE,FALSE)</formula>
    </cfRule>
  </conditionalFormatting>
  <conditionalFormatting sqref="AU46:AU48">
    <cfRule type="expression" dxfId="2185" priority="1967">
      <formula>IF(RIGHT(TEXT(AU46,"0.#"),1)=".",FALSE,TRUE)</formula>
    </cfRule>
    <cfRule type="expression" dxfId="2184" priority="1968">
      <formula>IF(RIGHT(TEXT(AU46,"0.#"),1)=".",TRUE,FALSE)</formula>
    </cfRule>
  </conditionalFormatting>
  <conditionalFormatting sqref="AM48">
    <cfRule type="expression" dxfId="2183" priority="1971">
      <formula>IF(RIGHT(TEXT(AM48,"0.#"),1)=".",FALSE,TRUE)</formula>
    </cfRule>
    <cfRule type="expression" dxfId="2182" priority="1972">
      <formula>IF(RIGHT(TEXT(AM48,"0.#"),1)=".",TRUE,FALSE)</formula>
    </cfRule>
  </conditionalFormatting>
  <conditionalFormatting sqref="AQ46:AQ48">
    <cfRule type="expression" dxfId="2181" priority="1969">
      <formula>IF(RIGHT(TEXT(AQ46,"0.#"),1)=".",FALSE,TRUE)</formula>
    </cfRule>
    <cfRule type="expression" dxfId="2180" priority="1970">
      <formula>IF(RIGHT(TEXT(AQ46,"0.#"),1)=".",TRUE,FALSE)</formula>
    </cfRule>
  </conditionalFormatting>
  <conditionalFormatting sqref="AE146:AE147 AI146:AI147 AM146:AM147 AQ146:AQ147 AU146:AU147">
    <cfRule type="expression" dxfId="2179" priority="1961">
      <formula>IF(RIGHT(TEXT(AE146,"0.#"),1)=".",FALSE,TRUE)</formula>
    </cfRule>
    <cfRule type="expression" dxfId="2178" priority="1962">
      <formula>IF(RIGHT(TEXT(AE146,"0.#"),1)=".",TRUE,FALSE)</formula>
    </cfRule>
  </conditionalFormatting>
  <conditionalFormatting sqref="AE138:AE139 AI138:AI139 AM138:AM139 AQ138:AQ139 AU138:AU139">
    <cfRule type="expression" dxfId="2177" priority="1965">
      <formula>IF(RIGHT(TEXT(AE138,"0.#"),1)=".",FALSE,TRUE)</formula>
    </cfRule>
    <cfRule type="expression" dxfId="2176" priority="1966">
      <formula>IF(RIGHT(TEXT(AE138,"0.#"),1)=".",TRUE,FALSE)</formula>
    </cfRule>
  </conditionalFormatting>
  <conditionalFormatting sqref="AE142:AE143 AI142:AI143 AM142:AM143 AQ142:AQ143 AU142:AU143">
    <cfRule type="expression" dxfId="2175" priority="1963">
      <formula>IF(RIGHT(TEXT(AE142,"0.#"),1)=".",FALSE,TRUE)</formula>
    </cfRule>
    <cfRule type="expression" dxfId="2174" priority="1964">
      <formula>IF(RIGHT(TEXT(AE142,"0.#"),1)=".",TRUE,FALSE)</formula>
    </cfRule>
  </conditionalFormatting>
  <conditionalFormatting sqref="AE198:AE199 AI198:AI199 AM198:AM199 AQ198:AQ199 AU198:AU199">
    <cfRule type="expression" dxfId="2173" priority="1955">
      <formula>IF(RIGHT(TEXT(AE198,"0.#"),1)=".",FALSE,TRUE)</formula>
    </cfRule>
    <cfRule type="expression" dxfId="2172" priority="1956">
      <formula>IF(RIGHT(TEXT(AE198,"0.#"),1)=".",TRUE,FALSE)</formula>
    </cfRule>
  </conditionalFormatting>
  <conditionalFormatting sqref="AE150:AE151 AI150:AI151 AM150:AM151 AQ150:AQ151 AU150:AU151">
    <cfRule type="expression" dxfId="2171" priority="1959">
      <formula>IF(RIGHT(TEXT(AE150,"0.#"),1)=".",FALSE,TRUE)</formula>
    </cfRule>
    <cfRule type="expression" dxfId="2170" priority="1960">
      <formula>IF(RIGHT(TEXT(AE150,"0.#"),1)=".",TRUE,FALSE)</formula>
    </cfRule>
  </conditionalFormatting>
  <conditionalFormatting sqref="AE194:AE195 AI194:AI195 AM194:AM195 AQ194:AQ195 AU194:AU195">
    <cfRule type="expression" dxfId="2169" priority="1957">
      <formula>IF(RIGHT(TEXT(AE194,"0.#"),1)=".",FALSE,TRUE)</formula>
    </cfRule>
    <cfRule type="expression" dxfId="2168" priority="1958">
      <formula>IF(RIGHT(TEXT(AE194,"0.#"),1)=".",TRUE,FALSE)</formula>
    </cfRule>
  </conditionalFormatting>
  <conditionalFormatting sqref="AE210:AE211 AI210:AI211 AM210:AM211 AQ210:AQ211 AU210:AU211">
    <cfRule type="expression" dxfId="2167" priority="1949">
      <formula>IF(RIGHT(TEXT(AE210,"0.#"),1)=".",FALSE,TRUE)</formula>
    </cfRule>
    <cfRule type="expression" dxfId="2166" priority="1950">
      <formula>IF(RIGHT(TEXT(AE210,"0.#"),1)=".",TRUE,FALSE)</formula>
    </cfRule>
  </conditionalFormatting>
  <conditionalFormatting sqref="AE202:AE203 AI202:AI203 AM202:AM203 AQ202:AQ203 AU202:AU203">
    <cfRule type="expression" dxfId="2165" priority="1953">
      <formula>IF(RIGHT(TEXT(AE202,"0.#"),1)=".",FALSE,TRUE)</formula>
    </cfRule>
    <cfRule type="expression" dxfId="2164" priority="1954">
      <formula>IF(RIGHT(TEXT(AE202,"0.#"),1)=".",TRUE,FALSE)</formula>
    </cfRule>
  </conditionalFormatting>
  <conditionalFormatting sqref="AE206:AE207 AI206:AI207 AM206:AM207 AQ206:AQ207 AU206:AU207">
    <cfRule type="expression" dxfId="2163" priority="1951">
      <formula>IF(RIGHT(TEXT(AE206,"0.#"),1)=".",FALSE,TRUE)</formula>
    </cfRule>
    <cfRule type="expression" dxfId="2162" priority="1952">
      <formula>IF(RIGHT(TEXT(AE206,"0.#"),1)=".",TRUE,FALSE)</formula>
    </cfRule>
  </conditionalFormatting>
  <conditionalFormatting sqref="AE262:AE263 AI262:AI263 AM262:AM263 AQ262:AQ263 AU262:AU263">
    <cfRule type="expression" dxfId="2161" priority="1943">
      <formula>IF(RIGHT(TEXT(AE262,"0.#"),1)=".",FALSE,TRUE)</formula>
    </cfRule>
    <cfRule type="expression" dxfId="2160" priority="1944">
      <formula>IF(RIGHT(TEXT(AE262,"0.#"),1)=".",TRUE,FALSE)</formula>
    </cfRule>
  </conditionalFormatting>
  <conditionalFormatting sqref="AE254:AE255 AI254:AI255 AM254:AM255 AQ254:AQ255 AU254:AU255">
    <cfRule type="expression" dxfId="2159" priority="1947">
      <formula>IF(RIGHT(TEXT(AE254,"0.#"),1)=".",FALSE,TRUE)</formula>
    </cfRule>
    <cfRule type="expression" dxfId="2158" priority="1948">
      <formula>IF(RIGHT(TEXT(AE254,"0.#"),1)=".",TRUE,FALSE)</formula>
    </cfRule>
  </conditionalFormatting>
  <conditionalFormatting sqref="AE258:AE259 AI258:AI259 AM258:AM259 AQ258:AQ259 AU258:AU259">
    <cfRule type="expression" dxfId="2157" priority="1945">
      <formula>IF(RIGHT(TEXT(AE258,"0.#"),1)=".",FALSE,TRUE)</formula>
    </cfRule>
    <cfRule type="expression" dxfId="2156" priority="1946">
      <formula>IF(RIGHT(TEXT(AE258,"0.#"),1)=".",TRUE,FALSE)</formula>
    </cfRule>
  </conditionalFormatting>
  <conditionalFormatting sqref="AE314:AE315 AI314:AI315 AM314:AM315 AQ314:AQ315 AU314:AU315">
    <cfRule type="expression" dxfId="2155" priority="1937">
      <formula>IF(RIGHT(TEXT(AE314,"0.#"),1)=".",FALSE,TRUE)</formula>
    </cfRule>
    <cfRule type="expression" dxfId="2154" priority="1938">
      <formula>IF(RIGHT(TEXT(AE314,"0.#"),1)=".",TRUE,FALSE)</formula>
    </cfRule>
  </conditionalFormatting>
  <conditionalFormatting sqref="AE266:AE267 AI266:AI267 AM266:AM267 AQ266:AQ267 AU266:AU267">
    <cfRule type="expression" dxfId="2153" priority="1941">
      <formula>IF(RIGHT(TEXT(AE266,"0.#"),1)=".",FALSE,TRUE)</formula>
    </cfRule>
    <cfRule type="expression" dxfId="2152" priority="1942">
      <formula>IF(RIGHT(TEXT(AE266,"0.#"),1)=".",TRUE,FALSE)</formula>
    </cfRule>
  </conditionalFormatting>
  <conditionalFormatting sqref="AE270:AE271 AI270:AI271 AM270:AM271 AQ270:AQ271 AU270:AU271">
    <cfRule type="expression" dxfId="2151" priority="1939">
      <formula>IF(RIGHT(TEXT(AE270,"0.#"),1)=".",FALSE,TRUE)</formula>
    </cfRule>
    <cfRule type="expression" dxfId="2150" priority="1940">
      <formula>IF(RIGHT(TEXT(AE270,"0.#"),1)=".",TRUE,FALSE)</formula>
    </cfRule>
  </conditionalFormatting>
  <conditionalFormatting sqref="AE326:AE327 AI326:AI327 AM326:AM327 AQ326:AQ327 AU326:AU327">
    <cfRule type="expression" dxfId="2149" priority="1931">
      <formula>IF(RIGHT(TEXT(AE326,"0.#"),1)=".",FALSE,TRUE)</formula>
    </cfRule>
    <cfRule type="expression" dxfId="2148" priority="1932">
      <formula>IF(RIGHT(TEXT(AE326,"0.#"),1)=".",TRUE,FALSE)</formula>
    </cfRule>
  </conditionalFormatting>
  <conditionalFormatting sqref="AE318:AE319 AI318:AI319 AM318:AM319 AQ318:AQ319 AU318:AU319">
    <cfRule type="expression" dxfId="2147" priority="1935">
      <formula>IF(RIGHT(TEXT(AE318,"0.#"),1)=".",FALSE,TRUE)</formula>
    </cfRule>
    <cfRule type="expression" dxfId="2146" priority="1936">
      <formula>IF(RIGHT(TEXT(AE318,"0.#"),1)=".",TRUE,FALSE)</formula>
    </cfRule>
  </conditionalFormatting>
  <conditionalFormatting sqref="AE322:AE323 AI322:AI323 AM322:AM323 AQ322:AQ323 AU322:AU323">
    <cfRule type="expression" dxfId="2145" priority="1933">
      <formula>IF(RIGHT(TEXT(AE322,"0.#"),1)=".",FALSE,TRUE)</formula>
    </cfRule>
    <cfRule type="expression" dxfId="2144" priority="1934">
      <formula>IF(RIGHT(TEXT(AE322,"0.#"),1)=".",TRUE,FALSE)</formula>
    </cfRule>
  </conditionalFormatting>
  <conditionalFormatting sqref="AE378:AE379 AI378:AI379 AM378:AM379 AQ378:AQ379 AU378:AU379">
    <cfRule type="expression" dxfId="2143" priority="1925">
      <formula>IF(RIGHT(TEXT(AE378,"0.#"),1)=".",FALSE,TRUE)</formula>
    </cfRule>
    <cfRule type="expression" dxfId="2142" priority="1926">
      <formula>IF(RIGHT(TEXT(AE378,"0.#"),1)=".",TRUE,FALSE)</formula>
    </cfRule>
  </conditionalFormatting>
  <conditionalFormatting sqref="AE330:AE331 AI330:AI331 AM330:AM331 AQ330:AQ331 AU330:AU331">
    <cfRule type="expression" dxfId="2141" priority="1929">
      <formula>IF(RIGHT(TEXT(AE330,"0.#"),1)=".",FALSE,TRUE)</formula>
    </cfRule>
    <cfRule type="expression" dxfId="2140" priority="1930">
      <formula>IF(RIGHT(TEXT(AE330,"0.#"),1)=".",TRUE,FALSE)</formula>
    </cfRule>
  </conditionalFormatting>
  <conditionalFormatting sqref="AE374:AE375 AI374:AI375 AM374:AM375 AQ374:AQ375 AU374:AU375">
    <cfRule type="expression" dxfId="2139" priority="1927">
      <formula>IF(RIGHT(TEXT(AE374,"0.#"),1)=".",FALSE,TRUE)</formula>
    </cfRule>
    <cfRule type="expression" dxfId="2138" priority="1928">
      <formula>IF(RIGHT(TEXT(AE374,"0.#"),1)=".",TRUE,FALSE)</formula>
    </cfRule>
  </conditionalFormatting>
  <conditionalFormatting sqref="AE390:AE391 AI390:AI391 AM390:AM391 AQ390:AQ391 AU390:AU391">
    <cfRule type="expression" dxfId="2137" priority="1919">
      <formula>IF(RIGHT(TEXT(AE390,"0.#"),1)=".",FALSE,TRUE)</formula>
    </cfRule>
    <cfRule type="expression" dxfId="2136" priority="1920">
      <formula>IF(RIGHT(TEXT(AE390,"0.#"),1)=".",TRUE,FALSE)</formula>
    </cfRule>
  </conditionalFormatting>
  <conditionalFormatting sqref="AE382:AE383 AI382:AI383 AM382:AM383 AQ382:AQ383 AU382:AU383">
    <cfRule type="expression" dxfId="2135" priority="1923">
      <formula>IF(RIGHT(TEXT(AE382,"0.#"),1)=".",FALSE,TRUE)</formula>
    </cfRule>
    <cfRule type="expression" dxfId="2134" priority="1924">
      <formula>IF(RIGHT(TEXT(AE382,"0.#"),1)=".",TRUE,FALSE)</formula>
    </cfRule>
  </conditionalFormatting>
  <conditionalFormatting sqref="AE386:AE387 AI386:AI387 AM386:AM387 AQ386:AQ387 AU386:AU387">
    <cfRule type="expression" dxfId="2133" priority="1921">
      <formula>IF(RIGHT(TEXT(AE386,"0.#"),1)=".",FALSE,TRUE)</formula>
    </cfRule>
    <cfRule type="expression" dxfId="2132" priority="1922">
      <formula>IF(RIGHT(TEXT(AE386,"0.#"),1)=".",TRUE,FALSE)</formula>
    </cfRule>
  </conditionalFormatting>
  <conditionalFormatting sqref="AE440">
    <cfRule type="expression" dxfId="2131" priority="1913">
      <formula>IF(RIGHT(TEXT(AE440,"0.#"),1)=".",FALSE,TRUE)</formula>
    </cfRule>
    <cfRule type="expression" dxfId="2130" priority="1914">
      <formula>IF(RIGHT(TEXT(AE440,"0.#"),1)=".",TRUE,FALSE)</formula>
    </cfRule>
  </conditionalFormatting>
  <conditionalFormatting sqref="AE438">
    <cfRule type="expression" dxfId="2129" priority="1917">
      <formula>IF(RIGHT(TEXT(AE438,"0.#"),1)=".",FALSE,TRUE)</formula>
    </cfRule>
    <cfRule type="expression" dxfId="2128" priority="1918">
      <formula>IF(RIGHT(TEXT(AE438,"0.#"),1)=".",TRUE,FALSE)</formula>
    </cfRule>
  </conditionalFormatting>
  <conditionalFormatting sqref="AE439">
    <cfRule type="expression" dxfId="2127" priority="1915">
      <formula>IF(RIGHT(TEXT(AE439,"0.#"),1)=".",FALSE,TRUE)</formula>
    </cfRule>
    <cfRule type="expression" dxfId="2126" priority="1916">
      <formula>IF(RIGHT(TEXT(AE439,"0.#"),1)=".",TRUE,FALSE)</formula>
    </cfRule>
  </conditionalFormatting>
  <conditionalFormatting sqref="AM440">
    <cfRule type="expression" dxfId="2125" priority="1907">
      <formula>IF(RIGHT(TEXT(AM440,"0.#"),1)=".",FALSE,TRUE)</formula>
    </cfRule>
    <cfRule type="expression" dxfId="2124" priority="1908">
      <formula>IF(RIGHT(TEXT(AM440,"0.#"),1)=".",TRUE,FALSE)</formula>
    </cfRule>
  </conditionalFormatting>
  <conditionalFormatting sqref="AM438">
    <cfRule type="expression" dxfId="2123" priority="1911">
      <formula>IF(RIGHT(TEXT(AM438,"0.#"),1)=".",FALSE,TRUE)</formula>
    </cfRule>
    <cfRule type="expression" dxfId="2122" priority="1912">
      <formula>IF(RIGHT(TEXT(AM438,"0.#"),1)=".",TRUE,FALSE)</formula>
    </cfRule>
  </conditionalFormatting>
  <conditionalFormatting sqref="AM439">
    <cfRule type="expression" dxfId="2121" priority="1909">
      <formula>IF(RIGHT(TEXT(AM439,"0.#"),1)=".",FALSE,TRUE)</formula>
    </cfRule>
    <cfRule type="expression" dxfId="2120" priority="1910">
      <formula>IF(RIGHT(TEXT(AM439,"0.#"),1)=".",TRUE,FALSE)</formula>
    </cfRule>
  </conditionalFormatting>
  <conditionalFormatting sqref="AU440">
    <cfRule type="expression" dxfId="2119" priority="1901">
      <formula>IF(RIGHT(TEXT(AU440,"0.#"),1)=".",FALSE,TRUE)</formula>
    </cfRule>
    <cfRule type="expression" dxfId="2118" priority="1902">
      <formula>IF(RIGHT(TEXT(AU440,"0.#"),1)=".",TRUE,FALSE)</formula>
    </cfRule>
  </conditionalFormatting>
  <conditionalFormatting sqref="AU438">
    <cfRule type="expression" dxfId="2117" priority="1905">
      <formula>IF(RIGHT(TEXT(AU438,"0.#"),1)=".",FALSE,TRUE)</formula>
    </cfRule>
    <cfRule type="expression" dxfId="2116" priority="1906">
      <formula>IF(RIGHT(TEXT(AU438,"0.#"),1)=".",TRUE,FALSE)</formula>
    </cfRule>
  </conditionalFormatting>
  <conditionalFormatting sqref="AU439">
    <cfRule type="expression" dxfId="2115" priority="1903">
      <formula>IF(RIGHT(TEXT(AU439,"0.#"),1)=".",FALSE,TRUE)</formula>
    </cfRule>
    <cfRule type="expression" dxfId="2114" priority="1904">
      <formula>IF(RIGHT(TEXT(AU439,"0.#"),1)=".",TRUE,FALSE)</formula>
    </cfRule>
  </conditionalFormatting>
  <conditionalFormatting sqref="AI440">
    <cfRule type="expression" dxfId="2113" priority="1895">
      <formula>IF(RIGHT(TEXT(AI440,"0.#"),1)=".",FALSE,TRUE)</formula>
    </cfRule>
    <cfRule type="expression" dxfId="2112" priority="1896">
      <formula>IF(RIGHT(TEXT(AI440,"0.#"),1)=".",TRUE,FALSE)</formula>
    </cfRule>
  </conditionalFormatting>
  <conditionalFormatting sqref="AI438">
    <cfRule type="expression" dxfId="2111" priority="1899">
      <formula>IF(RIGHT(TEXT(AI438,"0.#"),1)=".",FALSE,TRUE)</formula>
    </cfRule>
    <cfRule type="expression" dxfId="2110" priority="1900">
      <formula>IF(RIGHT(TEXT(AI438,"0.#"),1)=".",TRUE,FALSE)</formula>
    </cfRule>
  </conditionalFormatting>
  <conditionalFormatting sqref="AI439">
    <cfRule type="expression" dxfId="2109" priority="1897">
      <formula>IF(RIGHT(TEXT(AI439,"0.#"),1)=".",FALSE,TRUE)</formula>
    </cfRule>
    <cfRule type="expression" dxfId="2108" priority="1898">
      <formula>IF(RIGHT(TEXT(AI439,"0.#"),1)=".",TRUE,FALSE)</formula>
    </cfRule>
  </conditionalFormatting>
  <conditionalFormatting sqref="AQ438">
    <cfRule type="expression" dxfId="2107" priority="1889">
      <formula>IF(RIGHT(TEXT(AQ438,"0.#"),1)=".",FALSE,TRUE)</formula>
    </cfRule>
    <cfRule type="expression" dxfId="2106" priority="1890">
      <formula>IF(RIGHT(TEXT(AQ438,"0.#"),1)=".",TRUE,FALSE)</formula>
    </cfRule>
  </conditionalFormatting>
  <conditionalFormatting sqref="AQ439">
    <cfRule type="expression" dxfId="2105" priority="1893">
      <formula>IF(RIGHT(TEXT(AQ439,"0.#"),1)=".",FALSE,TRUE)</formula>
    </cfRule>
    <cfRule type="expression" dxfId="2104" priority="1894">
      <formula>IF(RIGHT(TEXT(AQ439,"0.#"),1)=".",TRUE,FALSE)</formula>
    </cfRule>
  </conditionalFormatting>
  <conditionalFormatting sqref="AQ440">
    <cfRule type="expression" dxfId="2103" priority="1891">
      <formula>IF(RIGHT(TEXT(AQ440,"0.#"),1)=".",FALSE,TRUE)</formula>
    </cfRule>
    <cfRule type="expression" dxfId="2102" priority="1892">
      <formula>IF(RIGHT(TEXT(AQ440,"0.#"),1)=".",TRUE,FALSE)</formula>
    </cfRule>
  </conditionalFormatting>
  <conditionalFormatting sqref="AE445">
    <cfRule type="expression" dxfId="2101" priority="1883">
      <formula>IF(RIGHT(TEXT(AE445,"0.#"),1)=".",FALSE,TRUE)</formula>
    </cfRule>
    <cfRule type="expression" dxfId="2100" priority="1884">
      <formula>IF(RIGHT(TEXT(AE445,"0.#"),1)=".",TRUE,FALSE)</formula>
    </cfRule>
  </conditionalFormatting>
  <conditionalFormatting sqref="AE443">
    <cfRule type="expression" dxfId="2099" priority="1887">
      <formula>IF(RIGHT(TEXT(AE443,"0.#"),1)=".",FALSE,TRUE)</formula>
    </cfRule>
    <cfRule type="expression" dxfId="2098" priority="1888">
      <formula>IF(RIGHT(TEXT(AE443,"0.#"),1)=".",TRUE,FALSE)</formula>
    </cfRule>
  </conditionalFormatting>
  <conditionalFormatting sqref="AE444">
    <cfRule type="expression" dxfId="2097" priority="1885">
      <formula>IF(RIGHT(TEXT(AE444,"0.#"),1)=".",FALSE,TRUE)</formula>
    </cfRule>
    <cfRule type="expression" dxfId="2096" priority="1886">
      <formula>IF(RIGHT(TEXT(AE444,"0.#"),1)=".",TRUE,FALSE)</formula>
    </cfRule>
  </conditionalFormatting>
  <conditionalFormatting sqref="AM445">
    <cfRule type="expression" dxfId="2095" priority="1877">
      <formula>IF(RIGHT(TEXT(AM445,"0.#"),1)=".",FALSE,TRUE)</formula>
    </cfRule>
    <cfRule type="expression" dxfId="2094" priority="1878">
      <formula>IF(RIGHT(TEXT(AM445,"0.#"),1)=".",TRUE,FALSE)</formula>
    </cfRule>
  </conditionalFormatting>
  <conditionalFormatting sqref="AM443">
    <cfRule type="expression" dxfId="2093" priority="1881">
      <formula>IF(RIGHT(TEXT(AM443,"0.#"),1)=".",FALSE,TRUE)</formula>
    </cfRule>
    <cfRule type="expression" dxfId="2092" priority="1882">
      <formula>IF(RIGHT(TEXT(AM443,"0.#"),1)=".",TRUE,FALSE)</formula>
    </cfRule>
  </conditionalFormatting>
  <conditionalFormatting sqref="AM444">
    <cfRule type="expression" dxfId="2091" priority="1879">
      <formula>IF(RIGHT(TEXT(AM444,"0.#"),1)=".",FALSE,TRUE)</formula>
    </cfRule>
    <cfRule type="expression" dxfId="2090" priority="1880">
      <formula>IF(RIGHT(TEXT(AM444,"0.#"),1)=".",TRUE,FALSE)</formula>
    </cfRule>
  </conditionalFormatting>
  <conditionalFormatting sqref="AU445">
    <cfRule type="expression" dxfId="2089" priority="1871">
      <formula>IF(RIGHT(TEXT(AU445,"0.#"),1)=".",FALSE,TRUE)</formula>
    </cfRule>
    <cfRule type="expression" dxfId="2088" priority="1872">
      <formula>IF(RIGHT(TEXT(AU445,"0.#"),1)=".",TRUE,FALSE)</formula>
    </cfRule>
  </conditionalFormatting>
  <conditionalFormatting sqref="AU443">
    <cfRule type="expression" dxfId="2087" priority="1875">
      <formula>IF(RIGHT(TEXT(AU443,"0.#"),1)=".",FALSE,TRUE)</formula>
    </cfRule>
    <cfRule type="expression" dxfId="2086" priority="1876">
      <formula>IF(RIGHT(TEXT(AU443,"0.#"),1)=".",TRUE,FALSE)</formula>
    </cfRule>
  </conditionalFormatting>
  <conditionalFormatting sqref="AU444">
    <cfRule type="expression" dxfId="2085" priority="1873">
      <formula>IF(RIGHT(TEXT(AU444,"0.#"),1)=".",FALSE,TRUE)</formula>
    </cfRule>
    <cfRule type="expression" dxfId="2084" priority="1874">
      <formula>IF(RIGHT(TEXT(AU444,"0.#"),1)=".",TRUE,FALSE)</formula>
    </cfRule>
  </conditionalFormatting>
  <conditionalFormatting sqref="AI445">
    <cfRule type="expression" dxfId="2083" priority="1865">
      <formula>IF(RIGHT(TEXT(AI445,"0.#"),1)=".",FALSE,TRUE)</formula>
    </cfRule>
    <cfRule type="expression" dxfId="2082" priority="1866">
      <formula>IF(RIGHT(TEXT(AI445,"0.#"),1)=".",TRUE,FALSE)</formula>
    </cfRule>
  </conditionalFormatting>
  <conditionalFormatting sqref="AI443">
    <cfRule type="expression" dxfId="2081" priority="1869">
      <formula>IF(RIGHT(TEXT(AI443,"0.#"),1)=".",FALSE,TRUE)</formula>
    </cfRule>
    <cfRule type="expression" dxfId="2080" priority="1870">
      <formula>IF(RIGHT(TEXT(AI443,"0.#"),1)=".",TRUE,FALSE)</formula>
    </cfRule>
  </conditionalFormatting>
  <conditionalFormatting sqref="AI444">
    <cfRule type="expression" dxfId="2079" priority="1867">
      <formula>IF(RIGHT(TEXT(AI444,"0.#"),1)=".",FALSE,TRUE)</formula>
    </cfRule>
    <cfRule type="expression" dxfId="2078" priority="1868">
      <formula>IF(RIGHT(TEXT(AI444,"0.#"),1)=".",TRUE,FALSE)</formula>
    </cfRule>
  </conditionalFormatting>
  <conditionalFormatting sqref="AQ443">
    <cfRule type="expression" dxfId="2077" priority="1859">
      <formula>IF(RIGHT(TEXT(AQ443,"0.#"),1)=".",FALSE,TRUE)</formula>
    </cfRule>
    <cfRule type="expression" dxfId="2076" priority="1860">
      <formula>IF(RIGHT(TEXT(AQ443,"0.#"),1)=".",TRUE,FALSE)</formula>
    </cfRule>
  </conditionalFormatting>
  <conditionalFormatting sqref="AQ444">
    <cfRule type="expression" dxfId="2075" priority="1863">
      <formula>IF(RIGHT(TEXT(AQ444,"0.#"),1)=".",FALSE,TRUE)</formula>
    </cfRule>
    <cfRule type="expression" dxfId="2074" priority="1864">
      <formula>IF(RIGHT(TEXT(AQ444,"0.#"),1)=".",TRUE,FALSE)</formula>
    </cfRule>
  </conditionalFormatting>
  <conditionalFormatting sqref="AQ445">
    <cfRule type="expression" dxfId="2073" priority="1861">
      <formula>IF(RIGHT(TEXT(AQ445,"0.#"),1)=".",FALSE,TRUE)</formula>
    </cfRule>
    <cfRule type="expression" dxfId="2072" priority="1862">
      <formula>IF(RIGHT(TEXT(AQ445,"0.#"),1)=".",TRUE,FALSE)</formula>
    </cfRule>
  </conditionalFormatting>
  <conditionalFormatting sqref="Y872:Y899">
    <cfRule type="expression" dxfId="2071" priority="2089">
      <formula>IF(RIGHT(TEXT(Y872,"0.#"),1)=".",FALSE,TRUE)</formula>
    </cfRule>
    <cfRule type="expression" dxfId="2070" priority="2090">
      <formula>IF(RIGHT(TEXT(Y872,"0.#"),1)=".",TRUE,FALSE)</formula>
    </cfRule>
  </conditionalFormatting>
  <conditionalFormatting sqref="Y905:Y932">
    <cfRule type="expression" dxfId="2069" priority="2077">
      <formula>IF(RIGHT(TEXT(Y905,"0.#"),1)=".",FALSE,TRUE)</formula>
    </cfRule>
    <cfRule type="expression" dxfId="2068" priority="2078">
      <formula>IF(RIGHT(TEXT(Y905,"0.#"),1)=".",TRUE,FALSE)</formula>
    </cfRule>
  </conditionalFormatting>
  <conditionalFormatting sqref="Y903:Y904">
    <cfRule type="expression" dxfId="2067" priority="2071">
      <formula>IF(RIGHT(TEXT(Y903,"0.#"),1)=".",FALSE,TRUE)</formula>
    </cfRule>
    <cfRule type="expression" dxfId="2066" priority="2072">
      <formula>IF(RIGHT(TEXT(Y903,"0.#"),1)=".",TRUE,FALSE)</formula>
    </cfRule>
  </conditionalFormatting>
  <conditionalFormatting sqref="Y938:Y965">
    <cfRule type="expression" dxfId="2065" priority="2065">
      <formula>IF(RIGHT(TEXT(Y938,"0.#"),1)=".",FALSE,TRUE)</formula>
    </cfRule>
    <cfRule type="expression" dxfId="2064" priority="2066">
      <formula>IF(RIGHT(TEXT(Y938,"0.#"),1)=".",TRUE,FALSE)</formula>
    </cfRule>
  </conditionalFormatting>
  <conditionalFormatting sqref="Y936:Y937">
    <cfRule type="expression" dxfId="2063" priority="2059">
      <formula>IF(RIGHT(TEXT(Y936,"0.#"),1)=".",FALSE,TRUE)</formula>
    </cfRule>
    <cfRule type="expression" dxfId="2062" priority="2060">
      <formula>IF(RIGHT(TEXT(Y936,"0.#"),1)=".",TRUE,FALSE)</formula>
    </cfRule>
  </conditionalFormatting>
  <conditionalFormatting sqref="Y971:Y998">
    <cfRule type="expression" dxfId="2061" priority="2053">
      <formula>IF(RIGHT(TEXT(Y971,"0.#"),1)=".",FALSE,TRUE)</formula>
    </cfRule>
    <cfRule type="expression" dxfId="2060" priority="2054">
      <formula>IF(RIGHT(TEXT(Y971,"0.#"),1)=".",TRUE,FALSE)</formula>
    </cfRule>
  </conditionalFormatting>
  <conditionalFormatting sqref="Y969:Y970">
    <cfRule type="expression" dxfId="2059" priority="2047">
      <formula>IF(RIGHT(TEXT(Y969,"0.#"),1)=".",FALSE,TRUE)</formula>
    </cfRule>
    <cfRule type="expression" dxfId="2058" priority="2048">
      <formula>IF(RIGHT(TEXT(Y969,"0.#"),1)=".",TRUE,FALSE)</formula>
    </cfRule>
  </conditionalFormatting>
  <conditionalFormatting sqref="Y1004:Y1031">
    <cfRule type="expression" dxfId="2057" priority="2041">
      <formula>IF(RIGHT(TEXT(Y1004,"0.#"),1)=".",FALSE,TRUE)</formula>
    </cfRule>
    <cfRule type="expression" dxfId="2056" priority="2042">
      <formula>IF(RIGHT(TEXT(Y1004,"0.#"),1)=".",TRUE,FALSE)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3">
    <cfRule type="expression" dxfId="2049" priority="2313">
      <formula>IF(RIGHT(TEXT(P23,"0.#"),1)=".",FALSE,TRUE)</formula>
    </cfRule>
    <cfRule type="expression" dxfId="2048" priority="2314">
      <formula>IF(RIGHT(TEXT(P23,"0.#"),1)=".",TRUE,FALSE)</formula>
    </cfRule>
  </conditionalFormatting>
  <conditionalFormatting sqref="P24:P27">
    <cfRule type="expression" dxfId="2047" priority="2311">
      <formula>IF(RIGHT(TEXT(P24,"0.#"),1)=".",FALSE,TRUE)</formula>
    </cfRule>
    <cfRule type="expression" dxfId="2046" priority="2312">
      <formula>IF(RIGHT(TEXT(P24,"0.#"),1)=".",TRUE,FALSE)</formula>
    </cfRule>
  </conditionalFormatting>
  <conditionalFormatting sqref="P28">
    <cfRule type="expression" dxfId="2045" priority="2309">
      <formula>IF(RIGHT(TEXT(P28,"0.#"),1)=".",FALSE,TRUE)</formula>
    </cfRule>
    <cfRule type="expression" dxfId="2044" priority="2310">
      <formula>IF(RIGHT(TEXT(P28,"0.#"),1)=".",TRUE,FALSE)</formula>
    </cfRule>
  </conditionalFormatting>
  <conditionalFormatting sqref="AQ114">
    <cfRule type="expression" dxfId="2043" priority="2293">
      <formula>IF(RIGHT(TEXT(AQ114,"0.#"),1)=".",FALSE,TRUE)</formula>
    </cfRule>
    <cfRule type="expression" dxfId="2042" priority="2294">
      <formula>IF(RIGHT(TEXT(AQ114,"0.#"),1)=".",TRUE,FALSE)</formula>
    </cfRule>
  </conditionalFormatting>
  <conditionalFormatting sqref="AQ104">
    <cfRule type="expression" dxfId="2041" priority="2307">
      <formula>IF(RIGHT(TEXT(AQ104,"0.#"),1)=".",FALSE,TRUE)</formula>
    </cfRule>
    <cfRule type="expression" dxfId="2040" priority="2308">
      <formula>IF(RIGHT(TEXT(AQ104,"0.#"),1)=".",TRUE,FALSE)</formula>
    </cfRule>
  </conditionalFormatting>
  <conditionalFormatting sqref="AQ105">
    <cfRule type="expression" dxfId="2039" priority="2305">
      <formula>IF(RIGHT(TEXT(AQ105,"0.#"),1)=".",FALSE,TRUE)</formula>
    </cfRule>
    <cfRule type="expression" dxfId="2038" priority="2306">
      <formula>IF(RIGHT(TEXT(AQ105,"0.#"),1)=".",TRUE,FALSE)</formula>
    </cfRule>
  </conditionalFormatting>
  <conditionalFormatting sqref="AQ107">
    <cfRule type="expression" dxfId="2037" priority="2303">
      <formula>IF(RIGHT(TEXT(AQ107,"0.#"),1)=".",FALSE,TRUE)</formula>
    </cfRule>
    <cfRule type="expression" dxfId="2036" priority="2304">
      <formula>IF(RIGHT(TEXT(AQ107,"0.#"),1)=".",TRUE,FALSE)</formula>
    </cfRule>
  </conditionalFormatting>
  <conditionalFormatting sqref="AQ108">
    <cfRule type="expression" dxfId="2035" priority="2301">
      <formula>IF(RIGHT(TEXT(AQ108,"0.#"),1)=".",FALSE,TRUE)</formula>
    </cfRule>
    <cfRule type="expression" dxfId="2034" priority="2302">
      <formula>IF(RIGHT(TEXT(AQ108,"0.#"),1)=".",TRUE,FALSE)</formula>
    </cfRule>
  </conditionalFormatting>
  <conditionalFormatting sqref="AQ110">
    <cfRule type="expression" dxfId="2033" priority="2299">
      <formula>IF(RIGHT(TEXT(AQ110,"0.#"),1)=".",FALSE,TRUE)</formula>
    </cfRule>
    <cfRule type="expression" dxfId="2032" priority="2300">
      <formula>IF(RIGHT(TEXT(AQ110,"0.#"),1)=".",TRUE,FALSE)</formula>
    </cfRule>
  </conditionalFormatting>
  <conditionalFormatting sqref="AQ111">
    <cfRule type="expression" dxfId="2031" priority="2297">
      <formula>IF(RIGHT(TEXT(AQ111,"0.#"),1)=".",FALSE,TRUE)</formula>
    </cfRule>
    <cfRule type="expression" dxfId="2030" priority="2298">
      <formula>IF(RIGHT(TEXT(AQ111,"0.#"),1)=".",TRUE,FALSE)</formula>
    </cfRule>
  </conditionalFormatting>
  <conditionalFormatting sqref="AQ113">
    <cfRule type="expression" dxfId="2029" priority="2295">
      <formula>IF(RIGHT(TEXT(AQ113,"0.#"),1)=".",FALSE,TRUE)</formula>
    </cfRule>
    <cfRule type="expression" dxfId="2028" priority="2296">
      <formula>IF(RIGHT(TEXT(AQ113,"0.#"),1)=".",TRUE,FALSE)</formula>
    </cfRule>
  </conditionalFormatting>
  <conditionalFormatting sqref="AE67">
    <cfRule type="expression" dxfId="2027" priority="2225">
      <formula>IF(RIGHT(TEXT(AE67,"0.#"),1)=".",FALSE,TRUE)</formula>
    </cfRule>
    <cfRule type="expression" dxfId="2026" priority="2226">
      <formula>IF(RIGHT(TEXT(AE67,"0.#"),1)=".",TRUE,FALSE)</formula>
    </cfRule>
  </conditionalFormatting>
  <conditionalFormatting sqref="AE68">
    <cfRule type="expression" dxfId="2025" priority="2223">
      <formula>IF(RIGHT(TEXT(AE68,"0.#"),1)=".",FALSE,TRUE)</formula>
    </cfRule>
    <cfRule type="expression" dxfId="2024" priority="2224">
      <formula>IF(RIGHT(TEXT(AE68,"0.#"),1)=".",TRUE,FALSE)</formula>
    </cfRule>
  </conditionalFormatting>
  <conditionalFormatting sqref="AE69">
    <cfRule type="expression" dxfId="2023" priority="2221">
      <formula>IF(RIGHT(TEXT(AE69,"0.#"),1)=".",FALSE,TRUE)</formula>
    </cfRule>
    <cfRule type="expression" dxfId="2022" priority="2222">
      <formula>IF(RIGHT(TEXT(AE69,"0.#"),1)=".",TRUE,FALSE)</formula>
    </cfRule>
  </conditionalFormatting>
  <conditionalFormatting sqref="AI69">
    <cfRule type="expression" dxfId="2021" priority="2219">
      <formula>IF(RIGHT(TEXT(AI69,"0.#"),1)=".",FALSE,TRUE)</formula>
    </cfRule>
    <cfRule type="expression" dxfId="2020" priority="2220">
      <formula>IF(RIGHT(TEXT(AI69,"0.#"),1)=".",TRUE,FALSE)</formula>
    </cfRule>
  </conditionalFormatting>
  <conditionalFormatting sqref="AI68">
    <cfRule type="expression" dxfId="2019" priority="2217">
      <formula>IF(RIGHT(TEXT(AI68,"0.#"),1)=".",FALSE,TRUE)</formula>
    </cfRule>
    <cfRule type="expression" dxfId="2018" priority="2218">
      <formula>IF(RIGHT(TEXT(AI68,"0.#"),1)=".",TRUE,FALSE)</formula>
    </cfRule>
  </conditionalFormatting>
  <conditionalFormatting sqref="AI67">
    <cfRule type="expression" dxfId="2017" priority="2215">
      <formula>IF(RIGHT(TEXT(AI67,"0.#"),1)=".",FALSE,TRUE)</formula>
    </cfRule>
    <cfRule type="expression" dxfId="2016" priority="2216">
      <formula>IF(RIGHT(TEXT(AI67,"0.#"),1)=".",TRUE,FALSE)</formula>
    </cfRule>
  </conditionalFormatting>
  <conditionalFormatting sqref="AM67">
    <cfRule type="expression" dxfId="2015" priority="2213">
      <formula>IF(RIGHT(TEXT(AM67,"0.#"),1)=".",FALSE,TRUE)</formula>
    </cfRule>
    <cfRule type="expression" dxfId="2014" priority="2214">
      <formula>IF(RIGHT(TEXT(AM67,"0.#"),1)=".",TRUE,FALSE)</formula>
    </cfRule>
  </conditionalFormatting>
  <conditionalFormatting sqref="AM68">
    <cfRule type="expression" dxfId="2013" priority="2211">
      <formula>IF(RIGHT(TEXT(AM68,"0.#"),1)=".",FALSE,TRUE)</formula>
    </cfRule>
    <cfRule type="expression" dxfId="2012" priority="2212">
      <formula>IF(RIGHT(TEXT(AM68,"0.#"),1)=".",TRUE,FALSE)</formula>
    </cfRule>
  </conditionalFormatting>
  <conditionalFormatting sqref="AM69">
    <cfRule type="expression" dxfId="2011" priority="2209">
      <formula>IF(RIGHT(TEXT(AM69,"0.#"),1)=".",FALSE,TRUE)</formula>
    </cfRule>
    <cfRule type="expression" dxfId="2010" priority="2210">
      <formula>IF(RIGHT(TEXT(AM69,"0.#"),1)=".",TRUE,FALSE)</formula>
    </cfRule>
  </conditionalFormatting>
  <conditionalFormatting sqref="AQ67:AQ69">
    <cfRule type="expression" dxfId="2009" priority="2207">
      <formula>IF(RIGHT(TEXT(AQ67,"0.#"),1)=".",FALSE,TRUE)</formula>
    </cfRule>
    <cfRule type="expression" dxfId="2008" priority="2208">
      <formula>IF(RIGHT(TEXT(AQ67,"0.#"),1)=".",TRUE,FALSE)</formula>
    </cfRule>
  </conditionalFormatting>
  <conditionalFormatting sqref="AU67:AU69">
    <cfRule type="expression" dxfId="2007" priority="2205">
      <formula>IF(RIGHT(TEXT(AU67,"0.#"),1)=".",FALSE,TRUE)</formula>
    </cfRule>
    <cfRule type="expression" dxfId="2006" priority="2206">
      <formula>IF(RIGHT(TEXT(AU67,"0.#"),1)=".",TRUE,FALSE)</formula>
    </cfRule>
  </conditionalFormatting>
  <conditionalFormatting sqref="AE70">
    <cfRule type="expression" dxfId="2005" priority="2203">
      <formula>IF(RIGHT(TEXT(AE70,"0.#"),1)=".",FALSE,TRUE)</formula>
    </cfRule>
    <cfRule type="expression" dxfId="2004" priority="2204">
      <formula>IF(RIGHT(TEXT(AE70,"0.#"),1)=".",TRUE,FALSE)</formula>
    </cfRule>
  </conditionalFormatting>
  <conditionalFormatting sqref="AE71">
    <cfRule type="expression" dxfId="2003" priority="2201">
      <formula>IF(RIGHT(TEXT(AE71,"0.#"),1)=".",FALSE,TRUE)</formula>
    </cfRule>
    <cfRule type="expression" dxfId="2002" priority="2202">
      <formula>IF(RIGHT(TEXT(AE71,"0.#"),1)=".",TRUE,FALSE)</formula>
    </cfRule>
  </conditionalFormatting>
  <conditionalFormatting sqref="AE72">
    <cfRule type="expression" dxfId="2001" priority="2199">
      <formula>IF(RIGHT(TEXT(AE72,"0.#"),1)=".",FALSE,TRUE)</formula>
    </cfRule>
    <cfRule type="expression" dxfId="2000" priority="2200">
      <formula>IF(RIGHT(TEXT(AE72,"0.#"),1)=".",TRUE,FALSE)</formula>
    </cfRule>
  </conditionalFormatting>
  <conditionalFormatting sqref="AI72">
    <cfRule type="expression" dxfId="1999" priority="2197">
      <formula>IF(RIGHT(TEXT(AI72,"0.#"),1)=".",FALSE,TRUE)</formula>
    </cfRule>
    <cfRule type="expression" dxfId="1998" priority="2198">
      <formula>IF(RIGHT(TEXT(AI72,"0.#"),1)=".",TRUE,FALSE)</formula>
    </cfRule>
  </conditionalFormatting>
  <conditionalFormatting sqref="AI71">
    <cfRule type="expression" dxfId="1997" priority="2195">
      <formula>IF(RIGHT(TEXT(AI71,"0.#"),1)=".",FALSE,TRUE)</formula>
    </cfRule>
    <cfRule type="expression" dxfId="1996" priority="2196">
      <formula>IF(RIGHT(TEXT(AI71,"0.#"),1)=".",TRUE,FALSE)</formula>
    </cfRule>
  </conditionalFormatting>
  <conditionalFormatting sqref="AI70">
    <cfRule type="expression" dxfId="1995" priority="2193">
      <formula>IF(RIGHT(TEXT(AI70,"0.#"),1)=".",FALSE,TRUE)</formula>
    </cfRule>
    <cfRule type="expression" dxfId="1994" priority="2194">
      <formula>IF(RIGHT(TEXT(AI70,"0.#"),1)=".",TRUE,FALSE)</formula>
    </cfRule>
  </conditionalFormatting>
  <conditionalFormatting sqref="AM70">
    <cfRule type="expression" dxfId="1993" priority="2191">
      <formula>IF(RIGHT(TEXT(AM70,"0.#"),1)=".",FALSE,TRUE)</formula>
    </cfRule>
    <cfRule type="expression" dxfId="1992" priority="2192">
      <formula>IF(RIGHT(TEXT(AM70,"0.#"),1)=".",TRUE,FALSE)</formula>
    </cfRule>
  </conditionalFormatting>
  <conditionalFormatting sqref="AM71">
    <cfRule type="expression" dxfId="1991" priority="2189">
      <formula>IF(RIGHT(TEXT(AM71,"0.#"),1)=".",FALSE,TRUE)</formula>
    </cfRule>
    <cfRule type="expression" dxfId="1990" priority="2190">
      <formula>IF(RIGHT(TEXT(AM71,"0.#"),1)=".",TRUE,FALSE)</formula>
    </cfRule>
  </conditionalFormatting>
  <conditionalFormatting sqref="AM72">
    <cfRule type="expression" dxfId="1989" priority="2187">
      <formula>IF(RIGHT(TEXT(AM72,"0.#"),1)=".",FALSE,TRUE)</formula>
    </cfRule>
    <cfRule type="expression" dxfId="1988" priority="2188">
      <formula>IF(RIGHT(TEXT(AM72,"0.#"),1)=".",TRUE,FALSE)</formula>
    </cfRule>
  </conditionalFormatting>
  <conditionalFormatting sqref="AQ70:AQ72">
    <cfRule type="expression" dxfId="1987" priority="2185">
      <formula>IF(RIGHT(TEXT(AQ70,"0.#"),1)=".",FALSE,TRUE)</formula>
    </cfRule>
    <cfRule type="expression" dxfId="1986" priority="2186">
      <formula>IF(RIGHT(TEXT(AQ70,"0.#"),1)=".",TRUE,FALSE)</formula>
    </cfRule>
  </conditionalFormatting>
  <conditionalFormatting sqref="AU70:AU72">
    <cfRule type="expression" dxfId="1985" priority="2183">
      <formula>IF(RIGHT(TEXT(AU70,"0.#"),1)=".",FALSE,TRUE)</formula>
    </cfRule>
    <cfRule type="expression" dxfId="1984" priority="2184">
      <formula>IF(RIGHT(TEXT(AU70,"0.#"),1)=".",TRUE,FALSE)</formula>
    </cfRule>
  </conditionalFormatting>
  <conditionalFormatting sqref="AU656">
    <cfRule type="expression" dxfId="1983" priority="701">
      <formula>IF(RIGHT(TEXT(AU656,"0.#"),1)=".",FALSE,TRUE)</formula>
    </cfRule>
    <cfRule type="expression" dxfId="1982" priority="702">
      <formula>IF(RIGHT(TEXT(AU656,"0.#"),1)=".",TRUE,FALSE)</formula>
    </cfRule>
  </conditionalFormatting>
  <conditionalFormatting sqref="AQ655">
    <cfRule type="expression" dxfId="1981" priority="693">
      <formula>IF(RIGHT(TEXT(AQ655,"0.#"),1)=".",FALSE,TRUE)</formula>
    </cfRule>
    <cfRule type="expression" dxfId="1980" priority="694">
      <formula>IF(RIGHT(TEXT(AQ655,"0.#"),1)=".",TRUE,FALSE)</formula>
    </cfRule>
  </conditionalFormatting>
  <conditionalFormatting sqref="AI696">
    <cfRule type="expression" dxfId="1979" priority="485">
      <formula>IF(RIGHT(TEXT(AI696,"0.#"),1)=".",FALSE,TRUE)</formula>
    </cfRule>
    <cfRule type="expression" dxfId="1978" priority="486">
      <formula>IF(RIGHT(TEXT(AI696,"0.#"),1)=".",TRUE,FALSE)</formula>
    </cfRule>
  </conditionalFormatting>
  <conditionalFormatting sqref="AQ694">
    <cfRule type="expression" dxfId="1977" priority="479">
      <formula>IF(RIGHT(TEXT(AQ694,"0.#"),1)=".",FALSE,TRUE)</formula>
    </cfRule>
    <cfRule type="expression" dxfId="1976" priority="480">
      <formula>IF(RIGHT(TEXT(AQ694,"0.#"),1)=".",TRUE,FALSE)</formula>
    </cfRule>
  </conditionalFormatting>
  <conditionalFormatting sqref="AL872:AO899">
    <cfRule type="expression" dxfId="1975" priority="2091">
      <formula>IF(AND(AL872&gt;=0, RIGHT(TEXT(AL872,"0.#"),1)&lt;&gt;"."),TRUE,FALSE)</formula>
    </cfRule>
    <cfRule type="expression" dxfId="1974" priority="2092">
      <formula>IF(AND(AL872&gt;=0, RIGHT(TEXT(AL872,"0.#"),1)="."),TRUE,FALSE)</formula>
    </cfRule>
    <cfRule type="expression" dxfId="1973" priority="2093">
      <formula>IF(AND(AL872&lt;0, RIGHT(TEXT(AL872,"0.#"),1)&lt;&gt;"."),TRUE,FALSE)</formula>
    </cfRule>
    <cfRule type="expression" dxfId="1972" priority="2094">
      <formula>IF(AND(AL872&lt;0, RIGHT(TEXT(AL872,"0.#"),1)="."),TRUE,FALSE)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1">
    <cfRule type="expression" dxfId="717" priority="17">
      <formula>IF(RIGHT(TEXT(Y781,"0.#"),1)=".",FALSE,TRUE)</formula>
    </cfRule>
    <cfRule type="expression" dxfId="716" priority="18">
      <formula>IF(RIGHT(TEXT(Y781,"0.#"),1)=".",TRUE,FALSE)</formula>
    </cfRule>
  </conditionalFormatting>
  <conditionalFormatting sqref="AU781">
    <cfRule type="expression" dxfId="715" priority="15">
      <formula>IF(RIGHT(TEXT(AU781,"0.#"),1)=".",FALSE,TRUE)</formula>
    </cfRule>
    <cfRule type="expression" dxfId="714" priority="16">
      <formula>IF(RIGHT(TEXT(AU781,"0.#"),1)=".",TRUE,FALSE)</formula>
    </cfRule>
  </conditionalFormatting>
  <conditionalFormatting sqref="Y794">
    <cfRule type="expression" dxfId="713" priority="13">
      <formula>IF(RIGHT(TEXT(Y794,"0.#"),1)=".",FALSE,TRUE)</formula>
    </cfRule>
    <cfRule type="expression" dxfId="712" priority="14">
      <formula>IF(RIGHT(TEXT(Y794,"0.#"),1)=".",TRUE,FALSE)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L870:AO871">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6" manualBreakCount="6">
    <brk id="29" max="49" man="1"/>
    <brk id="129" max="49" man="1"/>
    <brk id="483" max="49" man="1"/>
    <brk id="733" max="49" man="1"/>
    <brk id="778" max="49" man="1"/>
    <brk id="8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t="s">
        <v>617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t="s">
        <v>617</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617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t="s">
        <v>617</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472</v>
      </c>
      <c r="B2" s="514"/>
      <c r="C2" s="514"/>
      <c r="D2" s="514"/>
      <c r="E2" s="514"/>
      <c r="F2" s="515"/>
      <c r="G2" s="801" t="s">
        <v>265</v>
      </c>
      <c r="H2" s="786"/>
      <c r="I2" s="786"/>
      <c r="J2" s="786"/>
      <c r="K2" s="786"/>
      <c r="L2" s="786"/>
      <c r="M2" s="786"/>
      <c r="N2" s="786"/>
      <c r="O2" s="787"/>
      <c r="P2" s="785" t="s">
        <v>59</v>
      </c>
      <c r="Q2" s="786"/>
      <c r="R2" s="786"/>
      <c r="S2" s="786"/>
      <c r="T2" s="786"/>
      <c r="U2" s="786"/>
      <c r="V2" s="786"/>
      <c r="W2" s="786"/>
      <c r="X2" s="787"/>
      <c r="Y2" s="1011"/>
      <c r="Z2" s="413"/>
      <c r="AA2" s="414"/>
      <c r="AB2" s="1015" t="s">
        <v>11</v>
      </c>
      <c r="AC2" s="1016"/>
      <c r="AD2" s="1017"/>
      <c r="AE2" s="1003" t="s">
        <v>551</v>
      </c>
      <c r="AF2" s="1003"/>
      <c r="AG2" s="1003"/>
      <c r="AH2" s="1003"/>
      <c r="AI2" s="1003" t="s">
        <v>548</v>
      </c>
      <c r="AJ2" s="1003"/>
      <c r="AK2" s="1003"/>
      <c r="AL2" s="1003"/>
      <c r="AM2" s="1003" t="s">
        <v>522</v>
      </c>
      <c r="AN2" s="1003"/>
      <c r="AO2" s="1003"/>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12"/>
      <c r="Z3" s="1013"/>
      <c r="AA3" s="1014"/>
      <c r="AB3" s="1018"/>
      <c r="AC3" s="1019"/>
      <c r="AD3" s="1020"/>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21"/>
      <c r="I4" s="1021"/>
      <c r="J4" s="1021"/>
      <c r="K4" s="1021"/>
      <c r="L4" s="1021"/>
      <c r="M4" s="1021"/>
      <c r="N4" s="1021"/>
      <c r="O4" s="1022"/>
      <c r="P4" s="162"/>
      <c r="Q4" s="1029"/>
      <c r="R4" s="1029"/>
      <c r="S4" s="1029"/>
      <c r="T4" s="1029"/>
      <c r="U4" s="1029"/>
      <c r="V4" s="1029"/>
      <c r="W4" s="1029"/>
      <c r="X4" s="1030"/>
      <c r="Y4" s="1007" t="s">
        <v>12</v>
      </c>
      <c r="Z4" s="1008"/>
      <c r="AA4" s="1009"/>
      <c r="AB4" s="552"/>
      <c r="AC4" s="1010"/>
      <c r="AD4" s="1010"/>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4" t="s">
        <v>54</v>
      </c>
      <c r="Z5" s="1004"/>
      <c r="AA5" s="1005"/>
      <c r="AB5" s="523"/>
      <c r="AC5" s="1006"/>
      <c r="AD5" s="1006"/>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301</v>
      </c>
      <c r="AC6" s="1036"/>
      <c r="AD6" s="1036"/>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904" t="s">
        <v>500</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3" t="s">
        <v>472</v>
      </c>
      <c r="B9" s="514"/>
      <c r="C9" s="514"/>
      <c r="D9" s="514"/>
      <c r="E9" s="514"/>
      <c r="F9" s="515"/>
      <c r="G9" s="801" t="s">
        <v>265</v>
      </c>
      <c r="H9" s="786"/>
      <c r="I9" s="786"/>
      <c r="J9" s="786"/>
      <c r="K9" s="786"/>
      <c r="L9" s="786"/>
      <c r="M9" s="786"/>
      <c r="N9" s="786"/>
      <c r="O9" s="787"/>
      <c r="P9" s="785" t="s">
        <v>59</v>
      </c>
      <c r="Q9" s="786"/>
      <c r="R9" s="786"/>
      <c r="S9" s="786"/>
      <c r="T9" s="786"/>
      <c r="U9" s="786"/>
      <c r="V9" s="786"/>
      <c r="W9" s="786"/>
      <c r="X9" s="787"/>
      <c r="Y9" s="1011"/>
      <c r="Z9" s="413"/>
      <c r="AA9" s="414"/>
      <c r="AB9" s="1015" t="s">
        <v>11</v>
      </c>
      <c r="AC9" s="1016"/>
      <c r="AD9" s="1017"/>
      <c r="AE9" s="1003" t="s">
        <v>552</v>
      </c>
      <c r="AF9" s="1003"/>
      <c r="AG9" s="1003"/>
      <c r="AH9" s="1003"/>
      <c r="AI9" s="1003" t="s">
        <v>548</v>
      </c>
      <c r="AJ9" s="1003"/>
      <c r="AK9" s="1003"/>
      <c r="AL9" s="1003"/>
      <c r="AM9" s="1003" t="s">
        <v>522</v>
      </c>
      <c r="AN9" s="1003"/>
      <c r="AO9" s="1003"/>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12"/>
      <c r="Z10" s="1013"/>
      <c r="AA10" s="1014"/>
      <c r="AB10" s="1018"/>
      <c r="AC10" s="1019"/>
      <c r="AD10" s="1020"/>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21"/>
      <c r="I11" s="1021"/>
      <c r="J11" s="1021"/>
      <c r="K11" s="1021"/>
      <c r="L11" s="1021"/>
      <c r="M11" s="1021"/>
      <c r="N11" s="1021"/>
      <c r="O11" s="1022"/>
      <c r="P11" s="162"/>
      <c r="Q11" s="1029"/>
      <c r="R11" s="1029"/>
      <c r="S11" s="1029"/>
      <c r="T11" s="1029"/>
      <c r="U11" s="1029"/>
      <c r="V11" s="1029"/>
      <c r="W11" s="1029"/>
      <c r="X11" s="1030"/>
      <c r="Y11" s="1007" t="s">
        <v>12</v>
      </c>
      <c r="Z11" s="1008"/>
      <c r="AA11" s="1009"/>
      <c r="AB11" s="552"/>
      <c r="AC11" s="1010"/>
      <c r="AD11" s="1010"/>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523"/>
      <c r="AC12" s="1006"/>
      <c r="AD12" s="1006"/>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301</v>
      </c>
      <c r="AC13" s="1036"/>
      <c r="AD13" s="1036"/>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904" t="s">
        <v>500</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3" t="s">
        <v>472</v>
      </c>
      <c r="B16" s="514"/>
      <c r="C16" s="514"/>
      <c r="D16" s="514"/>
      <c r="E16" s="514"/>
      <c r="F16" s="515"/>
      <c r="G16" s="801" t="s">
        <v>265</v>
      </c>
      <c r="H16" s="786"/>
      <c r="I16" s="786"/>
      <c r="J16" s="786"/>
      <c r="K16" s="786"/>
      <c r="L16" s="786"/>
      <c r="M16" s="786"/>
      <c r="N16" s="786"/>
      <c r="O16" s="787"/>
      <c r="P16" s="785" t="s">
        <v>59</v>
      </c>
      <c r="Q16" s="786"/>
      <c r="R16" s="786"/>
      <c r="S16" s="786"/>
      <c r="T16" s="786"/>
      <c r="U16" s="786"/>
      <c r="V16" s="786"/>
      <c r="W16" s="786"/>
      <c r="X16" s="787"/>
      <c r="Y16" s="1011"/>
      <c r="Z16" s="413"/>
      <c r="AA16" s="414"/>
      <c r="AB16" s="1015" t="s">
        <v>11</v>
      </c>
      <c r="AC16" s="1016"/>
      <c r="AD16" s="1017"/>
      <c r="AE16" s="1003" t="s">
        <v>551</v>
      </c>
      <c r="AF16" s="1003"/>
      <c r="AG16" s="1003"/>
      <c r="AH16" s="1003"/>
      <c r="AI16" s="1003" t="s">
        <v>549</v>
      </c>
      <c r="AJ16" s="1003"/>
      <c r="AK16" s="1003"/>
      <c r="AL16" s="1003"/>
      <c r="AM16" s="1003" t="s">
        <v>522</v>
      </c>
      <c r="AN16" s="1003"/>
      <c r="AO16" s="1003"/>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12"/>
      <c r="Z17" s="1013"/>
      <c r="AA17" s="1014"/>
      <c r="AB17" s="1018"/>
      <c r="AC17" s="1019"/>
      <c r="AD17" s="1020"/>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21"/>
      <c r="I18" s="1021"/>
      <c r="J18" s="1021"/>
      <c r="K18" s="1021"/>
      <c r="L18" s="1021"/>
      <c r="M18" s="1021"/>
      <c r="N18" s="1021"/>
      <c r="O18" s="1022"/>
      <c r="P18" s="162"/>
      <c r="Q18" s="1029"/>
      <c r="R18" s="1029"/>
      <c r="S18" s="1029"/>
      <c r="T18" s="1029"/>
      <c r="U18" s="1029"/>
      <c r="V18" s="1029"/>
      <c r="W18" s="1029"/>
      <c r="X18" s="1030"/>
      <c r="Y18" s="1007" t="s">
        <v>12</v>
      </c>
      <c r="Z18" s="1008"/>
      <c r="AA18" s="1009"/>
      <c r="AB18" s="552"/>
      <c r="AC18" s="1010"/>
      <c r="AD18" s="1010"/>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523"/>
      <c r="AC19" s="1006"/>
      <c r="AD19" s="1006"/>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301</v>
      </c>
      <c r="AC20" s="1036"/>
      <c r="AD20" s="1036"/>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904" t="s">
        <v>500</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3" t="s">
        <v>472</v>
      </c>
      <c r="B23" s="514"/>
      <c r="C23" s="514"/>
      <c r="D23" s="514"/>
      <c r="E23" s="514"/>
      <c r="F23" s="515"/>
      <c r="G23" s="801" t="s">
        <v>265</v>
      </c>
      <c r="H23" s="786"/>
      <c r="I23" s="786"/>
      <c r="J23" s="786"/>
      <c r="K23" s="786"/>
      <c r="L23" s="786"/>
      <c r="M23" s="786"/>
      <c r="N23" s="786"/>
      <c r="O23" s="787"/>
      <c r="P23" s="785" t="s">
        <v>59</v>
      </c>
      <c r="Q23" s="786"/>
      <c r="R23" s="786"/>
      <c r="S23" s="786"/>
      <c r="T23" s="786"/>
      <c r="U23" s="786"/>
      <c r="V23" s="786"/>
      <c r="W23" s="786"/>
      <c r="X23" s="787"/>
      <c r="Y23" s="1011"/>
      <c r="Z23" s="413"/>
      <c r="AA23" s="414"/>
      <c r="AB23" s="1015" t="s">
        <v>11</v>
      </c>
      <c r="AC23" s="1016"/>
      <c r="AD23" s="1017"/>
      <c r="AE23" s="1003" t="s">
        <v>553</v>
      </c>
      <c r="AF23" s="1003"/>
      <c r="AG23" s="1003"/>
      <c r="AH23" s="1003"/>
      <c r="AI23" s="1003" t="s">
        <v>548</v>
      </c>
      <c r="AJ23" s="1003"/>
      <c r="AK23" s="1003"/>
      <c r="AL23" s="1003"/>
      <c r="AM23" s="1003" t="s">
        <v>522</v>
      </c>
      <c r="AN23" s="1003"/>
      <c r="AO23" s="1003"/>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12"/>
      <c r="Z24" s="1013"/>
      <c r="AA24" s="1014"/>
      <c r="AB24" s="1018"/>
      <c r="AC24" s="1019"/>
      <c r="AD24" s="1020"/>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21"/>
      <c r="I25" s="1021"/>
      <c r="J25" s="1021"/>
      <c r="K25" s="1021"/>
      <c r="L25" s="1021"/>
      <c r="M25" s="1021"/>
      <c r="N25" s="1021"/>
      <c r="O25" s="1022"/>
      <c r="P25" s="162"/>
      <c r="Q25" s="1029"/>
      <c r="R25" s="1029"/>
      <c r="S25" s="1029"/>
      <c r="T25" s="1029"/>
      <c r="U25" s="1029"/>
      <c r="V25" s="1029"/>
      <c r="W25" s="1029"/>
      <c r="X25" s="1030"/>
      <c r="Y25" s="1007" t="s">
        <v>12</v>
      </c>
      <c r="Z25" s="1008"/>
      <c r="AA25" s="1009"/>
      <c r="AB25" s="552"/>
      <c r="AC25" s="1010"/>
      <c r="AD25" s="1010"/>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523"/>
      <c r="AC26" s="1006"/>
      <c r="AD26" s="1006"/>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301</v>
      </c>
      <c r="AC27" s="1036"/>
      <c r="AD27" s="1036"/>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904" t="s">
        <v>500</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3" t="s">
        <v>472</v>
      </c>
      <c r="B30" s="514"/>
      <c r="C30" s="514"/>
      <c r="D30" s="514"/>
      <c r="E30" s="514"/>
      <c r="F30" s="515"/>
      <c r="G30" s="801" t="s">
        <v>265</v>
      </c>
      <c r="H30" s="786"/>
      <c r="I30" s="786"/>
      <c r="J30" s="786"/>
      <c r="K30" s="786"/>
      <c r="L30" s="786"/>
      <c r="M30" s="786"/>
      <c r="N30" s="786"/>
      <c r="O30" s="787"/>
      <c r="P30" s="785" t="s">
        <v>59</v>
      </c>
      <c r="Q30" s="786"/>
      <c r="R30" s="786"/>
      <c r="S30" s="786"/>
      <c r="T30" s="786"/>
      <c r="U30" s="786"/>
      <c r="V30" s="786"/>
      <c r="W30" s="786"/>
      <c r="X30" s="787"/>
      <c r="Y30" s="1011"/>
      <c r="Z30" s="413"/>
      <c r="AA30" s="414"/>
      <c r="AB30" s="1015" t="s">
        <v>11</v>
      </c>
      <c r="AC30" s="1016"/>
      <c r="AD30" s="1017"/>
      <c r="AE30" s="1003" t="s">
        <v>551</v>
      </c>
      <c r="AF30" s="1003"/>
      <c r="AG30" s="1003"/>
      <c r="AH30" s="1003"/>
      <c r="AI30" s="1003" t="s">
        <v>548</v>
      </c>
      <c r="AJ30" s="1003"/>
      <c r="AK30" s="1003"/>
      <c r="AL30" s="1003"/>
      <c r="AM30" s="1003" t="s">
        <v>546</v>
      </c>
      <c r="AN30" s="1003"/>
      <c r="AO30" s="1003"/>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12"/>
      <c r="Z31" s="1013"/>
      <c r="AA31" s="1014"/>
      <c r="AB31" s="1018"/>
      <c r="AC31" s="1019"/>
      <c r="AD31" s="1020"/>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21"/>
      <c r="I32" s="1021"/>
      <c r="J32" s="1021"/>
      <c r="K32" s="1021"/>
      <c r="L32" s="1021"/>
      <c r="M32" s="1021"/>
      <c r="N32" s="1021"/>
      <c r="O32" s="1022"/>
      <c r="P32" s="162"/>
      <c r="Q32" s="1029"/>
      <c r="R32" s="1029"/>
      <c r="S32" s="1029"/>
      <c r="T32" s="1029"/>
      <c r="U32" s="1029"/>
      <c r="V32" s="1029"/>
      <c r="W32" s="1029"/>
      <c r="X32" s="1030"/>
      <c r="Y32" s="1007" t="s">
        <v>12</v>
      </c>
      <c r="Z32" s="1008"/>
      <c r="AA32" s="1009"/>
      <c r="AB32" s="552"/>
      <c r="AC32" s="1010"/>
      <c r="AD32" s="1010"/>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523"/>
      <c r="AC33" s="1006"/>
      <c r="AD33" s="1006"/>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301</v>
      </c>
      <c r="AC34" s="1036"/>
      <c r="AD34" s="1036"/>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904" t="s">
        <v>500</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3" t="s">
        <v>472</v>
      </c>
      <c r="B37" s="514"/>
      <c r="C37" s="514"/>
      <c r="D37" s="514"/>
      <c r="E37" s="514"/>
      <c r="F37" s="515"/>
      <c r="G37" s="801" t="s">
        <v>265</v>
      </c>
      <c r="H37" s="786"/>
      <c r="I37" s="786"/>
      <c r="J37" s="786"/>
      <c r="K37" s="786"/>
      <c r="L37" s="786"/>
      <c r="M37" s="786"/>
      <c r="N37" s="786"/>
      <c r="O37" s="787"/>
      <c r="P37" s="785" t="s">
        <v>59</v>
      </c>
      <c r="Q37" s="786"/>
      <c r="R37" s="786"/>
      <c r="S37" s="786"/>
      <c r="T37" s="786"/>
      <c r="U37" s="786"/>
      <c r="V37" s="786"/>
      <c r="W37" s="786"/>
      <c r="X37" s="787"/>
      <c r="Y37" s="1011"/>
      <c r="Z37" s="413"/>
      <c r="AA37" s="414"/>
      <c r="AB37" s="1015" t="s">
        <v>11</v>
      </c>
      <c r="AC37" s="1016"/>
      <c r="AD37" s="1017"/>
      <c r="AE37" s="1003" t="s">
        <v>553</v>
      </c>
      <c r="AF37" s="1003"/>
      <c r="AG37" s="1003"/>
      <c r="AH37" s="1003"/>
      <c r="AI37" s="1003" t="s">
        <v>550</v>
      </c>
      <c r="AJ37" s="1003"/>
      <c r="AK37" s="1003"/>
      <c r="AL37" s="1003"/>
      <c r="AM37" s="1003" t="s">
        <v>547</v>
      </c>
      <c r="AN37" s="1003"/>
      <c r="AO37" s="1003"/>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12"/>
      <c r="Z38" s="1013"/>
      <c r="AA38" s="1014"/>
      <c r="AB38" s="1018"/>
      <c r="AC38" s="1019"/>
      <c r="AD38" s="1020"/>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21"/>
      <c r="I39" s="1021"/>
      <c r="J39" s="1021"/>
      <c r="K39" s="1021"/>
      <c r="L39" s="1021"/>
      <c r="M39" s="1021"/>
      <c r="N39" s="1021"/>
      <c r="O39" s="1022"/>
      <c r="P39" s="162"/>
      <c r="Q39" s="1029"/>
      <c r="R39" s="1029"/>
      <c r="S39" s="1029"/>
      <c r="T39" s="1029"/>
      <c r="U39" s="1029"/>
      <c r="V39" s="1029"/>
      <c r="W39" s="1029"/>
      <c r="X39" s="1030"/>
      <c r="Y39" s="1007" t="s">
        <v>12</v>
      </c>
      <c r="Z39" s="1008"/>
      <c r="AA39" s="1009"/>
      <c r="AB39" s="552"/>
      <c r="AC39" s="1010"/>
      <c r="AD39" s="1010"/>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523"/>
      <c r="AC40" s="1006"/>
      <c r="AD40" s="1006"/>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301</v>
      </c>
      <c r="AC41" s="1036"/>
      <c r="AD41" s="1036"/>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904" t="s">
        <v>500</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3" t="s">
        <v>472</v>
      </c>
      <c r="B44" s="514"/>
      <c r="C44" s="514"/>
      <c r="D44" s="514"/>
      <c r="E44" s="514"/>
      <c r="F44" s="515"/>
      <c r="G44" s="801" t="s">
        <v>265</v>
      </c>
      <c r="H44" s="786"/>
      <c r="I44" s="786"/>
      <c r="J44" s="786"/>
      <c r="K44" s="786"/>
      <c r="L44" s="786"/>
      <c r="M44" s="786"/>
      <c r="N44" s="786"/>
      <c r="O44" s="787"/>
      <c r="P44" s="785" t="s">
        <v>59</v>
      </c>
      <c r="Q44" s="786"/>
      <c r="R44" s="786"/>
      <c r="S44" s="786"/>
      <c r="T44" s="786"/>
      <c r="U44" s="786"/>
      <c r="V44" s="786"/>
      <c r="W44" s="786"/>
      <c r="X44" s="787"/>
      <c r="Y44" s="1011"/>
      <c r="Z44" s="413"/>
      <c r="AA44" s="414"/>
      <c r="AB44" s="1015" t="s">
        <v>11</v>
      </c>
      <c r="AC44" s="1016"/>
      <c r="AD44" s="1017"/>
      <c r="AE44" s="1003" t="s">
        <v>551</v>
      </c>
      <c r="AF44" s="1003"/>
      <c r="AG44" s="1003"/>
      <c r="AH44" s="1003"/>
      <c r="AI44" s="1003" t="s">
        <v>548</v>
      </c>
      <c r="AJ44" s="1003"/>
      <c r="AK44" s="1003"/>
      <c r="AL44" s="1003"/>
      <c r="AM44" s="1003" t="s">
        <v>522</v>
      </c>
      <c r="AN44" s="1003"/>
      <c r="AO44" s="1003"/>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12"/>
      <c r="Z45" s="1013"/>
      <c r="AA45" s="1014"/>
      <c r="AB45" s="1018"/>
      <c r="AC45" s="1019"/>
      <c r="AD45" s="1020"/>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21"/>
      <c r="I46" s="1021"/>
      <c r="J46" s="1021"/>
      <c r="K46" s="1021"/>
      <c r="L46" s="1021"/>
      <c r="M46" s="1021"/>
      <c r="N46" s="1021"/>
      <c r="O46" s="1022"/>
      <c r="P46" s="162"/>
      <c r="Q46" s="1029"/>
      <c r="R46" s="1029"/>
      <c r="S46" s="1029"/>
      <c r="T46" s="1029"/>
      <c r="U46" s="1029"/>
      <c r="V46" s="1029"/>
      <c r="W46" s="1029"/>
      <c r="X46" s="1030"/>
      <c r="Y46" s="1007" t="s">
        <v>12</v>
      </c>
      <c r="Z46" s="1008"/>
      <c r="AA46" s="1009"/>
      <c r="AB46" s="552"/>
      <c r="AC46" s="1010"/>
      <c r="AD46" s="1010"/>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523"/>
      <c r="AC47" s="1006"/>
      <c r="AD47" s="1006"/>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301</v>
      </c>
      <c r="AC48" s="1036"/>
      <c r="AD48" s="1036"/>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904" t="s">
        <v>500</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3" t="s">
        <v>472</v>
      </c>
      <c r="B51" s="514"/>
      <c r="C51" s="514"/>
      <c r="D51" s="514"/>
      <c r="E51" s="514"/>
      <c r="F51" s="515"/>
      <c r="G51" s="801" t="s">
        <v>265</v>
      </c>
      <c r="H51" s="786"/>
      <c r="I51" s="786"/>
      <c r="J51" s="786"/>
      <c r="K51" s="786"/>
      <c r="L51" s="786"/>
      <c r="M51" s="786"/>
      <c r="N51" s="786"/>
      <c r="O51" s="787"/>
      <c r="P51" s="785" t="s">
        <v>59</v>
      </c>
      <c r="Q51" s="786"/>
      <c r="R51" s="786"/>
      <c r="S51" s="786"/>
      <c r="T51" s="786"/>
      <c r="U51" s="786"/>
      <c r="V51" s="786"/>
      <c r="W51" s="786"/>
      <c r="X51" s="787"/>
      <c r="Y51" s="1011"/>
      <c r="Z51" s="413"/>
      <c r="AA51" s="414"/>
      <c r="AB51" s="459" t="s">
        <v>11</v>
      </c>
      <c r="AC51" s="1016"/>
      <c r="AD51" s="1017"/>
      <c r="AE51" s="1003" t="s">
        <v>551</v>
      </c>
      <c r="AF51" s="1003"/>
      <c r="AG51" s="1003"/>
      <c r="AH51" s="1003"/>
      <c r="AI51" s="1003" t="s">
        <v>548</v>
      </c>
      <c r="AJ51" s="1003"/>
      <c r="AK51" s="1003"/>
      <c r="AL51" s="1003"/>
      <c r="AM51" s="1003" t="s">
        <v>522</v>
      </c>
      <c r="AN51" s="1003"/>
      <c r="AO51" s="1003"/>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12"/>
      <c r="Z52" s="1013"/>
      <c r="AA52" s="1014"/>
      <c r="AB52" s="1018"/>
      <c r="AC52" s="1019"/>
      <c r="AD52" s="1020"/>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21"/>
      <c r="I53" s="1021"/>
      <c r="J53" s="1021"/>
      <c r="K53" s="1021"/>
      <c r="L53" s="1021"/>
      <c r="M53" s="1021"/>
      <c r="N53" s="1021"/>
      <c r="O53" s="1022"/>
      <c r="P53" s="162"/>
      <c r="Q53" s="1029"/>
      <c r="R53" s="1029"/>
      <c r="S53" s="1029"/>
      <c r="T53" s="1029"/>
      <c r="U53" s="1029"/>
      <c r="V53" s="1029"/>
      <c r="W53" s="1029"/>
      <c r="X53" s="1030"/>
      <c r="Y53" s="1007" t="s">
        <v>12</v>
      </c>
      <c r="Z53" s="1008"/>
      <c r="AA53" s="1009"/>
      <c r="AB53" s="552"/>
      <c r="AC53" s="1010"/>
      <c r="AD53" s="1010"/>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523"/>
      <c r="AC54" s="1006"/>
      <c r="AD54" s="1006"/>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301</v>
      </c>
      <c r="AC55" s="1036"/>
      <c r="AD55" s="1036"/>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904" t="s">
        <v>500</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3" t="s">
        <v>472</v>
      </c>
      <c r="B58" s="514"/>
      <c r="C58" s="514"/>
      <c r="D58" s="514"/>
      <c r="E58" s="514"/>
      <c r="F58" s="515"/>
      <c r="G58" s="801" t="s">
        <v>265</v>
      </c>
      <c r="H58" s="786"/>
      <c r="I58" s="786"/>
      <c r="J58" s="786"/>
      <c r="K58" s="786"/>
      <c r="L58" s="786"/>
      <c r="M58" s="786"/>
      <c r="N58" s="786"/>
      <c r="O58" s="787"/>
      <c r="P58" s="785" t="s">
        <v>59</v>
      </c>
      <c r="Q58" s="786"/>
      <c r="R58" s="786"/>
      <c r="S58" s="786"/>
      <c r="T58" s="786"/>
      <c r="U58" s="786"/>
      <c r="V58" s="786"/>
      <c r="W58" s="786"/>
      <c r="X58" s="787"/>
      <c r="Y58" s="1011"/>
      <c r="Z58" s="413"/>
      <c r="AA58" s="414"/>
      <c r="AB58" s="1015" t="s">
        <v>11</v>
      </c>
      <c r="AC58" s="1016"/>
      <c r="AD58" s="1017"/>
      <c r="AE58" s="1003" t="s">
        <v>551</v>
      </c>
      <c r="AF58" s="1003"/>
      <c r="AG58" s="1003"/>
      <c r="AH58" s="1003"/>
      <c r="AI58" s="1003" t="s">
        <v>548</v>
      </c>
      <c r="AJ58" s="1003"/>
      <c r="AK58" s="1003"/>
      <c r="AL58" s="1003"/>
      <c r="AM58" s="1003" t="s">
        <v>522</v>
      </c>
      <c r="AN58" s="1003"/>
      <c r="AO58" s="1003"/>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12"/>
      <c r="Z59" s="1013"/>
      <c r="AA59" s="1014"/>
      <c r="AB59" s="1018"/>
      <c r="AC59" s="1019"/>
      <c r="AD59" s="1020"/>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21"/>
      <c r="I60" s="1021"/>
      <c r="J60" s="1021"/>
      <c r="K60" s="1021"/>
      <c r="L60" s="1021"/>
      <c r="M60" s="1021"/>
      <c r="N60" s="1021"/>
      <c r="O60" s="1022"/>
      <c r="P60" s="162"/>
      <c r="Q60" s="1029"/>
      <c r="R60" s="1029"/>
      <c r="S60" s="1029"/>
      <c r="T60" s="1029"/>
      <c r="U60" s="1029"/>
      <c r="V60" s="1029"/>
      <c r="W60" s="1029"/>
      <c r="X60" s="1030"/>
      <c r="Y60" s="1007" t="s">
        <v>12</v>
      </c>
      <c r="Z60" s="1008"/>
      <c r="AA60" s="1009"/>
      <c r="AB60" s="552"/>
      <c r="AC60" s="1010"/>
      <c r="AD60" s="1010"/>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523"/>
      <c r="AC61" s="1006"/>
      <c r="AD61" s="1006"/>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301</v>
      </c>
      <c r="AC62" s="1036"/>
      <c r="AD62" s="1036"/>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904" t="s">
        <v>500</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3" t="s">
        <v>472</v>
      </c>
      <c r="B65" s="514"/>
      <c r="C65" s="514"/>
      <c r="D65" s="514"/>
      <c r="E65" s="514"/>
      <c r="F65" s="515"/>
      <c r="G65" s="801" t="s">
        <v>265</v>
      </c>
      <c r="H65" s="786"/>
      <c r="I65" s="786"/>
      <c r="J65" s="786"/>
      <c r="K65" s="786"/>
      <c r="L65" s="786"/>
      <c r="M65" s="786"/>
      <c r="N65" s="786"/>
      <c r="O65" s="787"/>
      <c r="P65" s="785" t="s">
        <v>59</v>
      </c>
      <c r="Q65" s="786"/>
      <c r="R65" s="786"/>
      <c r="S65" s="786"/>
      <c r="T65" s="786"/>
      <c r="U65" s="786"/>
      <c r="V65" s="786"/>
      <c r="W65" s="786"/>
      <c r="X65" s="787"/>
      <c r="Y65" s="1011"/>
      <c r="Z65" s="413"/>
      <c r="AA65" s="414"/>
      <c r="AB65" s="1015" t="s">
        <v>11</v>
      </c>
      <c r="AC65" s="1016"/>
      <c r="AD65" s="1017"/>
      <c r="AE65" s="1003" t="s">
        <v>551</v>
      </c>
      <c r="AF65" s="1003"/>
      <c r="AG65" s="1003"/>
      <c r="AH65" s="1003"/>
      <c r="AI65" s="1003" t="s">
        <v>548</v>
      </c>
      <c r="AJ65" s="1003"/>
      <c r="AK65" s="1003"/>
      <c r="AL65" s="1003"/>
      <c r="AM65" s="1003" t="s">
        <v>522</v>
      </c>
      <c r="AN65" s="1003"/>
      <c r="AO65" s="1003"/>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12"/>
      <c r="Z66" s="1013"/>
      <c r="AA66" s="1014"/>
      <c r="AB66" s="1018"/>
      <c r="AC66" s="1019"/>
      <c r="AD66" s="1020"/>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21"/>
      <c r="I67" s="1021"/>
      <c r="J67" s="1021"/>
      <c r="K67" s="1021"/>
      <c r="L67" s="1021"/>
      <c r="M67" s="1021"/>
      <c r="N67" s="1021"/>
      <c r="O67" s="1022"/>
      <c r="P67" s="162"/>
      <c r="Q67" s="1029"/>
      <c r="R67" s="1029"/>
      <c r="S67" s="1029"/>
      <c r="T67" s="1029"/>
      <c r="U67" s="1029"/>
      <c r="V67" s="1029"/>
      <c r="W67" s="1029"/>
      <c r="X67" s="1030"/>
      <c r="Y67" s="1007" t="s">
        <v>12</v>
      </c>
      <c r="Z67" s="1008"/>
      <c r="AA67" s="1009"/>
      <c r="AB67" s="552"/>
      <c r="AC67" s="1010"/>
      <c r="AD67" s="1010"/>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523"/>
      <c r="AC68" s="1006"/>
      <c r="AD68" s="1006"/>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904" t="s">
        <v>500</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486</v>
      </c>
      <c r="H2" s="441"/>
      <c r="I2" s="441"/>
      <c r="J2" s="441"/>
      <c r="K2" s="441"/>
      <c r="L2" s="441"/>
      <c r="M2" s="441"/>
      <c r="N2" s="441"/>
      <c r="O2" s="441"/>
      <c r="P2" s="441"/>
      <c r="Q2" s="441"/>
      <c r="R2" s="441"/>
      <c r="S2" s="441"/>
      <c r="T2" s="441"/>
      <c r="U2" s="441"/>
      <c r="V2" s="441"/>
      <c r="W2" s="441"/>
      <c r="X2" s="441"/>
      <c r="Y2" s="441"/>
      <c r="Z2" s="441"/>
      <c r="AA2" s="441"/>
      <c r="AB2" s="442"/>
      <c r="AC2" s="440" t="s">
        <v>488</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Y16" sqref="Y16:AB1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476</v>
      </c>
      <c r="Z3" s="346"/>
      <c r="AA3" s="346"/>
      <c r="AB3" s="346"/>
      <c r="AC3" s="278" t="s">
        <v>461</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3">
        <v>1</v>
      </c>
      <c r="B4" s="1063">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3">
        <v>2</v>
      </c>
      <c r="B5" s="1063">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3">
        <v>3</v>
      </c>
      <c r="B6" s="1063">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3">
        <v>4</v>
      </c>
      <c r="B7" s="106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3">
        <v>5</v>
      </c>
      <c r="B8" s="106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3">
        <v>6</v>
      </c>
      <c r="B9" s="106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3">
        <v>7</v>
      </c>
      <c r="B10" s="106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3">
        <v>8</v>
      </c>
      <c r="B11" s="106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3">
        <v>9</v>
      </c>
      <c r="B12" s="106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3">
        <v>10</v>
      </c>
      <c r="B13" s="106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3">
        <v>11</v>
      </c>
      <c r="B14" s="106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3">
        <v>12</v>
      </c>
      <c r="B15" s="106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3">
        <v>13</v>
      </c>
      <c r="B16" s="106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3">
        <v>14</v>
      </c>
      <c r="B17" s="106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3">
        <v>15</v>
      </c>
      <c r="B18" s="106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3">
        <v>16</v>
      </c>
      <c r="B19" s="106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3">
        <v>17</v>
      </c>
      <c r="B20" s="106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3">
        <v>18</v>
      </c>
      <c r="B21" s="106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3">
        <v>19</v>
      </c>
      <c r="B22" s="106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3">
        <v>20</v>
      </c>
      <c r="B23" s="106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3">
        <v>21</v>
      </c>
      <c r="B24" s="106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3">
        <v>22</v>
      </c>
      <c r="B25" s="106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3">
        <v>23</v>
      </c>
      <c r="B26" s="106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3">
        <v>24</v>
      </c>
      <c r="B27" s="106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3">
        <v>25</v>
      </c>
      <c r="B28" s="106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3">
        <v>26</v>
      </c>
      <c r="B29" s="106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3">
        <v>27</v>
      </c>
      <c r="B30" s="106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3">
        <v>28</v>
      </c>
      <c r="B31" s="106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3">
        <v>29</v>
      </c>
      <c r="B32" s="106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3">
        <v>30</v>
      </c>
      <c r="B33" s="106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476</v>
      </c>
      <c r="Z36" s="346"/>
      <c r="AA36" s="346"/>
      <c r="AB36" s="346"/>
      <c r="AC36" s="278" t="s">
        <v>461</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3">
        <v>1</v>
      </c>
      <c r="B37" s="1063">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3">
        <v>2</v>
      </c>
      <c r="B38" s="1063">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3">
        <v>3</v>
      </c>
      <c r="B39" s="1063">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3">
        <v>4</v>
      </c>
      <c r="B40" s="106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3">
        <v>5</v>
      </c>
      <c r="B41" s="106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3">
        <v>6</v>
      </c>
      <c r="B42" s="106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3">
        <v>7</v>
      </c>
      <c r="B43" s="106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3">
        <v>8</v>
      </c>
      <c r="B44" s="106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3">
        <v>9</v>
      </c>
      <c r="B45" s="106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3">
        <v>10</v>
      </c>
      <c r="B46" s="106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3">
        <v>11</v>
      </c>
      <c r="B47" s="106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3">
        <v>12</v>
      </c>
      <c r="B48" s="106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3">
        <v>13</v>
      </c>
      <c r="B49" s="106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3">
        <v>14</v>
      </c>
      <c r="B50" s="106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3">
        <v>15</v>
      </c>
      <c r="B51" s="106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3">
        <v>16</v>
      </c>
      <c r="B52" s="106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3">
        <v>17</v>
      </c>
      <c r="B53" s="106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3">
        <v>18</v>
      </c>
      <c r="B54" s="106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3">
        <v>19</v>
      </c>
      <c r="B55" s="106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3">
        <v>20</v>
      </c>
      <c r="B56" s="106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3">
        <v>21</v>
      </c>
      <c r="B57" s="106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3">
        <v>22</v>
      </c>
      <c r="B58" s="106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3">
        <v>23</v>
      </c>
      <c r="B59" s="106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3">
        <v>24</v>
      </c>
      <c r="B60" s="106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3">
        <v>25</v>
      </c>
      <c r="B61" s="106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3">
        <v>26</v>
      </c>
      <c r="B62" s="106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3">
        <v>27</v>
      </c>
      <c r="B63" s="106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3">
        <v>28</v>
      </c>
      <c r="B64" s="106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3">
        <v>29</v>
      </c>
      <c r="B65" s="106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3">
        <v>30</v>
      </c>
      <c r="B66" s="106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476</v>
      </c>
      <c r="Z69" s="346"/>
      <c r="AA69" s="346"/>
      <c r="AB69" s="346"/>
      <c r="AC69" s="278" t="s">
        <v>461</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3">
        <v>1</v>
      </c>
      <c r="B70" s="1063">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3">
        <v>2</v>
      </c>
      <c r="B71" s="106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3">
        <v>3</v>
      </c>
      <c r="B72" s="106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3">
        <v>4</v>
      </c>
      <c r="B73" s="106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3">
        <v>5</v>
      </c>
      <c r="B74" s="106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3">
        <v>6</v>
      </c>
      <c r="B75" s="106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3">
        <v>7</v>
      </c>
      <c r="B76" s="106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3">
        <v>8</v>
      </c>
      <c r="B77" s="106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3">
        <v>9</v>
      </c>
      <c r="B78" s="106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3">
        <v>10</v>
      </c>
      <c r="B79" s="106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3">
        <v>11</v>
      </c>
      <c r="B80" s="106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3">
        <v>12</v>
      </c>
      <c r="B81" s="106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3">
        <v>13</v>
      </c>
      <c r="B82" s="106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3">
        <v>14</v>
      </c>
      <c r="B83" s="106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3">
        <v>15</v>
      </c>
      <c r="B84" s="106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3">
        <v>16</v>
      </c>
      <c r="B85" s="106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3">
        <v>17</v>
      </c>
      <c r="B86" s="106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3">
        <v>18</v>
      </c>
      <c r="B87" s="106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3">
        <v>19</v>
      </c>
      <c r="B88" s="106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3">
        <v>20</v>
      </c>
      <c r="B89" s="106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3">
        <v>21</v>
      </c>
      <c r="B90" s="106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3">
        <v>22</v>
      </c>
      <c r="B91" s="106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3">
        <v>23</v>
      </c>
      <c r="B92" s="106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3">
        <v>24</v>
      </c>
      <c r="B93" s="106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3">
        <v>25</v>
      </c>
      <c r="B94" s="106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3">
        <v>26</v>
      </c>
      <c r="B95" s="106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3">
        <v>27</v>
      </c>
      <c r="B96" s="106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3">
        <v>28</v>
      </c>
      <c r="B97" s="106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3">
        <v>29</v>
      </c>
      <c r="B98" s="106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3">
        <v>30</v>
      </c>
      <c r="B99" s="106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476</v>
      </c>
      <c r="Z102" s="346"/>
      <c r="AA102" s="346"/>
      <c r="AB102" s="346"/>
      <c r="AC102" s="278" t="s">
        <v>461</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476</v>
      </c>
      <c r="Z135" s="346"/>
      <c r="AA135" s="346"/>
      <c r="AB135" s="346"/>
      <c r="AC135" s="278" t="s">
        <v>461</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476</v>
      </c>
      <c r="Z168" s="346"/>
      <c r="AA168" s="346"/>
      <c r="AB168" s="346"/>
      <c r="AC168" s="278" t="s">
        <v>461</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476</v>
      </c>
      <c r="Z201" s="346"/>
      <c r="AA201" s="346"/>
      <c r="AB201" s="346"/>
      <c r="AC201" s="278" t="s">
        <v>461</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476</v>
      </c>
      <c r="Z234" s="346"/>
      <c r="AA234" s="346"/>
      <c r="AB234" s="346"/>
      <c r="AC234" s="278" t="s">
        <v>461</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476</v>
      </c>
      <c r="Z267" s="346"/>
      <c r="AA267" s="346"/>
      <c r="AB267" s="346"/>
      <c r="AC267" s="278" t="s">
        <v>461</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476</v>
      </c>
      <c r="Z300" s="346"/>
      <c r="AA300" s="346"/>
      <c r="AB300" s="346"/>
      <c r="AC300" s="278" t="s">
        <v>461</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476</v>
      </c>
      <c r="Z333" s="346"/>
      <c r="AA333" s="346"/>
      <c r="AB333" s="346"/>
      <c r="AC333" s="278" t="s">
        <v>461</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476</v>
      </c>
      <c r="Z366" s="346"/>
      <c r="AA366" s="346"/>
      <c r="AB366" s="346"/>
      <c r="AC366" s="278" t="s">
        <v>461</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476</v>
      </c>
      <c r="Z399" s="346"/>
      <c r="AA399" s="346"/>
      <c r="AB399" s="346"/>
      <c r="AC399" s="278" t="s">
        <v>461</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476</v>
      </c>
      <c r="Z432" s="346"/>
      <c r="AA432" s="346"/>
      <c r="AB432" s="346"/>
      <c r="AC432" s="278" t="s">
        <v>461</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476</v>
      </c>
      <c r="Z465" s="346"/>
      <c r="AA465" s="346"/>
      <c r="AB465" s="346"/>
      <c r="AC465" s="278" t="s">
        <v>461</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476</v>
      </c>
      <c r="Z498" s="346"/>
      <c r="AA498" s="346"/>
      <c r="AB498" s="346"/>
      <c r="AC498" s="278" t="s">
        <v>461</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476</v>
      </c>
      <c r="Z531" s="346"/>
      <c r="AA531" s="346"/>
      <c r="AB531" s="346"/>
      <c r="AC531" s="278" t="s">
        <v>461</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476</v>
      </c>
      <c r="Z564" s="346"/>
      <c r="AA564" s="346"/>
      <c r="AB564" s="346"/>
      <c r="AC564" s="278" t="s">
        <v>461</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476</v>
      </c>
      <c r="Z597" s="346"/>
      <c r="AA597" s="346"/>
      <c r="AB597" s="346"/>
      <c r="AC597" s="278" t="s">
        <v>461</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476</v>
      </c>
      <c r="Z630" s="346"/>
      <c r="AA630" s="346"/>
      <c r="AB630" s="346"/>
      <c r="AC630" s="278" t="s">
        <v>461</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476</v>
      </c>
      <c r="Z663" s="346"/>
      <c r="AA663" s="346"/>
      <c r="AB663" s="346"/>
      <c r="AC663" s="278" t="s">
        <v>461</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476</v>
      </c>
      <c r="Z696" s="346"/>
      <c r="AA696" s="346"/>
      <c r="AB696" s="346"/>
      <c r="AC696" s="278" t="s">
        <v>461</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476</v>
      </c>
      <c r="Z729" s="346"/>
      <c r="AA729" s="346"/>
      <c r="AB729" s="346"/>
      <c r="AC729" s="278" t="s">
        <v>461</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476</v>
      </c>
      <c r="Z762" s="346"/>
      <c r="AA762" s="346"/>
      <c r="AB762" s="346"/>
      <c r="AC762" s="278" t="s">
        <v>461</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476</v>
      </c>
      <c r="Z795" s="346"/>
      <c r="AA795" s="346"/>
      <c r="AB795" s="346"/>
      <c r="AC795" s="278" t="s">
        <v>461</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476</v>
      </c>
      <c r="Z828" s="346"/>
      <c r="AA828" s="346"/>
      <c r="AB828" s="346"/>
      <c r="AC828" s="278" t="s">
        <v>461</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476</v>
      </c>
      <c r="Z861" s="346"/>
      <c r="AA861" s="346"/>
      <c r="AB861" s="346"/>
      <c r="AC861" s="278" t="s">
        <v>461</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476</v>
      </c>
      <c r="Z894" s="346"/>
      <c r="AA894" s="346"/>
      <c r="AB894" s="346"/>
      <c r="AC894" s="278" t="s">
        <v>461</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476</v>
      </c>
      <c r="Z927" s="346"/>
      <c r="AA927" s="346"/>
      <c r="AB927" s="346"/>
      <c r="AC927" s="278" t="s">
        <v>461</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476</v>
      </c>
      <c r="Z960" s="346"/>
      <c r="AA960" s="346"/>
      <c r="AB960" s="346"/>
      <c r="AC960" s="278" t="s">
        <v>461</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476</v>
      </c>
      <c r="Z993" s="346"/>
      <c r="AA993" s="346"/>
      <c r="AB993" s="346"/>
      <c r="AC993" s="278" t="s">
        <v>461</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476</v>
      </c>
      <c r="Z1026" s="346"/>
      <c r="AA1026" s="346"/>
      <c r="AB1026" s="346"/>
      <c r="AC1026" s="278" t="s">
        <v>461</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476</v>
      </c>
      <c r="Z1059" s="346"/>
      <c r="AA1059" s="346"/>
      <c r="AB1059" s="346"/>
      <c r="AC1059" s="278" t="s">
        <v>461</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476</v>
      </c>
      <c r="Z1092" s="346"/>
      <c r="AA1092" s="346"/>
      <c r="AB1092" s="346"/>
      <c r="AC1092" s="278" t="s">
        <v>461</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476</v>
      </c>
      <c r="Z1125" s="346"/>
      <c r="AA1125" s="346"/>
      <c r="AB1125" s="346"/>
      <c r="AC1125" s="278" t="s">
        <v>461</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476</v>
      </c>
      <c r="Z1158" s="346"/>
      <c r="AA1158" s="346"/>
      <c r="AB1158" s="346"/>
      <c r="AC1158" s="278" t="s">
        <v>461</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476</v>
      </c>
      <c r="Z1191" s="346"/>
      <c r="AA1191" s="346"/>
      <c r="AB1191" s="346"/>
      <c r="AC1191" s="278" t="s">
        <v>461</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476</v>
      </c>
      <c r="Z1224" s="346"/>
      <c r="AA1224" s="346"/>
      <c r="AB1224" s="346"/>
      <c r="AC1224" s="278" t="s">
        <v>461</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476</v>
      </c>
      <c r="Z1257" s="346"/>
      <c r="AA1257" s="346"/>
      <c r="AB1257" s="346"/>
      <c r="AC1257" s="278" t="s">
        <v>461</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476</v>
      </c>
      <c r="Z1290" s="346"/>
      <c r="AA1290" s="346"/>
      <c r="AB1290" s="346"/>
      <c r="AC1290" s="278" t="s">
        <v>461</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2020-11-19T04:59:01Z</cp:lastPrinted>
  <dcterms:created xsi:type="dcterms:W3CDTF">2012-03-13T00:50:25Z</dcterms:created>
  <dcterms:modified xsi:type="dcterms:W3CDTF">2020-11-19T07:34:28Z</dcterms:modified>
</cp:coreProperties>
</file>