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④H31レビューシート\特支課\見直し後\"/>
    </mc:Choice>
  </mc:AlternateContent>
  <bookViews>
    <workbookView xWindow="513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<sst xmlns="http://schemas.openxmlformats.org/spreadsheetml/2006/main" count="2995" uniqueCount="657">
  <si>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</si>
  <si>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</si>
  <si>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</si>
  <si>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</si>
  <si>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</si>
  <si>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</si>
  <si>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</si>
  <si>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</si>
  <si>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</si>
  <si>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</si>
  <si>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</si>
  <si>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</si>
  <si>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</si>
  <si>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</si>
  <si>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</si>
  <si>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</si>
  <si>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</si>
  <si>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</si>
  <si>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</si>
  <si>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</si>
  <si>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</si>
  <si>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</si>
  <si>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</si>
  <si>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</si>
  <si>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</si>
  <si>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</si>
  <si>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</si>
  <si>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</si>
  <si>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</si>
  <si>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</si>
  <si>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</si>
  <si>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</si>
  <si>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</si>
  <si>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</si>
  <si>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</si>
  <si>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</si>
  <si>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</si>
  <si>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</si>
  <si>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</si>
  <si>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</si>
  <si>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</si>
  <si>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</si>
  <si>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</si>
  <si>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</si>
  <si>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</si>
  <si>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</si>
  <si>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</si>
  <si>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</si>
  <si>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</si>
  <si>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</si>
  <si>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</si>
  <si>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</si>
  <si>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</si>
  <si>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</si>
  <si>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</si>
  <si>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</si>
  <si>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</si>
  <si>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</si>
  <si>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</si>
  <si>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</si>
  <si>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</si>
  <si>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</si>
  <si>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</si>
  <si>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</si>
  <si>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</si>
  <si>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</si>
  <si>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</si>
  <si>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</si>
  <si>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</si>
  <si>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</si>
  <si>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</si>
  <si>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</si>
  <si>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</si>
  <si>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</si>
  <si>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</si>
  <si>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</si>
  <si>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</si>
  <si>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</si>
  <si>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</si>
  <si>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</si>
  <si>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</si>
  <si>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</si>
  <si>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</si>
  <si>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</si>
  <si>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</si>
  <si>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</si>
  <si>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</si>
  <si>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</si>
  <si>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</si>
  <si>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</si>
  <si>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</si>
  <si>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</si>
  <si>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</si>
  <si>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</si>
  <si>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</si>
  <si>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</si>
  <si>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</si>
  <si>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</si>
  <si>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</si>
  <si>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</si>
  <si>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</si>
  <si>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</si>
  <si>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</si>
  <si>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</si>
  <si>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</si>
  <si>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</si>
  <si>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</si>
  <si>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</si>
  <si>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</si>
  <si>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</si>
  <si>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</si>
  <si>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</si>
  <si>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</si>
  <si>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</si>
  <si>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</si>
  <si>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</si>
  <si>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</si>
  <si>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</si>
  <si>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</si>
  <si>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</si>
  <si>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</si>
  <si>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</si>
  <si>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</si>
  <si>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</si>
  <si>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</si>
  <si>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</si>
  <si>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</si>
  <si>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</si>
  <si>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</si>
  <si>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</si>
  <si>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</si>
  <si>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</si>
  <si>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</si>
  <si>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</si>
  <si>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</si>
  <si>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</si>
  <si>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</si>
  <si>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</si>
  <si>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</si>
  <si>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</si>
  <si>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</si>
  <si>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</si>
  <si>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</si>
  <si>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</si>
  <si>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</si>
  <si>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</si>
  <si>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</si>
  <si>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</si>
  <si>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</si>
  <si>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</si>
  <si>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</si>
  <si>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</si>
  <si>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</si>
  <si>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</si>
  <si>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</si>
  <si>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</si>
  <si>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</si>
  <si>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</si>
  <si>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</si>
  <si>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</si>
  <si>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</si>
  <si>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</si>
  <si>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</si>
  <si>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</si>
  <si>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</si>
  <si>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</si>
  <si>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</si>
  <si>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</si>
  <si>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</si>
  <si>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</si>
  <si>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</si>
  <si>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</si>
  <si>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</si>
  <si>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</si>
  <si>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</si>
  <si>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</si>
  <si>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</si>
  <si>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</si>
  <si>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</si>
  <si>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</si>
  <si>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</si>
  <si>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</si>
  <si>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</si>
  <si>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</si>
  <si>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</si>
  <si>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</si>
  <si>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</si>
  <si>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</si>
  <si>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</si>
  <si>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</si>
  <si>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</si>
  <si>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</si>
  <si>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</si>
  <si>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</si>
  <si>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</si>
  <si>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</si>
  <si>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</si>
  <si>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</si>
  <si>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</si>
  <si>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</si>
  <si>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</si>
  <si>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</si>
  <si>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</si>
  <si>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</si>
  <si>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</si>
  <si>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</si>
  <si>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</si>
  <si>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</si>
  <si>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</si>
  <si>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</si>
  <si>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</si>
  <si>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</si>
  <si>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</si>
  <si>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</si>
  <si>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</si>
  <si>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</si>
  <si>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</si>
  <si>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</si>
  <si>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</si>
  <si>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</si>
  <si>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</si>
  <si>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</si>
  <si>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</si>
  <si>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</si>
  <si>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</si>
  <si>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</si>
  <si>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</si>
  <si>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</si>
  <si>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</si>
  <si>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</si>
  <si>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</si>
  <si>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</si>
  <si>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</si>
  <si>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</si>
  <si>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</si>
  <si>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</si>
  <si>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</si>
  <si>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</si>
  <si>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</si>
  <si>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</si>
  <si>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</si>
  <si>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</si>
  <si>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</si>
  <si>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</si>
  <si>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</si>
  <si>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</si>
  <si>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</si>
  <si>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</si>
  <si>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</si>
  <si>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</si>
  <si>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</si>
  <si>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</si>
  <si>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</si>
  <si>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</si>
  <si>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</si>
  <si>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</si>
  <si>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</si>
  <si>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</si>
  <si>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</si>
  <si>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</si>
  <si>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</si>
  <si>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</si>
  <si>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</si>
  <si>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</si>
  <si>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</si>
  <si>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</si>
  <si>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</si>
  <si>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</si>
  <si>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</si>
  <si>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</si>
  <si>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</si>
  <si>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</si>
  <si>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</si>
  <si>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</si>
  <si>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</si>
  <si>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</si>
  <si>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</si>
  <si>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</si>
  <si>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</si>
  <si>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</si>
  <si>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</si>
  <si>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</si>
  <si>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</si>
  <si>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</si>
  <si>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</si>
  <si>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</si>
  <si>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</si>
  <si>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</si>
  <si>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</si>
  <si>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</si>
  <si>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</si>
  <si>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</si>
  <si>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</si>
  <si>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</si>
  <si>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</si>
  <si>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</si>
  <si>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</si>
  <si>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</si>
  <si>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</si>
  <si>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</si>
  <si>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</si>
  <si>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</si>
  <si>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</si>
  <si>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</si>
  <si>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</si>
  <si>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</si>
  <si>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</si>
  <si>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</si>
  <si>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</si>
  <si>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</si>
  <si>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</si>
  <si>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</si>
  <si>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</si>
  <si>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</si>
  <si>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</si>
  <si>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</si>
  <si>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</si>
  <si>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</si>
  <si>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</si>
  <si>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</si>
  <si>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</si>
  <si>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</si>
  <si>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</si>
  <si>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</si>
  <si>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</si>
  <si>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</si>
  <si>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</si>
  <si>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</si>
  <si>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</si>
  <si>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</si>
  <si>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</si>
  <si>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</si>
  <si>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</si>
  <si>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</si>
  <si>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</si>
  <si>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</si>
  <si>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</si>
  <si>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</si>
  <si>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</si>
  <si>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</si>
  <si>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</si>
  <si>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</si>
  <si>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</si>
  <si>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</si>
  <si>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</si>
  <si>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</si>
  <si>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</si>
  <si>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</si>
  <si>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</si>
  <si>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</si>
  <si>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</si>
  <si>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</si>
  <si>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</si>
  <si>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</si>
  <si>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</si>
  <si>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</si>
  <si>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</si>
  <si>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</si>
  <si>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</si>
  <si>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</si>
  <si>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</si>
  <si>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</si>
  <si>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</si>
  <si>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</si>
  <si>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</si>
  <si>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</si>
  <si>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</si>
  <si>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</si>
  <si>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</si>
  <si>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</si>
  <si>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</si>
  <si>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</si>
  <si>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</si>
  <si>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</si>
  <si>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</si>
  <si>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</si>
  <si>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</si>
  <si>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</si>
  <si>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</si>
  <si>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</si>
  <si>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</si>
  <si>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</si>
  <si>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</si>
  <si>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</si>
  <si>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</si>
  <si>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</si>
  <si>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</si>
  <si>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</si>
  <si>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</si>
  <si>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</si>
  <si>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</si>
  <si>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</si>
  <si>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</si>
  <si>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</si>
  <si>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</si>
  <si>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</si>
  <si>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</si>
  <si>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</si>
  <si>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</si>
  <si>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</si>
  <si>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</si>
  <si>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</si>
  <si>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</si>
  <si>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</si>
  <si>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</si>
  <si>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</si>
  <si>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</si>
  <si>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</si>
  <si>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</si>
  <si>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</si>
  <si>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</si>
  <si>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</si>
  <si>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</si>
  <si>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</si>
  <si>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</si>
  <si>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</si>
  <si>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</si>
  <si>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</si>
  <si>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</si>
  <si>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</si>
  <si>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</si>
  <si>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</si>
  <si>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</si>
  <si>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</si>
  <si>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</si>
  <si>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</si>
  <si>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</si>
  <si>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</si>
  <si>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</si>
  <si>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</si>
  <si>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</si>
  <si>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</si>
  <si>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</si>
  <si>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</si>
  <si>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</si>
  <si>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</si>
  <si>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</si>
  <si>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</si>
  <si>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</si>
  <si>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</si>
  <si>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</si>
  <si>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</si>
  <si>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</si>
  <si>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</si>
  <si>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</si>
  <si>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</si>
  <si>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</si>
  <si>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</si>
  <si>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</si>
  <si>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</si>
  <si>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</si>
  <si>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</si>
  <si>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</si>
  <si>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</si>
  <si>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</si>
  <si>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</si>
  <si>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</si>
  <si>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</si>
  <si>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</si>
  <si>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</si>
  <si>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</si>
  <si>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</si>
  <si>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</si>
  <si>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</si>
  <si>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</si>
  <si>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</si>
  <si>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</si>
  <si>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</si>
  <si>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</si>
  <si>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</si>
  <si>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</si>
  <si>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</si>
  <si>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</si>
  <si>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</si>
  <si>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</si>
  <si>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</si>
  <si>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</si>
  <si>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</si>
  <si>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</si>
  <si>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</si>
  <si>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</si>
  <si>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</si>
  <si>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</si>
  <si>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</si>
  <si>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</si>
  <si>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</si>
  <si>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</si>
  <si>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</si>
  <si>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</si>
  <si>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</si>
  <si>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</si>
  <si>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</si>
  <si>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</si>
  <si>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</si>
  <si>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</si>
  <si>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</si>
  <si>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</si>
  <si>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</si>
  <si>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</si>
  <si>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</si>
  <si>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</si>
  <si>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</si>
  <si>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</si>
  <si>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</si>
  <si>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</si>
  <si>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</si>
  <si>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</si>
  <si>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</si>
  <si>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</si>
  <si>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</si>
  <si>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</si>
  <si>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</si>
  <si>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</si>
  <si>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</si>
  <si>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</si>
  <si>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</si>
  <si>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</si>
  <si>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</si>
  <si>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</si>
  <si>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</si>
  <si>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</si>
  <si>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</si>
  <si>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</si>
  <si>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</si>
  <si>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</si>
  <si>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</si>
  <si>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</si>
  <si>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</si>
  <si>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</si>
  <si>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</si>
  <si>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</si>
  <si>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</si>
  <si>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</si>
  <si>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</si>
  <si>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</si>
  <si>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</si>
  <si>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</si>
  <si>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</si>
  <si>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</si>
  <si>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</si>
  <si>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</si>
  <si>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</si>
  <si>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</si>
  <si>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</si>
  <si>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</si>
  <si>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</si>
  <si>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</si>
  <si>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</si>
  <si>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</si>
  <si>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</si>
  <si>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</si>
  <si>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</si>
  <si>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</si>
  <si>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</si>
  <si>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</si>
  <si>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</si>
  <si>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</si>
  <si>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</si>
  <si>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</si>
  <si>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</si>
  <si>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</si>
  <si>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</si>
  <si>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</si>
  <si>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</si>
  <si>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</si>
  <si>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</si>
  <si>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</si>
  <si>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</si>
  <si>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</si>
  <si>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</si>
  <si>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</si>
  <si>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</si>
  <si>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</si>
  <si>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</si>
  <si>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平成３２年度</t>
  </si>
  <si>
    <t>・学校教育法施行令　第５条、第１１条
・障害者の権利に関する条約　第２４条第２項
・改正障害者基本法第１６条第１項、第２項
・障害を理由とする差別の解消の推進に関する法律第３条、第５条、第７条、第８条</t>
  </si>
  <si>
    <t>・第２期教育振興基本計画（平成25年6月14日閣議決定）
・子ども・子育てビジョン　～子どもの笑顔があふれる社会のために～（平成２２年１月２９日閣議決定）
・「障害者制度改革の推進のための基本的な方向」（平成２２年６月２９日閣議決定）
・「共生社会の形成に向けたインクルーシブ教育システム構築のための特別支援教育の推進（報告）」（平成24年7月23日中央教育審議会初等中等教育分科会）
・障害者基本計画（第４次）（平成 30年3月30日閣議決定）</t>
  </si>
  <si>
    <t>教育支援体制整備事業費補助金</t>
  </si>
  <si>
    <t>教職員研修費</t>
  </si>
  <si>
    <t>職員旅費</t>
  </si>
  <si>
    <t xml:space="preserve"> 幼・小・中・高等学校等において、合理的配慮の提供について個別の指導計画又は個別の教育支援計画に明記することとしている学校の割合</t>
  </si>
  <si>
    <t xml:space="preserve">明記することとしている幼・小・中・高等学校等の数
／全国の幼・小・中・高等学校等の数 
</t>
  </si>
  <si>
    <t>「平成29年度特別支援教育体制整備状況調査結果について」（文部科学省調査より）</t>
  </si>
  <si>
    <t>補助金交付決定数</t>
  </si>
  <si>
    <t>件</t>
  </si>
  <si>
    <t>看護師の配置人数</t>
  </si>
  <si>
    <t>人</t>
  </si>
  <si>
    <t>執行額／　交付決定自治体数　</t>
    <phoneticPr fontId="5"/>
  </si>
  <si>
    <t>百万円</t>
  </si>
  <si>
    <t>　　/</t>
    <phoneticPr fontId="5"/>
  </si>
  <si>
    <t>711百万円/88件</t>
  </si>
  <si>
    <t>1,209百万円/291件</t>
  </si>
  <si>
    <t>／　</t>
    <phoneticPr fontId="5"/>
  </si>
  <si>
    <t>／　　　　　　　　　　　　　　</t>
    <phoneticPr fontId="5"/>
  </si>
  <si>
    <t>／　　　　　　　　　　　　　　</t>
    <phoneticPr fontId="5"/>
  </si>
  <si>
    <t>本事業により「基礎的環境整備」を推進し、「合理的配慮」が提供される教育環境の確立をめざし、上位施策である一人一人のニーズに応じた特別支援教育の推進に寄与する。</t>
  </si>
  <si>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により、その推進が求められているところであり、本事業は国民や社会のニーズに即した事業である。</t>
  </si>
  <si>
    <t>平成26年1月に批准した障害者権利条約や平成28年4月に施行の障害者差別解消法でその推進のための規程が設けられており、国が総合的に推進していく必要がある。</t>
  </si>
  <si>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このような状況から本事業による環境整備は必要である。</t>
  </si>
  <si>
    <t>事業経費の費目・使途については、交付に当たって、真に必要なものに限定されているかなど、内容を厳正に審査し、妥当かどうか適切にチェックを行っている。</t>
  </si>
  <si>
    <t>事業経費の費目・使途については、交付に当たって、真に必要なものに限定されているかなど、内容を厳正に審査し、事業規模と比較し妥当かどうか適切にチェックを行っている。</t>
  </si>
  <si>
    <t>事業経費の費目・使途については、交付に当たって、真に必要なものに限定されているかなど、内容を厳正に審査し、その必要性について適切にチェックを行っている。</t>
  </si>
  <si>
    <t>当該補助金の説明会で優良自治体の取組例を発表するなど、各自治体が効率的に取り組むよう促した。</t>
  </si>
  <si>
    <t>成果実績は成果目標の目標値に見合ったものであり、着実に実績を上げている。</t>
  </si>
  <si>
    <t>補助金交付決定数は当初の見込み数から大幅な変動がなく、見込みに見合ったものである。</t>
  </si>
  <si>
    <t>各自治体が特別支援連携協議会等を実施し、医療・保健・福祉・労働等との連携強化が図られた。</t>
  </si>
  <si>
    <t>119</t>
  </si>
  <si>
    <t>122</t>
  </si>
  <si>
    <t>117</t>
  </si>
  <si>
    <t>114</t>
  </si>
  <si>
    <t>○</t>
  </si>
  <si>
    <t>2　確かな学力の向上、豊かな心と健やかな体の育成と信頼される学校づくり</t>
    <phoneticPr fontId="5"/>
  </si>
  <si>
    <t>2-8 一人一人のニーズに応じた特別支援教育の推進</t>
    <phoneticPr fontId="5"/>
  </si>
  <si>
    <t>切れ目ない支援体制整備充実事業費補助</t>
    <phoneticPr fontId="5"/>
  </si>
  <si>
    <t>初等中等教育局</t>
    <phoneticPr fontId="5"/>
  </si>
  <si>
    <t>特別支援教育課</t>
    <phoneticPr fontId="5"/>
  </si>
  <si>
    <t>特別支援教育課長
俵　幸嗣</t>
    <rPh sb="9" eb="10">
      <t>タワラ</t>
    </rPh>
    <rPh sb="11" eb="12">
      <t>ユキ</t>
    </rPh>
    <rPh sb="12" eb="13">
      <t>ツグ</t>
    </rPh>
    <phoneticPr fontId="5"/>
  </si>
  <si>
    <t>1,795百万円/350件</t>
    <phoneticPr fontId="5"/>
  </si>
  <si>
    <t>1,600百万円/349件</t>
    <phoneticPr fontId="5"/>
  </si>
  <si>
    <t>無</t>
  </si>
  <si>
    <t>‐</t>
  </si>
  <si>
    <t>・本事業においては、事業者により提出された計画書による事前書面審査や報告書による事後書面審査を行うとともに、必要に応じて証拠種類の提出や電話による確認等を行うことにより状況把握に努めており、適切な執行がなされている。
・交付先や看護師の配置人数等が増加傾向にあることから、特別な支援を必要とする子供たちへの環境整備が進んでいると言える。</t>
    <rPh sb="1" eb="2">
      <t>ホン</t>
    </rPh>
    <rPh sb="2" eb="4">
      <t>ジギョウ</t>
    </rPh>
    <rPh sb="10" eb="13">
      <t>ジギョウシャ</t>
    </rPh>
    <rPh sb="16" eb="18">
      <t>テイシュツ</t>
    </rPh>
    <rPh sb="21" eb="24">
      <t>ケイカクショ</t>
    </rPh>
    <rPh sb="27" eb="29">
      <t>ジゼン</t>
    </rPh>
    <rPh sb="29" eb="31">
      <t>ショメン</t>
    </rPh>
    <rPh sb="31" eb="33">
      <t>シンサ</t>
    </rPh>
    <rPh sb="34" eb="37">
      <t>ホウコクショ</t>
    </rPh>
    <rPh sb="40" eb="42">
      <t>ジゴ</t>
    </rPh>
    <rPh sb="42" eb="44">
      <t>ショメン</t>
    </rPh>
    <rPh sb="44" eb="46">
      <t>シンサ</t>
    </rPh>
    <rPh sb="47" eb="48">
      <t>オコナ</t>
    </rPh>
    <rPh sb="54" eb="56">
      <t>ヒツヨウ</t>
    </rPh>
    <rPh sb="57" eb="58">
      <t>オウ</t>
    </rPh>
    <rPh sb="60" eb="62">
      <t>ショウコ</t>
    </rPh>
    <rPh sb="62" eb="64">
      <t>シュルイ</t>
    </rPh>
    <rPh sb="65" eb="67">
      <t>テイシュツ</t>
    </rPh>
    <rPh sb="68" eb="70">
      <t>デンワ</t>
    </rPh>
    <rPh sb="73" eb="75">
      <t>カクニン</t>
    </rPh>
    <rPh sb="75" eb="76">
      <t>ナド</t>
    </rPh>
    <rPh sb="77" eb="78">
      <t>オコナ</t>
    </rPh>
    <rPh sb="84" eb="86">
      <t>ジョウキョウ</t>
    </rPh>
    <rPh sb="86" eb="88">
      <t>ハアク</t>
    </rPh>
    <rPh sb="89" eb="90">
      <t>ツト</t>
    </rPh>
    <rPh sb="95" eb="97">
      <t>テキセツ</t>
    </rPh>
    <rPh sb="98" eb="100">
      <t>シッコウ</t>
    </rPh>
    <rPh sb="110" eb="112">
      <t>コウフ</t>
    </rPh>
    <rPh sb="112" eb="113">
      <t>サキ</t>
    </rPh>
    <rPh sb="114" eb="117">
      <t>カンゴシ</t>
    </rPh>
    <rPh sb="118" eb="120">
      <t>ハイチ</t>
    </rPh>
    <rPh sb="120" eb="122">
      <t>ニンズウ</t>
    </rPh>
    <rPh sb="122" eb="123">
      <t>トウ</t>
    </rPh>
    <rPh sb="124" eb="126">
      <t>ゾウカ</t>
    </rPh>
    <rPh sb="126" eb="128">
      <t>ケイコウ</t>
    </rPh>
    <rPh sb="136" eb="138">
      <t>トクベツ</t>
    </rPh>
    <rPh sb="139" eb="141">
      <t>シエン</t>
    </rPh>
    <rPh sb="142" eb="144">
      <t>ヒツヨウ</t>
    </rPh>
    <rPh sb="147" eb="149">
      <t>コドモ</t>
    </rPh>
    <rPh sb="153" eb="155">
      <t>カンキョウ</t>
    </rPh>
    <rPh sb="155" eb="157">
      <t>セイビ</t>
    </rPh>
    <rPh sb="158" eb="159">
      <t>スス</t>
    </rPh>
    <rPh sb="164" eb="165">
      <t>イ</t>
    </rPh>
    <phoneticPr fontId="5"/>
  </si>
  <si>
    <t>・引き続き、支出の適正性や使途の確認等を行い、適切な執行に努める。
・現在、来年度の自治体における意向を確認中であり、その結果等を踏まえ事業の在り方を検討する必要がある。</t>
    <rPh sb="1" eb="2">
      <t>ヒ</t>
    </rPh>
    <rPh sb="3" eb="4">
      <t>ツヅ</t>
    </rPh>
    <rPh sb="6" eb="8">
      <t>シシュツ</t>
    </rPh>
    <rPh sb="9" eb="12">
      <t>テキセイセイ</t>
    </rPh>
    <rPh sb="13" eb="15">
      <t>シト</t>
    </rPh>
    <rPh sb="16" eb="18">
      <t>カクニン</t>
    </rPh>
    <rPh sb="18" eb="19">
      <t>トウ</t>
    </rPh>
    <rPh sb="20" eb="21">
      <t>オコナ</t>
    </rPh>
    <rPh sb="23" eb="25">
      <t>テキセツ</t>
    </rPh>
    <rPh sb="26" eb="28">
      <t>シッコウ</t>
    </rPh>
    <rPh sb="29" eb="30">
      <t>ツト</t>
    </rPh>
    <rPh sb="35" eb="37">
      <t>ゲンザイ</t>
    </rPh>
    <rPh sb="38" eb="41">
      <t>ライネンド</t>
    </rPh>
    <rPh sb="42" eb="45">
      <t>ジチタイ</t>
    </rPh>
    <rPh sb="49" eb="51">
      <t>イコウ</t>
    </rPh>
    <rPh sb="52" eb="54">
      <t>カクニン</t>
    </rPh>
    <rPh sb="54" eb="55">
      <t>チュウ</t>
    </rPh>
    <rPh sb="61" eb="63">
      <t>ケッカ</t>
    </rPh>
    <rPh sb="63" eb="64">
      <t>トウ</t>
    </rPh>
    <rPh sb="65" eb="66">
      <t>フ</t>
    </rPh>
    <rPh sb="68" eb="70">
      <t>ジギョウ</t>
    </rPh>
    <rPh sb="71" eb="72">
      <t>ア</t>
    </rPh>
    <rPh sb="73" eb="74">
      <t>カタ</t>
    </rPh>
    <rPh sb="75" eb="77">
      <t>ケントウ</t>
    </rPh>
    <rPh sb="79" eb="81">
      <t>ヒツヨウ</t>
    </rPh>
    <phoneticPr fontId="5"/>
  </si>
  <si>
    <t>２０１６年４月からの障害者差別解消法の施行、同年６月の児童福祉法の一部改正、同年８月からの発達障害者支援法の改正等を踏まえ、関係部局・関係機関の連携の下、特別な支援を必要とする子供に対して、就学前から就労に至るまで、一貫した支援体制の整備や看護師、外部専門家の配置を実施することが必要である。</t>
    <rPh sb="4" eb="5">
      <t>ネン</t>
    </rPh>
    <rPh sb="6" eb="7">
      <t>ガツ</t>
    </rPh>
    <rPh sb="10" eb="13">
      <t>ショウガイシャ</t>
    </rPh>
    <rPh sb="13" eb="15">
      <t>サベツ</t>
    </rPh>
    <rPh sb="15" eb="17">
      <t>カイショウ</t>
    </rPh>
    <rPh sb="17" eb="18">
      <t>ホウ</t>
    </rPh>
    <rPh sb="19" eb="21">
      <t>セコウ</t>
    </rPh>
    <rPh sb="22" eb="24">
      <t>ドウネン</t>
    </rPh>
    <rPh sb="25" eb="26">
      <t>ガツ</t>
    </rPh>
    <rPh sb="27" eb="29">
      <t>ジドウ</t>
    </rPh>
    <rPh sb="29" eb="31">
      <t>フクシ</t>
    </rPh>
    <rPh sb="31" eb="32">
      <t>ホウ</t>
    </rPh>
    <rPh sb="33" eb="35">
      <t>イチブ</t>
    </rPh>
    <rPh sb="35" eb="37">
      <t>カイセイ</t>
    </rPh>
    <rPh sb="38" eb="40">
      <t>ドウネン</t>
    </rPh>
    <rPh sb="41" eb="42">
      <t>ガツ</t>
    </rPh>
    <rPh sb="45" eb="47">
      <t>ハッタツ</t>
    </rPh>
    <rPh sb="47" eb="49">
      <t>ショウガイ</t>
    </rPh>
    <rPh sb="49" eb="50">
      <t>シャ</t>
    </rPh>
    <rPh sb="50" eb="52">
      <t>シエン</t>
    </rPh>
    <rPh sb="52" eb="53">
      <t>ホウ</t>
    </rPh>
    <rPh sb="54" eb="56">
      <t>カイセイ</t>
    </rPh>
    <rPh sb="56" eb="57">
      <t>トウ</t>
    </rPh>
    <rPh sb="58" eb="59">
      <t>フ</t>
    </rPh>
    <rPh sb="62" eb="64">
      <t>カンケイ</t>
    </rPh>
    <rPh sb="64" eb="66">
      <t>ブキョク</t>
    </rPh>
    <rPh sb="67" eb="69">
      <t>カンケイ</t>
    </rPh>
    <rPh sb="69" eb="71">
      <t>キカン</t>
    </rPh>
    <rPh sb="72" eb="74">
      <t>レンケイ</t>
    </rPh>
    <rPh sb="75" eb="76">
      <t>モト</t>
    </rPh>
    <rPh sb="77" eb="79">
      <t>トクベツ</t>
    </rPh>
    <rPh sb="80" eb="82">
      <t>シエン</t>
    </rPh>
    <rPh sb="83" eb="85">
      <t>ヒツヨウ</t>
    </rPh>
    <rPh sb="88" eb="90">
      <t>コドモ</t>
    </rPh>
    <rPh sb="91" eb="92">
      <t>タイ</t>
    </rPh>
    <rPh sb="95" eb="97">
      <t>シュウガク</t>
    </rPh>
    <rPh sb="97" eb="98">
      <t>マエ</t>
    </rPh>
    <rPh sb="100" eb="102">
      <t>シュウロウ</t>
    </rPh>
    <rPh sb="103" eb="104">
      <t>イタ</t>
    </rPh>
    <rPh sb="108" eb="110">
      <t>イッカン</t>
    </rPh>
    <rPh sb="112" eb="114">
      <t>シエン</t>
    </rPh>
    <rPh sb="114" eb="116">
      <t>タイセイ</t>
    </rPh>
    <rPh sb="117" eb="119">
      <t>セイビ</t>
    </rPh>
    <rPh sb="120" eb="123">
      <t>カンゴシ</t>
    </rPh>
    <rPh sb="124" eb="126">
      <t>ガイブ</t>
    </rPh>
    <rPh sb="126" eb="129">
      <t>センモンカ</t>
    </rPh>
    <rPh sb="130" eb="132">
      <t>ハイチ</t>
    </rPh>
    <rPh sb="133" eb="135">
      <t>ジッシ</t>
    </rPh>
    <rPh sb="140" eb="142">
      <t>ヒツヨウ</t>
    </rPh>
    <phoneticPr fontId="5"/>
  </si>
  <si>
    <t>大阪府</t>
    <rPh sb="0" eb="3">
      <t>オオサカフ</t>
    </rPh>
    <phoneticPr fontId="5"/>
  </si>
  <si>
    <t>兵庫県</t>
    <rPh sb="0" eb="3">
      <t>ヒョウゴケン</t>
    </rPh>
    <phoneticPr fontId="5"/>
  </si>
  <si>
    <t>東京都</t>
    <rPh sb="0" eb="2">
      <t>トウキョウ</t>
    </rPh>
    <rPh sb="2" eb="3">
      <t>ト</t>
    </rPh>
    <phoneticPr fontId="5"/>
  </si>
  <si>
    <t>福岡県</t>
    <rPh sb="0" eb="3">
      <t>フクオカケン</t>
    </rPh>
    <phoneticPr fontId="5"/>
  </si>
  <si>
    <t>愛知県</t>
    <rPh sb="0" eb="3">
      <t>アイチケン</t>
    </rPh>
    <phoneticPr fontId="5"/>
  </si>
  <si>
    <t>神奈川県</t>
    <rPh sb="0" eb="4">
      <t>カナガワケン</t>
    </rPh>
    <phoneticPr fontId="5"/>
  </si>
  <si>
    <t>長野県</t>
    <rPh sb="0" eb="3">
      <t>ナガノケン</t>
    </rPh>
    <phoneticPr fontId="5"/>
  </si>
  <si>
    <t>千葉県</t>
    <rPh sb="0" eb="3">
      <t>チバケン</t>
    </rPh>
    <phoneticPr fontId="5"/>
  </si>
  <si>
    <t>広島県</t>
    <rPh sb="0" eb="3">
      <t>ヒロシマケン</t>
    </rPh>
    <phoneticPr fontId="5"/>
  </si>
  <si>
    <t>熊本県</t>
    <rPh sb="0" eb="3">
      <t>クマモトケン</t>
    </rPh>
    <phoneticPr fontId="5"/>
  </si>
  <si>
    <t>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t>
    <phoneticPr fontId="5"/>
  </si>
  <si>
    <t>宮城県</t>
    <rPh sb="0" eb="3">
      <t>ミヤギケン</t>
    </rPh>
    <phoneticPr fontId="5"/>
  </si>
  <si>
    <t>北海道</t>
    <rPh sb="0" eb="3">
      <t>ホッカイドウ</t>
    </rPh>
    <phoneticPr fontId="5"/>
  </si>
  <si>
    <t>沖縄県</t>
    <rPh sb="0" eb="3">
      <t>オキナワケン</t>
    </rPh>
    <phoneticPr fontId="5"/>
  </si>
  <si>
    <t>滋賀県</t>
    <rPh sb="0" eb="3">
      <t>シガケン</t>
    </rPh>
    <phoneticPr fontId="5"/>
  </si>
  <si>
    <t>鳥取県</t>
    <rPh sb="0" eb="3">
      <t>トットリケン</t>
    </rPh>
    <phoneticPr fontId="5"/>
  </si>
  <si>
    <t>人件費、旅費等</t>
    <phoneticPr fontId="5"/>
  </si>
  <si>
    <t>教育支援体制整備事業費補助金</t>
    <rPh sb="0" eb="14">
      <t>キョウイクシエンタイセイセイビジギョウヒホジョキン</t>
    </rPh>
    <phoneticPr fontId="5"/>
  </si>
  <si>
    <t>A.東京都</t>
    <rPh sb="2" eb="4">
      <t>トウキョウ</t>
    </rPh>
    <rPh sb="4" eb="5">
      <t>ト</t>
    </rPh>
    <phoneticPr fontId="5"/>
  </si>
  <si>
    <t>B.大阪府</t>
    <rPh sb="2" eb="5">
      <t>オオサカフ</t>
    </rPh>
    <phoneticPr fontId="5"/>
  </si>
  <si>
    <t>新潟県</t>
    <rPh sb="0" eb="3">
      <t>ニイガタケン</t>
    </rPh>
    <phoneticPr fontId="5"/>
  </si>
  <si>
    <t>-</t>
    <phoneticPr fontId="5"/>
  </si>
  <si>
    <t>補助金等交付</t>
  </si>
  <si>
    <t>C.武蔵野東学園</t>
    <rPh sb="2" eb="5">
      <t>ムサシノ</t>
    </rPh>
    <rPh sb="5" eb="6">
      <t>ヒガシ</t>
    </rPh>
    <rPh sb="6" eb="8">
      <t>ガクエン</t>
    </rPh>
    <phoneticPr fontId="5"/>
  </si>
  <si>
    <t>武蔵野東学園</t>
    <rPh sb="0" eb="3">
      <t>ムサシノ</t>
    </rPh>
    <rPh sb="3" eb="4">
      <t>ヒガシ</t>
    </rPh>
    <rPh sb="4" eb="6">
      <t>ガクエン</t>
    </rPh>
    <phoneticPr fontId="5"/>
  </si>
  <si>
    <t>旭出学園</t>
    <rPh sb="0" eb="2">
      <t>アサヒデ</t>
    </rPh>
    <rPh sb="2" eb="4">
      <t>ガクエン</t>
    </rPh>
    <phoneticPr fontId="5"/>
  </si>
  <si>
    <t>日本聾話学校</t>
    <rPh sb="0" eb="2">
      <t>ニホン</t>
    </rPh>
    <rPh sb="2" eb="3">
      <t>ロウ</t>
    </rPh>
    <rPh sb="3" eb="4">
      <t>ワ</t>
    </rPh>
    <rPh sb="4" eb="6">
      <t>ガッコウ</t>
    </rPh>
    <phoneticPr fontId="5"/>
  </si>
  <si>
    <t>１．事業評価の観点：この事業は、特別な支援を必要とする子供への就学前から学齢期、社会参加までの切れ目ない支援体制整備や特別支援教育専門家等の配置を行う場合に要する経費の一部を補助する事業であり、事業成果等の検証の観点から検証を行った。
２．所見：この事業は、不用額の縮減を図り、補助金交付決定数や看護師の配置人数等の活動指標においても当初見込みを上回るなど一定の成果を上げているが、今後も自治体における意向を確認しつつ事業の在り方について検討すべきである。</t>
    <phoneticPr fontId="5"/>
  </si>
  <si>
    <t>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補助率：１／３）</t>
    <rPh sb="12" eb="13">
      <t>ム</t>
    </rPh>
    <rPh sb="15" eb="17">
      <t>トリクミ</t>
    </rPh>
    <rPh sb="21" eb="24">
      <t>ジチタイ</t>
    </rPh>
    <rPh sb="24" eb="25">
      <t>トウ</t>
    </rPh>
    <rPh sb="30" eb="32">
      <t>トクベツ</t>
    </rPh>
    <rPh sb="33" eb="35">
      <t>シエン</t>
    </rPh>
    <rPh sb="36" eb="38">
      <t>ヒツヨウ</t>
    </rPh>
    <rPh sb="41" eb="43">
      <t>コドモ</t>
    </rPh>
    <rPh sb="45" eb="47">
      <t>シュウガク</t>
    </rPh>
    <rPh sb="47" eb="48">
      <t>マエ</t>
    </rPh>
    <rPh sb="50" eb="52">
      <t>ガクレイ</t>
    </rPh>
    <rPh sb="52" eb="53">
      <t>キ</t>
    </rPh>
    <rPh sb="54" eb="58">
      <t>シャカイサンカ</t>
    </rPh>
    <rPh sb="61" eb="62">
      <t>キ</t>
    </rPh>
    <rPh sb="63" eb="64">
      <t>メ</t>
    </rPh>
    <rPh sb="66" eb="68">
      <t>シエン</t>
    </rPh>
    <rPh sb="68" eb="70">
      <t>タイセイ</t>
    </rPh>
    <rPh sb="70" eb="72">
      <t>セイビ</t>
    </rPh>
    <rPh sb="76" eb="79">
      <t>カンゴシ</t>
    </rPh>
    <rPh sb="80" eb="82">
      <t>ガイブ</t>
    </rPh>
    <rPh sb="82" eb="85">
      <t>センモンカ</t>
    </rPh>
    <rPh sb="86" eb="88">
      <t>ハイチ</t>
    </rPh>
    <rPh sb="91" eb="93">
      <t>バアイ</t>
    </rPh>
    <rPh sb="94" eb="95">
      <t>ヨウ</t>
    </rPh>
    <rPh sb="97" eb="99">
      <t>ケイヒ</t>
    </rPh>
    <rPh sb="100" eb="102">
      <t>イチブ</t>
    </rPh>
    <rPh sb="103" eb="105">
      <t>ホジョ</t>
    </rPh>
    <phoneticPr fontId="5"/>
  </si>
  <si>
    <t>自治体に対する実態調査や意向調査の結果を踏まえ、引き続き、事業を推進することとする。</t>
    <phoneticPr fontId="5"/>
  </si>
  <si>
    <t>執行等改善</t>
  </si>
  <si>
    <t>外部有識者点検対象外</t>
    <rPh sb="0" eb="5">
      <t>ガイブユウシキシャ</t>
    </rPh>
    <rPh sb="5" eb="7">
      <t>テンケン</t>
    </rPh>
    <rPh sb="7" eb="9">
      <t>タイショウ</t>
    </rPh>
    <rPh sb="9" eb="10">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</si>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</sst>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90714</xdr:colOff>
      <xdr:row>741</xdr:row>
      <xdr:rowOff>217715</xdr:rowOff>
    </xdr:from>
    <xdr:to>
      <xdr:col>33</xdr:col>
      <xdr:colOff>63122</xdr:colOff>
      <xdr:row>743</xdr:row>
      <xdr:rowOff>323608</xdr:rowOff>
    </xdr:to>
    <xdr:sp macro="" textlink="">
      <xdr:nvSpPr>
        <xdr:cNvPr id="3" name="テキスト ボックス 2">
          <a:extLst>
            <a:ext uri="{FF2B5EF4-FFF2-40B4-BE49-F238E27FC236}">
              <a16:creationId xmlns:a16="http://schemas.microsoft.com/office/drawing/2014/main" id="{193CCBE8-E613-46D5-B9AE-A880C7EE95FB}"/>
            </a:ext>
          </a:extLst>
        </xdr:cNvPr>
        <xdr:cNvSpPr txBox="1"/>
      </xdr:nvSpPr>
      <xdr:spPr>
        <a:xfrm>
          <a:off x="4785178" y="62810572"/>
          <a:ext cx="2013480" cy="8134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en-US" altLang="ja-JP" sz="1400">
              <a:solidFill>
                <a:sysClr val="windowText" lastClr="000000"/>
              </a:solidFill>
            </a:rPr>
            <a:t>1,539</a:t>
          </a:r>
          <a:r>
            <a:rPr kumimoji="1" lang="ja-JP" altLang="en-US" sz="1400">
              <a:solidFill>
                <a:sysClr val="windowText" lastClr="000000"/>
              </a:solidFill>
            </a:rPr>
            <a:t>百万円</a:t>
          </a:r>
        </a:p>
      </xdr:txBody>
    </xdr:sp>
    <xdr:clientData/>
  </xdr:twoCellAnchor>
  <xdr:twoCellAnchor editAs="oneCell">
    <xdr:from>
      <xdr:col>9</xdr:col>
      <xdr:colOff>163967</xdr:colOff>
      <xdr:row>750</xdr:row>
      <xdr:rowOff>70831</xdr:rowOff>
    </xdr:from>
    <xdr:to>
      <xdr:col>16</xdr:col>
      <xdr:colOff>63500</xdr:colOff>
      <xdr:row>751</xdr:row>
      <xdr:rowOff>298295</xdr:rowOff>
    </xdr:to>
    <xdr:sp macro="" textlink="">
      <xdr:nvSpPr>
        <xdr:cNvPr id="4" name="テキスト ボックス 3">
          <a:extLst>
            <a:ext uri="{FF2B5EF4-FFF2-40B4-BE49-F238E27FC236}">
              <a16:creationId xmlns:a16="http://schemas.microsoft.com/office/drawing/2014/main" id="{EB62D034-661D-4384-A120-F5B14C008818}"/>
            </a:ext>
          </a:extLst>
        </xdr:cNvPr>
        <xdr:cNvSpPr txBox="1"/>
      </xdr:nvSpPr>
      <xdr:spPr>
        <a:xfrm>
          <a:off x="1992767" y="50121531"/>
          <a:ext cx="1321933" cy="583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支出委任</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9</xdr:col>
      <xdr:colOff>134369</xdr:colOff>
      <xdr:row>751</xdr:row>
      <xdr:rowOff>287716</xdr:rowOff>
    </xdr:from>
    <xdr:to>
      <xdr:col>26</xdr:col>
      <xdr:colOff>166914</xdr:colOff>
      <xdr:row>754</xdr:row>
      <xdr:rowOff>170543</xdr:rowOff>
    </xdr:to>
    <xdr:sp macro="" textlink="">
      <xdr:nvSpPr>
        <xdr:cNvPr id="5" name="テキスト ボックス 4">
          <a:extLst>
            <a:ext uri="{FF2B5EF4-FFF2-40B4-BE49-F238E27FC236}">
              <a16:creationId xmlns:a16="http://schemas.microsoft.com/office/drawing/2014/main" id="{84BFCD26-2B44-4AE4-8946-5AEF4A244FDA}"/>
            </a:ext>
          </a:extLst>
        </xdr:cNvPr>
        <xdr:cNvSpPr txBox="1"/>
      </xdr:nvSpPr>
      <xdr:spPr>
        <a:xfrm>
          <a:off x="1963169" y="50694016"/>
          <a:ext cx="3486945" cy="949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　都道府県教育委員会　全</a:t>
          </a:r>
          <a:r>
            <a:rPr kumimoji="1" lang="en-US" altLang="ja-JP" sz="1100">
              <a:solidFill>
                <a:srgbClr xmlns:mc="http://schemas.openxmlformats.org/markup-compatibility/2006" xmlns:a14="http://schemas.microsoft.com/office/drawing/2010/main" val="000000" mc:Ignorable="a14" a14:legacySpreadsheetColorIndex="8"/>
              </a:solidFill>
            </a:rPr>
            <a:t>45</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15</xdr:col>
      <xdr:colOff>40822</xdr:colOff>
      <xdr:row>744</xdr:row>
      <xdr:rowOff>111503</xdr:rowOff>
    </xdr:from>
    <xdr:to>
      <xdr:col>42</xdr:col>
      <xdr:colOff>129431</xdr:colOff>
      <xdr:row>748</xdr:row>
      <xdr:rowOff>291797</xdr:rowOff>
    </xdr:to>
    <xdr:sp macro="" textlink="">
      <xdr:nvSpPr>
        <xdr:cNvPr id="6" name="大かっこ 5">
          <a:extLst>
            <a:ext uri="{FF2B5EF4-FFF2-40B4-BE49-F238E27FC236}">
              <a16:creationId xmlns:a16="http://schemas.microsoft.com/office/drawing/2014/main" id="{E03EDDC8-0422-445F-8D54-C68A4957F892}"/>
            </a:ext>
          </a:extLst>
        </xdr:cNvPr>
        <xdr:cNvSpPr/>
      </xdr:nvSpPr>
      <xdr:spPr>
        <a:xfrm>
          <a:off x="3102429" y="63765717"/>
          <a:ext cx="5599502" cy="159543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165099</xdr:colOff>
      <xdr:row>749</xdr:row>
      <xdr:rowOff>330200</xdr:rowOff>
    </xdr:from>
    <xdr:to>
      <xdr:col>17</xdr:col>
      <xdr:colOff>165100</xdr:colOff>
      <xdr:row>751</xdr:row>
      <xdr:rowOff>152400</xdr:rowOff>
    </xdr:to>
    <xdr:sp macro="" textlink="">
      <xdr:nvSpPr>
        <xdr:cNvPr id="7" name="Line 28">
          <a:extLst>
            <a:ext uri="{FF2B5EF4-FFF2-40B4-BE49-F238E27FC236}">
              <a16:creationId xmlns:a16="http://schemas.microsoft.com/office/drawing/2014/main" id="{6418F84B-2B5D-4178-A947-28640B830DDF}"/>
            </a:ext>
          </a:extLst>
        </xdr:cNvPr>
        <xdr:cNvSpPr>
          <a:spLocks noChangeShapeType="1"/>
        </xdr:cNvSpPr>
      </xdr:nvSpPr>
      <xdr:spPr bwMode="auto">
        <a:xfrm rot="10800000" flipH="1" flipV="1">
          <a:off x="3619499" y="50025300"/>
          <a:ext cx="1" cy="5334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139020</xdr:colOff>
      <xdr:row>756</xdr:row>
      <xdr:rowOff>142574</xdr:rowOff>
    </xdr:from>
    <xdr:to>
      <xdr:col>26</xdr:col>
      <xdr:colOff>152399</xdr:colOff>
      <xdr:row>757</xdr:row>
      <xdr:rowOff>506186</xdr:rowOff>
    </xdr:to>
    <xdr:sp macro="" textlink="">
      <xdr:nvSpPr>
        <xdr:cNvPr id="8" name="テキスト ボックス 7">
          <a:extLst>
            <a:ext uri="{FF2B5EF4-FFF2-40B4-BE49-F238E27FC236}">
              <a16:creationId xmlns:a16="http://schemas.microsoft.com/office/drawing/2014/main" id="{E0826504-2C30-441E-9E5E-71CEF2AFEA59}"/>
            </a:ext>
          </a:extLst>
        </xdr:cNvPr>
        <xdr:cNvSpPr txBox="1"/>
      </xdr:nvSpPr>
      <xdr:spPr>
        <a:xfrm>
          <a:off x="1967820" y="52326874"/>
          <a:ext cx="3467779" cy="1036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chemeClr val="dk1"/>
              </a:solidFill>
              <a:effectLst/>
              <a:latin typeface="+mn-lt"/>
              <a:ea typeface="+mn-ea"/>
              <a:cs typeface="+mn-cs"/>
            </a:rPr>
            <a:t>　</a:t>
          </a:r>
          <a:r>
            <a:rPr kumimoji="1" lang="ja-JP" altLang="en-US" sz="1100">
              <a:solidFill>
                <a:srgbClr xmlns:mc="http://schemas.openxmlformats.org/markup-compatibility/2006" xmlns:a14="http://schemas.microsoft.com/office/drawing/2010/main" val="000000" mc:Ignorable="a14" a14:legacySpreadsheetColorIndex="8"/>
              </a:solidFill>
            </a:rPr>
            <a:t>市区町村教育委員会　　全</a:t>
          </a:r>
          <a:r>
            <a:rPr kumimoji="1" lang="en-US" altLang="ja-JP" sz="1100">
              <a:solidFill>
                <a:srgbClr xmlns:mc="http://schemas.openxmlformats.org/markup-compatibility/2006" xmlns:a14="http://schemas.microsoft.com/office/drawing/2010/main" val="000000" mc:Ignorable="a14" a14:legacySpreadsheetColorIndex="8"/>
              </a:solidFill>
            </a:rPr>
            <a:t>301</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9</xdr:col>
      <xdr:colOff>110747</xdr:colOff>
      <xdr:row>755</xdr:row>
      <xdr:rowOff>140378</xdr:rowOff>
    </xdr:from>
    <xdr:to>
      <xdr:col>19</xdr:col>
      <xdr:colOff>1653</xdr:colOff>
      <xdr:row>756</xdr:row>
      <xdr:rowOff>82927</xdr:rowOff>
    </xdr:to>
    <xdr:sp macro="" textlink="">
      <xdr:nvSpPr>
        <xdr:cNvPr id="10" name="テキスト ボックス 9">
          <a:extLst>
            <a:ext uri="{FF2B5EF4-FFF2-40B4-BE49-F238E27FC236}">
              <a16:creationId xmlns:a16="http://schemas.microsoft.com/office/drawing/2014/main" id="{280FA39B-7227-4914-A968-FA88F6E5DE95}"/>
            </a:ext>
          </a:extLst>
        </xdr:cNvPr>
        <xdr:cNvSpPr txBox="1"/>
      </xdr:nvSpPr>
      <xdr:spPr>
        <a:xfrm>
          <a:off x="1939547" y="51969078"/>
          <a:ext cx="1922906" cy="2981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editAs="oneCell">
    <xdr:from>
      <xdr:col>15</xdr:col>
      <xdr:colOff>160565</xdr:colOff>
      <xdr:row>744</xdr:row>
      <xdr:rowOff>206830</xdr:rowOff>
    </xdr:from>
    <xdr:to>
      <xdr:col>42</xdr:col>
      <xdr:colOff>61274</xdr:colOff>
      <xdr:row>749</xdr:row>
      <xdr:rowOff>317500</xdr:rowOff>
    </xdr:to>
    <xdr:sp macro="" textlink="">
      <xdr:nvSpPr>
        <xdr:cNvPr id="11" name="テキスト ボックス 10">
          <a:extLst>
            <a:ext uri="{FF2B5EF4-FFF2-40B4-BE49-F238E27FC236}">
              <a16:creationId xmlns:a16="http://schemas.microsoft.com/office/drawing/2014/main" id="{D3BC2C21-EBEA-4199-8770-AA13F72DD759}"/>
            </a:ext>
          </a:extLst>
        </xdr:cNvPr>
        <xdr:cNvSpPr txBox="1"/>
      </xdr:nvSpPr>
      <xdr:spPr>
        <a:xfrm>
          <a:off x="3208565" y="48924030"/>
          <a:ext cx="5387109" cy="188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２０１６年４月からの障害者差別解消法の施行、同年６月の児童福祉法の一部改正、同年８月からの発達障害者支援法の改正等を踏まえ、関係部局・関係機関の連携の下、特別な支援を必要とする子供に対して、就学前から就労に至るまで、一貫した支援体制の整備や看護師、外部専門家の配置を実施することが必要である。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a:t>
          </a:r>
        </a:p>
      </xdr:txBody>
    </xdr:sp>
    <xdr:clientData/>
  </xdr:twoCellAnchor>
  <xdr:twoCellAnchor editAs="oneCell">
    <xdr:from>
      <xdr:col>17</xdr:col>
      <xdr:colOff>161470</xdr:colOff>
      <xdr:row>754</xdr:row>
      <xdr:rowOff>278491</xdr:rowOff>
    </xdr:from>
    <xdr:to>
      <xdr:col>17</xdr:col>
      <xdr:colOff>177799</xdr:colOff>
      <xdr:row>756</xdr:row>
      <xdr:rowOff>38100</xdr:rowOff>
    </xdr:to>
    <xdr:sp macro="" textlink="">
      <xdr:nvSpPr>
        <xdr:cNvPr id="9" name="Line 28">
          <a:extLst>
            <a:ext uri="{FF2B5EF4-FFF2-40B4-BE49-F238E27FC236}">
              <a16:creationId xmlns:a16="http://schemas.microsoft.com/office/drawing/2014/main" id="{EEB3A0AE-A282-4398-A899-378B52280F76}"/>
            </a:ext>
          </a:extLst>
        </xdr:cNvPr>
        <xdr:cNvSpPr>
          <a:spLocks noChangeShapeType="1"/>
        </xdr:cNvSpPr>
      </xdr:nvSpPr>
      <xdr:spPr bwMode="auto">
        <a:xfrm rot="10800000" flipH="1" flipV="1">
          <a:off x="3615870" y="51751591"/>
          <a:ext cx="16329" cy="47080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30</xdr:col>
      <xdr:colOff>114300</xdr:colOff>
      <xdr:row>751</xdr:row>
      <xdr:rowOff>304800</xdr:rowOff>
    </xdr:from>
    <xdr:to>
      <xdr:col>47</xdr:col>
      <xdr:colOff>146845</xdr:colOff>
      <xdr:row>754</xdr:row>
      <xdr:rowOff>187627</xdr:rowOff>
    </xdr:to>
    <xdr:sp macro="" textlink="">
      <xdr:nvSpPr>
        <xdr:cNvPr id="12" name="テキスト ボックス 11">
          <a:extLst>
            <a:ext uri="{FF2B5EF4-FFF2-40B4-BE49-F238E27FC236}">
              <a16:creationId xmlns:a16="http://schemas.microsoft.com/office/drawing/2014/main" id="{3AD9E9AD-83B7-4D94-B73E-0940FE81A2B1}"/>
            </a:ext>
          </a:extLst>
        </xdr:cNvPr>
        <xdr:cNvSpPr txBox="1"/>
      </xdr:nvSpPr>
      <xdr:spPr>
        <a:xfrm>
          <a:off x="6210300" y="50711100"/>
          <a:ext cx="3486945" cy="949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C.</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　学校法人　全</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39</xdr:col>
      <xdr:colOff>0</xdr:colOff>
      <xdr:row>750</xdr:row>
      <xdr:rowOff>0</xdr:rowOff>
    </xdr:from>
    <xdr:to>
      <xdr:col>39</xdr:col>
      <xdr:colOff>5783</xdr:colOff>
      <xdr:row>751</xdr:row>
      <xdr:rowOff>170014</xdr:rowOff>
    </xdr:to>
    <xdr:sp macro="" textlink="">
      <xdr:nvSpPr>
        <xdr:cNvPr id="13" name="Line 28">
          <a:extLst>
            <a:ext uri="{FF2B5EF4-FFF2-40B4-BE49-F238E27FC236}">
              <a16:creationId xmlns:a16="http://schemas.microsoft.com/office/drawing/2014/main" id="{4E0DE23A-D766-4BB9-A37B-BC9562EE59CE}"/>
            </a:ext>
          </a:extLst>
        </xdr:cNvPr>
        <xdr:cNvSpPr>
          <a:spLocks noChangeShapeType="1"/>
        </xdr:cNvSpPr>
      </xdr:nvSpPr>
      <xdr:spPr bwMode="auto">
        <a:xfrm rot="10800000" flipH="1" flipV="1">
          <a:off x="7924800" y="50050700"/>
          <a:ext cx="5783" cy="52561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152400</xdr:colOff>
      <xdr:row>749</xdr:row>
      <xdr:rowOff>330200</xdr:rowOff>
    </xdr:from>
    <xdr:to>
      <xdr:col>39</xdr:col>
      <xdr:colOff>12700</xdr:colOff>
      <xdr:row>749</xdr:row>
      <xdr:rowOff>342900</xdr:rowOff>
    </xdr:to>
    <xdr:sp macro="" textlink="">
      <xdr:nvSpPr>
        <xdr:cNvPr id="14" name="Line 28">
          <a:extLst>
            <a:ext uri="{FF2B5EF4-FFF2-40B4-BE49-F238E27FC236}">
              <a16:creationId xmlns:a16="http://schemas.microsoft.com/office/drawing/2014/main" id="{843BA1A9-F772-4635-9F60-0DC9B71F4D54}"/>
            </a:ext>
          </a:extLst>
        </xdr:cNvPr>
        <xdr:cNvSpPr>
          <a:spLocks noChangeShapeType="1"/>
        </xdr:cNvSpPr>
      </xdr:nvSpPr>
      <xdr:spPr bwMode="auto">
        <a:xfrm rot="10800000" flipH="1" flipV="1">
          <a:off x="3606800" y="50025300"/>
          <a:ext cx="4330700" cy="127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27</xdr:col>
      <xdr:colOff>203199</xdr:colOff>
      <xdr:row>748</xdr:row>
      <xdr:rowOff>139700</xdr:rowOff>
    </xdr:from>
    <xdr:to>
      <xdr:col>28</xdr:col>
      <xdr:colOff>12697</xdr:colOff>
      <xdr:row>749</xdr:row>
      <xdr:rowOff>342900</xdr:rowOff>
    </xdr:to>
    <xdr:sp macro="" textlink="">
      <xdr:nvSpPr>
        <xdr:cNvPr id="15" name="Line 28">
          <a:extLst>
            <a:ext uri="{FF2B5EF4-FFF2-40B4-BE49-F238E27FC236}">
              <a16:creationId xmlns:a16="http://schemas.microsoft.com/office/drawing/2014/main" id="{60385809-715A-4A1E-82B0-7381BF721C69}"/>
            </a:ext>
          </a:extLst>
        </xdr:cNvPr>
        <xdr:cNvSpPr>
          <a:spLocks noChangeShapeType="1"/>
        </xdr:cNvSpPr>
      </xdr:nvSpPr>
      <xdr:spPr bwMode="auto">
        <a:xfrm rot="10800000">
          <a:off x="5689599" y="49479200"/>
          <a:ext cx="12698" cy="5588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30</xdr:col>
      <xdr:colOff>101600</xdr:colOff>
      <xdr:row>750</xdr:row>
      <xdr:rowOff>63500</xdr:rowOff>
    </xdr:from>
    <xdr:to>
      <xdr:col>37</xdr:col>
      <xdr:colOff>38100</xdr:colOff>
      <xdr:row>751</xdr:row>
      <xdr:rowOff>290964</xdr:rowOff>
    </xdr:to>
    <xdr:sp macro="" textlink="">
      <xdr:nvSpPr>
        <xdr:cNvPr id="16" name="テキスト ボックス 15">
          <a:extLst>
            <a:ext uri="{FF2B5EF4-FFF2-40B4-BE49-F238E27FC236}">
              <a16:creationId xmlns:a16="http://schemas.microsoft.com/office/drawing/2014/main" id="{3D7396F4-7597-469A-9EAF-3F1106519A01}"/>
            </a:ext>
          </a:extLst>
        </xdr:cNvPr>
        <xdr:cNvSpPr txBox="1"/>
      </xdr:nvSpPr>
      <xdr:spPr>
        <a:xfrm>
          <a:off x="6197600" y="50114200"/>
          <a:ext cx="1358900" cy="583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直接執行</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165100</xdr:colOff>
      <xdr:row>31</xdr:row>
      <xdr:rowOff>25400</xdr:rowOff>
    </xdr:from>
    <xdr:to>
      <xdr:col>42</xdr:col>
      <xdr:colOff>63500</xdr:colOff>
      <xdr:row>31</xdr:row>
      <xdr:rowOff>368300</xdr:rowOff>
    </xdr:to>
    <xdr:sp macro="" textlink="">
      <xdr:nvSpPr>
        <xdr:cNvPr id="17" name="正方形/長方形 16">
          <a:extLst>
            <a:ext uri="{FF2B5EF4-FFF2-40B4-BE49-F238E27FC236}">
              <a16:creationId xmlns:a16="http://schemas.microsoft.com/office/drawing/2014/main" id="{E97A4336-CB4E-48F3-9F37-E231D7840A3D}"/>
            </a:ext>
          </a:extLst>
        </xdr:cNvPr>
        <xdr:cNvSpPr/>
      </xdr:nvSpPr>
      <xdr:spPr>
        <a:xfrm>
          <a:off x="7683500" y="12763500"/>
          <a:ext cx="914400" cy="3429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公表まち</a:t>
          </a:r>
        </a:p>
      </xdr:txBody>
    </xdr:sp>
    <xdr:clientData/>
  </xdr:twoCellAnchor>
  <xdr:twoCellAnchor>
    <xdr:from>
      <xdr:col>37</xdr:col>
      <xdr:colOff>127000</xdr:colOff>
      <xdr:row>133</xdr:row>
      <xdr:rowOff>114300</xdr:rowOff>
    </xdr:from>
    <xdr:to>
      <xdr:col>42</xdr:col>
      <xdr:colOff>25400</xdr:colOff>
      <xdr:row>133</xdr:row>
      <xdr:rowOff>457200</xdr:rowOff>
    </xdr:to>
    <xdr:sp macro="" textlink="">
      <xdr:nvSpPr>
        <xdr:cNvPr id="18" name="正方形/長方形 17">
          <a:extLst>
            <a:ext uri="{FF2B5EF4-FFF2-40B4-BE49-F238E27FC236}">
              <a16:creationId xmlns:a16="http://schemas.microsoft.com/office/drawing/2014/main" id="{284BD2FE-DA2B-4CC0-B576-8CBE5DB01A21}"/>
            </a:ext>
          </a:extLst>
        </xdr:cNvPr>
        <xdr:cNvSpPr/>
      </xdr:nvSpPr>
      <xdr:spPr>
        <a:xfrm>
          <a:off x="7645400" y="19608800"/>
          <a:ext cx="914400" cy="3429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公表まち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115</v>
      </c>
      <c r="AT2" s="220"/>
      <c r="AU2" s="220"/>
      <c r="AV2" s="52" t="str">
        <f>IF(AW2="", "", "-")</f>
        <v/>
      </c>
      <c r="AW2" s="399"/>
      <c r="AX2" s="399"/>
    </row>
    <row r="3" spans="1:50" ht="21" customHeight="1" thickBot="1" x14ac:dyDescent="0.2">
      <c r="A3" s="528" t="s">
        <v>538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572</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573</v>
      </c>
      <c r="H5" s="564"/>
      <c r="I5" s="564"/>
      <c r="J5" s="564"/>
      <c r="K5" s="564"/>
      <c r="L5" s="564"/>
      <c r="M5" s="565" t="s">
        <v>66</v>
      </c>
      <c r="N5" s="566"/>
      <c r="O5" s="566"/>
      <c r="P5" s="566"/>
      <c r="Q5" s="566"/>
      <c r="R5" s="567"/>
      <c r="S5" s="568" t="s">
        <v>574</v>
      </c>
      <c r="T5" s="564"/>
      <c r="U5" s="564"/>
      <c r="V5" s="564"/>
      <c r="W5" s="564"/>
      <c r="X5" s="569"/>
      <c r="Y5" s="719" t="s">
        <v>3</v>
      </c>
      <c r="Z5" s="720"/>
      <c r="AA5" s="720"/>
      <c r="AB5" s="720"/>
      <c r="AC5" s="720"/>
      <c r="AD5" s="721"/>
      <c r="AE5" s="722" t="s">
        <v>615</v>
      </c>
      <c r="AF5" s="722"/>
      <c r="AG5" s="722"/>
      <c r="AH5" s="722"/>
      <c r="AI5" s="722"/>
      <c r="AJ5" s="722"/>
      <c r="AK5" s="722"/>
      <c r="AL5" s="722"/>
      <c r="AM5" s="722"/>
      <c r="AN5" s="722"/>
      <c r="AO5" s="722"/>
      <c r="AP5" s="723"/>
      <c r="AQ5" s="724" t="s">
        <v>616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45.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397" t="s">
        <v>510</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378</v>
      </c>
      <c r="B8" s="832"/>
      <c r="C8" s="832"/>
      <c r="D8" s="832"/>
      <c r="E8" s="832"/>
      <c r="F8" s="833"/>
      <c r="G8" s="223" t="str">
        <f>入力規則等!A28</f>
        <v>子ども・若者育成支援、障害者施策</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623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652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1001</v>
      </c>
      <c r="Q13" s="109"/>
      <c r="R13" s="109"/>
      <c r="S13" s="109"/>
      <c r="T13" s="109"/>
      <c r="U13" s="109"/>
      <c r="V13" s="110"/>
      <c r="W13" s="108">
        <v>1452</v>
      </c>
      <c r="X13" s="109"/>
      <c r="Y13" s="109"/>
      <c r="Z13" s="109"/>
      <c r="AA13" s="109"/>
      <c r="AB13" s="109"/>
      <c r="AC13" s="110"/>
      <c r="AD13" s="108">
        <v>1600</v>
      </c>
      <c r="AE13" s="109"/>
      <c r="AF13" s="109"/>
      <c r="AG13" s="109"/>
      <c r="AH13" s="109"/>
      <c r="AI13" s="109"/>
      <c r="AJ13" s="110"/>
      <c r="AK13" s="108">
        <v>1796</v>
      </c>
      <c r="AL13" s="109"/>
      <c r="AM13" s="109"/>
      <c r="AN13" s="109"/>
      <c r="AO13" s="109"/>
      <c r="AP13" s="109"/>
      <c r="AQ13" s="110"/>
      <c r="AR13" s="105">
        <v>2142</v>
      </c>
      <c r="AS13" s="106"/>
      <c r="AT13" s="106"/>
      <c r="AU13" s="106"/>
      <c r="AV13" s="106"/>
      <c r="AW13" s="106"/>
      <c r="AX13" s="396"/>
    </row>
    <row r="14" spans="1:50" ht="21" customHeight="1" x14ac:dyDescent="0.15">
      <c r="A14" s="142"/>
      <c r="B14" s="143"/>
      <c r="C14" s="143"/>
      <c r="D14" s="143"/>
      <c r="E14" s="143"/>
      <c r="F14" s="144"/>
      <c r="G14" s="749"/>
      <c r="H14" s="750"/>
      <c r="I14" s="580" t="s">
        <v>8</v>
      </c>
      <c r="J14" s="634"/>
      <c r="K14" s="634"/>
      <c r="L14" s="634"/>
      <c r="M14" s="634"/>
      <c r="N14" s="634"/>
      <c r="O14" s="635"/>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567</v>
      </c>
      <c r="Q16" s="109"/>
      <c r="R16" s="109"/>
      <c r="S16" s="109"/>
      <c r="T16" s="109"/>
      <c r="U16" s="109"/>
      <c r="V16" s="110"/>
      <c r="W16" s="108" t="s">
        <v>567</v>
      </c>
      <c r="X16" s="109"/>
      <c r="Y16" s="109"/>
      <c r="Z16" s="109"/>
      <c r="AA16" s="109"/>
      <c r="AB16" s="109"/>
      <c r="AC16" s="110"/>
      <c r="AD16" s="108"/>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567</v>
      </c>
      <c r="Q17" s="109"/>
      <c r="R17" s="109"/>
      <c r="S17" s="109"/>
      <c r="T17" s="109"/>
      <c r="U17" s="109"/>
      <c r="V17" s="110"/>
      <c r="W17" s="108" t="s">
        <v>567</v>
      </c>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1"/>
      <c r="H18" s="752"/>
      <c r="I18" s="739" t="s">
        <v>20</v>
      </c>
      <c r="J18" s="740"/>
      <c r="K18" s="740"/>
      <c r="L18" s="740"/>
      <c r="M18" s="740"/>
      <c r="N18" s="740"/>
      <c r="O18" s="741"/>
      <c r="P18" s="114">
        <f>SUM(P13:V17)</f>
        <v>1001</v>
      </c>
      <c r="Q18" s="115"/>
      <c r="R18" s="115"/>
      <c r="S18" s="115"/>
      <c r="T18" s="115"/>
      <c r="U18" s="115"/>
      <c r="V18" s="116"/>
      <c r="W18" s="114">
        <f>SUM(W13:AC17)</f>
        <v>1452</v>
      </c>
      <c r="X18" s="115"/>
      <c r="Y18" s="115"/>
      <c r="Z18" s="115"/>
      <c r="AA18" s="115"/>
      <c r="AB18" s="115"/>
      <c r="AC18" s="116"/>
      <c r="AD18" s="114">
        <f>SUM(AD13:AJ17)</f>
        <v>1600</v>
      </c>
      <c r="AE18" s="115"/>
      <c r="AF18" s="115"/>
      <c r="AG18" s="115"/>
      <c r="AH18" s="115"/>
      <c r="AI18" s="115"/>
      <c r="AJ18" s="116"/>
      <c r="AK18" s="114">
        <f>SUM(AK13:AQ17)</f>
        <v>1796</v>
      </c>
      <c r="AL18" s="115"/>
      <c r="AM18" s="115"/>
      <c r="AN18" s="115"/>
      <c r="AO18" s="115"/>
      <c r="AP18" s="115"/>
      <c r="AQ18" s="116"/>
      <c r="AR18" s="114">
        <f>SUM(AR13:AX17)</f>
        <v>2142</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810</v>
      </c>
      <c r="Q19" s="109"/>
      <c r="R19" s="109"/>
      <c r="S19" s="109"/>
      <c r="T19" s="109"/>
      <c r="U19" s="109"/>
      <c r="V19" s="110"/>
      <c r="W19" s="108">
        <v>1209</v>
      </c>
      <c r="X19" s="109"/>
      <c r="Y19" s="109"/>
      <c r="Z19" s="109"/>
      <c r="AA19" s="109"/>
      <c r="AB19" s="109"/>
      <c r="AC19" s="110"/>
      <c r="AD19" s="108">
        <v>1539</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0.80919080919080921</v>
      </c>
      <c r="Q20" s="544"/>
      <c r="R20" s="544"/>
      <c r="S20" s="544"/>
      <c r="T20" s="544"/>
      <c r="U20" s="544"/>
      <c r="V20" s="544"/>
      <c r="W20" s="544">
        <f t="shared" ref="W20" si="0">IF(W18=0, "-", SUM(W19)/W18)</f>
        <v>0.8326446280991735</v>
      </c>
      <c r="X20" s="544"/>
      <c r="Y20" s="544"/>
      <c r="Z20" s="544"/>
      <c r="AA20" s="544"/>
      <c r="AB20" s="544"/>
      <c r="AC20" s="544"/>
      <c r="AD20" s="544">
        <f t="shared" ref="AD20" si="1">IF(AD18=0, "-", SUM(AD19)/AD18)</f>
        <v>0.96187500000000004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1" t="s">
        <v>477</v>
      </c>
      <c r="H21" s="932"/>
      <c r="I21" s="932"/>
      <c r="J21" s="932"/>
      <c r="K21" s="932"/>
      <c r="L21" s="932"/>
      <c r="M21" s="932"/>
      <c r="N21" s="932"/>
      <c r="O21" s="932"/>
      <c r="P21" s="544">
        <f>IF(P19=0, "-", SUM(P19)/SUM(P13,P14))</f>
        <v>0.80919080919080921</v>
      </c>
      <c r="Q21" s="544"/>
      <c r="R21" s="544"/>
      <c r="S21" s="544"/>
      <c r="T21" s="544"/>
      <c r="U21" s="544"/>
      <c r="V21" s="544"/>
      <c r="W21" s="544">
        <f t="shared" ref="W21" si="2">IF(W19=0, "-", SUM(W19)/SUM(W13,W14))</f>
        <v>0.8326446280991735</v>
      </c>
      <c r="X21" s="544"/>
      <c r="Y21" s="544"/>
      <c r="Z21" s="544"/>
      <c r="AA21" s="544"/>
      <c r="AB21" s="544"/>
      <c r="AC21" s="544"/>
      <c r="AD21" s="544">
        <f t="shared" ref="AD21" si="3">IF(AD19=0, "-", SUM(AD19)/SUM(AD13,AD14))</f>
        <v>0.96187500000000004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 customHeight="1" x14ac:dyDescent="0.15">
      <c r="A23" s="201"/>
      <c r="B23" s="202"/>
      <c r="C23" s="202"/>
      <c r="D23" s="202"/>
      <c r="E23" s="202"/>
      <c r="F23" s="203"/>
      <c r="G23" s="186" t="s">
        <v>577</v>
      </c>
      <c r="H23" s="187"/>
      <c r="I23" s="187"/>
      <c r="J23" s="187"/>
      <c r="K23" s="187"/>
      <c r="L23" s="187"/>
      <c r="M23" s="187"/>
      <c r="N23" s="187"/>
      <c r="O23" s="188"/>
      <c r="P23" s="105">
        <v>1795</v>
      </c>
      <c r="Q23" s="106"/>
      <c r="R23" s="106"/>
      <c r="S23" s="106"/>
      <c r="T23" s="106"/>
      <c r="U23" s="106"/>
      <c r="V23" s="107"/>
      <c r="W23" s="105">
        <v>2141</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0.4</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0.5</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1796</v>
      </c>
      <c r="Q29" s="109"/>
      <c r="R29" s="109"/>
      <c r="S29" s="109"/>
      <c r="T29" s="109"/>
      <c r="U29" s="109"/>
      <c r="V29" s="110"/>
      <c r="W29" s="227">
        <f>AR13</f>
        <v>2142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472</v>
      </c>
      <c r="B30" s="515"/>
      <c r="C30" s="515"/>
      <c r="D30" s="515"/>
      <c r="E30" s="515"/>
      <c r="F30" s="516"/>
      <c r="G30" s="652"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530</v>
      </c>
      <c r="AF30" s="389"/>
      <c r="AG30" s="389"/>
      <c r="AH30" s="390"/>
      <c r="AI30" s="388" t="s">
        <v>527</v>
      </c>
      <c r="AJ30" s="389"/>
      <c r="AK30" s="389"/>
      <c r="AL30" s="390"/>
      <c r="AM30" s="391" t="s">
        <v>522</v>
      </c>
      <c r="AN30" s="391"/>
      <c r="AO30" s="391"/>
      <c r="AP30" s="388"/>
      <c r="AQ30" s="643" t="s">
        <v>354</v>
      </c>
      <c r="AR30" s="644"/>
      <c r="AS30" s="644"/>
      <c r="AT30" s="645"/>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7" t="s">
        <v>567</v>
      </c>
      <c r="AR31" s="136"/>
      <c r="AS31" s="137" t="s">
        <v>355</v>
      </c>
      <c r="AT31" s="172"/>
      <c r="AU31" s="271">
        <v>34</v>
      </c>
      <c r="AV31" s="271"/>
      <c r="AW31" s="381" t="s">
        <v>300</v>
      </c>
      <c r="AX31" s="382"/>
    </row>
    <row r="32" spans="1:50" ht="30" customHeight="1" x14ac:dyDescent="0.15">
      <c r="A32" s="520"/>
      <c r="B32" s="518"/>
      <c r="C32" s="518"/>
      <c r="D32" s="518"/>
      <c r="E32" s="518"/>
      <c r="F32" s="519"/>
      <c r="G32" s="545" t="s">
        <v>580</v>
      </c>
      <c r="H32" s="546"/>
      <c r="I32" s="546"/>
      <c r="J32" s="546"/>
      <c r="K32" s="546"/>
      <c r="L32" s="546"/>
      <c r="M32" s="546"/>
      <c r="N32" s="546"/>
      <c r="O32" s="547"/>
      <c r="P32" s="161" t="s">
        <v>581</v>
      </c>
      <c r="Q32" s="161"/>
      <c r="R32" s="161"/>
      <c r="S32" s="161"/>
      <c r="T32" s="161"/>
      <c r="U32" s="161"/>
      <c r="V32" s="161"/>
      <c r="W32" s="161"/>
      <c r="X32" s="231"/>
      <c r="Y32" s="340" t="s">
        <v>12</v>
      </c>
      <c r="Z32" s="554"/>
      <c r="AA32" s="555"/>
      <c r="AB32" s="556" t="s">
        <v>491</v>
      </c>
      <c r="AC32" s="556"/>
      <c r="AD32" s="556"/>
      <c r="AE32" s="366">
        <v>66</v>
      </c>
      <c r="AF32" s="367"/>
      <c r="AG32" s="367"/>
      <c r="AH32" s="367"/>
      <c r="AI32" s="366">
        <v>74.599999999999994</v>
      </c>
      <c r="AJ32" s="367"/>
      <c r="AK32" s="367"/>
      <c r="AL32" s="367"/>
      <c r="AM32" s="366"/>
      <c r="AN32" s="367"/>
      <c r="AO32" s="367"/>
      <c r="AP32" s="367"/>
      <c r="AQ32" s="111" t="s">
        <v>567</v>
      </c>
      <c r="AR32" s="112"/>
      <c r="AS32" s="112"/>
      <c r="AT32" s="113"/>
      <c r="AU32" s="367" t="s">
        <v>567</v>
      </c>
      <c r="AV32" s="367"/>
      <c r="AW32" s="367"/>
      <c r="AX32" s="369"/>
    </row>
    <row r="33" spans="1:50" ht="30"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491</v>
      </c>
      <c r="AC33" s="527"/>
      <c r="AD33" s="527"/>
      <c r="AE33" s="366" t="s">
        <v>567</v>
      </c>
      <c r="AF33" s="367"/>
      <c r="AG33" s="367"/>
      <c r="AH33" s="367"/>
      <c r="AI33" s="366" t="s">
        <v>567</v>
      </c>
      <c r="AJ33" s="367"/>
      <c r="AK33" s="367"/>
      <c r="AL33" s="367"/>
      <c r="AM33" s="366"/>
      <c r="AN33" s="367"/>
      <c r="AO33" s="367"/>
      <c r="AP33" s="367"/>
      <c r="AQ33" s="111" t="s">
        <v>567</v>
      </c>
      <c r="AR33" s="112"/>
      <c r="AS33" s="112"/>
      <c r="AT33" s="113"/>
      <c r="AU33" s="367"/>
      <c r="AV33" s="367"/>
      <c r="AW33" s="367"/>
      <c r="AX33" s="369"/>
    </row>
    <row r="34" spans="1:50" ht="30"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6" t="s">
        <v>567</v>
      </c>
      <c r="AF34" s="367"/>
      <c r="AG34" s="367"/>
      <c r="AH34" s="367"/>
      <c r="AI34" s="366" t="s">
        <v>567</v>
      </c>
      <c r="AJ34" s="367"/>
      <c r="AK34" s="367"/>
      <c r="AL34" s="367"/>
      <c r="AM34" s="366"/>
      <c r="AN34" s="367"/>
      <c r="AO34" s="367"/>
      <c r="AP34" s="367"/>
      <c r="AQ34" s="111" t="s">
        <v>567</v>
      </c>
      <c r="AR34" s="112"/>
      <c r="AS34" s="112"/>
      <c r="AT34" s="113"/>
      <c r="AU34" s="367" t="s">
        <v>567</v>
      </c>
      <c r="AV34" s="367"/>
      <c r="AW34" s="367"/>
      <c r="AX34" s="369"/>
    </row>
    <row r="35" spans="1:50" ht="23.25" customHeight="1" x14ac:dyDescent="0.15">
      <c r="A35" s="902" t="s">
        <v>500</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472</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530</v>
      </c>
      <c r="AF37" s="371"/>
      <c r="AG37" s="371"/>
      <c r="AH37" s="372"/>
      <c r="AI37" s="370" t="s">
        <v>527</v>
      </c>
      <c r="AJ37" s="371"/>
      <c r="AK37" s="371"/>
      <c r="AL37" s="372"/>
      <c r="AM37" s="377" t="s">
        <v>522</v>
      </c>
      <c r="AN37" s="377"/>
      <c r="AO37" s="377"/>
      <c r="AP37" s="370"/>
      <c r="AQ37" s="267" t="s">
        <v>354</v>
      </c>
      <c r="AR37" s="268"/>
      <c r="AS37" s="268"/>
      <c r="AT37" s="269"/>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40" t="s">
        <v>12</v>
      </c>
      <c r="Z39" s="554"/>
      <c r="AA39" s="555"/>
      <c r="AB39" s="556"/>
      <c r="AC39" s="556"/>
      <c r="AD39" s="55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2" t="s">
        <v>500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472</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530</v>
      </c>
      <c r="AF44" s="371"/>
      <c r="AG44" s="371"/>
      <c r="AH44" s="372"/>
      <c r="AI44" s="370" t="s">
        <v>527</v>
      </c>
      <c r="AJ44" s="371"/>
      <c r="AK44" s="371"/>
      <c r="AL44" s="372"/>
      <c r="AM44" s="377" t="s">
        <v>522</v>
      </c>
      <c r="AN44" s="377"/>
      <c r="AO44" s="377"/>
      <c r="AP44" s="370"/>
      <c r="AQ44" s="267" t="s">
        <v>354</v>
      </c>
      <c r="AR44" s="268"/>
      <c r="AS44" s="268"/>
      <c r="AT44" s="269"/>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0" t="s">
        <v>12</v>
      </c>
      <c r="Z46" s="554"/>
      <c r="AA46" s="555"/>
      <c r="AB46" s="556"/>
      <c r="AC46" s="556"/>
      <c r="AD46" s="55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2" t="s">
        <v>500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472</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530</v>
      </c>
      <c r="AF51" s="371"/>
      <c r="AG51" s="371"/>
      <c r="AH51" s="372"/>
      <c r="AI51" s="370" t="s">
        <v>527</v>
      </c>
      <c r="AJ51" s="371"/>
      <c r="AK51" s="371"/>
      <c r="AL51" s="372"/>
      <c r="AM51" s="377" t="s">
        <v>523</v>
      </c>
      <c r="AN51" s="377"/>
      <c r="AO51" s="377"/>
      <c r="AP51" s="370"/>
      <c r="AQ51" s="267" t="s">
        <v>354</v>
      </c>
      <c r="AR51" s="268"/>
      <c r="AS51" s="268"/>
      <c r="AT51" s="269"/>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0" t="s">
        <v>12</v>
      </c>
      <c r="Z53" s="554"/>
      <c r="AA53" s="555"/>
      <c r="AB53" s="556"/>
      <c r="AC53" s="556"/>
      <c r="AD53" s="55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2" t="s">
        <v>500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472</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531</v>
      </c>
      <c r="AF58" s="371"/>
      <c r="AG58" s="371"/>
      <c r="AH58" s="372"/>
      <c r="AI58" s="370" t="s">
        <v>527</v>
      </c>
      <c r="AJ58" s="371"/>
      <c r="AK58" s="371"/>
      <c r="AL58" s="372"/>
      <c r="AM58" s="377" t="s">
        <v>522</v>
      </c>
      <c r="AN58" s="377"/>
      <c r="AO58" s="377"/>
      <c r="AP58" s="370"/>
      <c r="AQ58" s="267" t="s">
        <v>354</v>
      </c>
      <c r="AR58" s="268"/>
      <c r="AS58" s="268"/>
      <c r="AT58" s="269"/>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0" t="s">
        <v>12</v>
      </c>
      <c r="Z60" s="554"/>
      <c r="AA60" s="555"/>
      <c r="AB60" s="556"/>
      <c r="AC60" s="556"/>
      <c r="AD60" s="55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2" t="s">
        <v>500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70" t="s">
        <v>530</v>
      </c>
      <c r="AF65" s="371"/>
      <c r="AG65" s="371"/>
      <c r="AH65" s="372"/>
      <c r="AI65" s="370" t="s">
        <v>527</v>
      </c>
      <c r="AJ65" s="371"/>
      <c r="AK65" s="371"/>
      <c r="AL65" s="372"/>
      <c r="AM65" s="377" t="s">
        <v>522</v>
      </c>
      <c r="AN65" s="377"/>
      <c r="AO65" s="377"/>
      <c r="AP65" s="370"/>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490</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490</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491</v>
      </c>
      <c r="AC69" s="980"/>
      <c r="AD69" s="980"/>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489</v>
      </c>
      <c r="X70" s="949"/>
      <c r="Y70" s="954" t="s">
        <v>12</v>
      </c>
      <c r="Z70" s="954"/>
      <c r="AA70" s="955"/>
      <c r="AB70" s="956" t="s">
        <v>490</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490</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491</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0" t="s">
        <v>530</v>
      </c>
      <c r="AF73" s="371"/>
      <c r="AG73" s="371"/>
      <c r="AH73" s="372"/>
      <c r="AI73" s="370" t="s">
        <v>527</v>
      </c>
      <c r="AJ73" s="371"/>
      <c r="AK73" s="371"/>
      <c r="AL73" s="372"/>
      <c r="AM73" s="377" t="s">
        <v>522</v>
      </c>
      <c r="AN73" s="377"/>
      <c r="AO73" s="377"/>
      <c r="AP73" s="370"/>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6" t="s">
        <v>503</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4"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70" t="s">
        <v>530</v>
      </c>
      <c r="AF85" s="371"/>
      <c r="AG85" s="371"/>
      <c r="AH85" s="372"/>
      <c r="AI85" s="370" t="s">
        <v>527</v>
      </c>
      <c r="AJ85" s="371"/>
      <c r="AK85" s="371"/>
      <c r="AL85" s="372"/>
      <c r="AM85" s="377" t="s">
        <v>522</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70" t="s">
        <v>530</v>
      </c>
      <c r="AF90" s="371"/>
      <c r="AG90" s="371"/>
      <c r="AH90" s="372"/>
      <c r="AI90" s="370" t="s">
        <v>527</v>
      </c>
      <c r="AJ90" s="371"/>
      <c r="AK90" s="371"/>
      <c r="AL90" s="372"/>
      <c r="AM90" s="377" t="s">
        <v>522</v>
      </c>
      <c r="AN90" s="377"/>
      <c r="AO90" s="377"/>
      <c r="AP90" s="370"/>
      <c r="AQ90" s="176" t="s">
        <v>354</v>
      </c>
      <c r="AR90" s="169"/>
      <c r="AS90" s="169"/>
      <c r="AT90" s="170"/>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70" t="s">
        <v>530</v>
      </c>
      <c r="AF95" s="371"/>
      <c r="AG95" s="371"/>
      <c r="AH95" s="372"/>
      <c r="AI95" s="370" t="s">
        <v>527</v>
      </c>
      <c r="AJ95" s="371"/>
      <c r="AK95" s="371"/>
      <c r="AL95" s="372"/>
      <c r="AM95" s="377" t="s">
        <v>522</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530</v>
      </c>
      <c r="AF100" s="829"/>
      <c r="AG100" s="829"/>
      <c r="AH100" s="830"/>
      <c r="AI100" s="828" t="s">
        <v>527</v>
      </c>
      <c r="AJ100" s="829"/>
      <c r="AK100" s="829"/>
      <c r="AL100" s="830"/>
      <c r="AM100" s="828" t="s">
        <v>523</v>
      </c>
      <c r="AN100" s="829"/>
      <c r="AO100" s="829"/>
      <c r="AP100" s="830"/>
      <c r="AQ100" s="933" t="s">
        <v>516</v>
      </c>
      <c r="AR100" s="934"/>
      <c r="AS100" s="934"/>
      <c r="AT100" s="935"/>
      <c r="AU100" s="933" t="s">
        <v>513</v>
      </c>
      <c r="AV100" s="934"/>
      <c r="AW100" s="934"/>
      <c r="AX100" s="936"/>
    </row>
    <row r="101" spans="1:60" ht="23.25" customHeight="1" x14ac:dyDescent="0.15">
      <c r="A101" s="496"/>
      <c r="B101" s="497"/>
      <c r="C101" s="497"/>
      <c r="D101" s="497"/>
      <c r="E101" s="497"/>
      <c r="F101" s="498"/>
      <c r="G101" s="161" t="s">
        <v>583</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584</v>
      </c>
      <c r="AC101" s="556"/>
      <c r="AD101" s="556"/>
      <c r="AE101" s="366">
        <v>88</v>
      </c>
      <c r="AF101" s="367"/>
      <c r="AG101" s="367"/>
      <c r="AH101" s="368"/>
      <c r="AI101" s="366">
        <v>244</v>
      </c>
      <c r="AJ101" s="367"/>
      <c r="AK101" s="367"/>
      <c r="AL101" s="368"/>
      <c r="AM101" s="366">
        <v>349</v>
      </c>
      <c r="AN101" s="367"/>
      <c r="AO101" s="367"/>
      <c r="AP101" s="368"/>
      <c r="AQ101" s="366" t="s">
        <v>567</v>
      </c>
      <c r="AR101" s="367"/>
      <c r="AS101" s="367"/>
      <c r="AT101" s="368"/>
      <c r="AU101" s="366"/>
      <c r="AV101" s="367"/>
      <c r="AW101" s="367"/>
      <c r="AX101" s="368"/>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1"/>
      <c r="AA102" s="342"/>
      <c r="AB102" s="556" t="s">
        <v>567</v>
      </c>
      <c r="AC102" s="556"/>
      <c r="AD102" s="556"/>
      <c r="AE102" s="360" t="s">
        <v>567</v>
      </c>
      <c r="AF102" s="360"/>
      <c r="AG102" s="360"/>
      <c r="AH102" s="360"/>
      <c r="AI102" s="360">
        <v>280</v>
      </c>
      <c r="AJ102" s="360"/>
      <c r="AK102" s="360"/>
      <c r="AL102" s="360"/>
      <c r="AM102" s="360">
        <v>344</v>
      </c>
      <c r="AN102" s="360"/>
      <c r="AO102" s="360"/>
      <c r="AP102" s="360"/>
      <c r="AQ102" s="819">
        <v>350</v>
      </c>
      <c r="AR102" s="820"/>
      <c r="AS102" s="820"/>
      <c r="AT102" s="821"/>
      <c r="AU102" s="819">
        <v>350</v>
      </c>
      <c r="AV102" s="820"/>
      <c r="AW102" s="820"/>
      <c r="AX102" s="821"/>
    </row>
    <row r="103" spans="1:60" ht="31.5" customHeight="1" x14ac:dyDescent="0.15">
      <c r="A103" s="493" t="s">
        <v>474</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530</v>
      </c>
      <c r="AF103" s="298"/>
      <c r="AG103" s="298"/>
      <c r="AH103" s="299"/>
      <c r="AI103" s="303" t="s">
        <v>527</v>
      </c>
      <c r="AJ103" s="298"/>
      <c r="AK103" s="298"/>
      <c r="AL103" s="299"/>
      <c r="AM103" s="303" t="s">
        <v>523</v>
      </c>
      <c r="AN103" s="298"/>
      <c r="AO103" s="298"/>
      <c r="AP103" s="299"/>
      <c r="AQ103" s="362" t="s">
        <v>516</v>
      </c>
      <c r="AR103" s="363"/>
      <c r="AS103" s="363"/>
      <c r="AT103" s="364"/>
      <c r="AU103" s="362" t="s">
        <v>513</v>
      </c>
      <c r="AV103" s="363"/>
      <c r="AW103" s="363"/>
      <c r="AX103" s="365"/>
    </row>
    <row r="104" spans="1:60" ht="23.25" customHeight="1" x14ac:dyDescent="0.15">
      <c r="A104" s="496"/>
      <c r="B104" s="497"/>
      <c r="C104" s="497"/>
      <c r="D104" s="497"/>
      <c r="E104" s="497"/>
      <c r="F104" s="498"/>
      <c r="G104" s="161" t="s">
        <v>585</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586</v>
      </c>
      <c r="AC104" s="477"/>
      <c r="AD104" s="478"/>
      <c r="AE104" s="366">
        <v>1272</v>
      </c>
      <c r="AF104" s="367"/>
      <c r="AG104" s="367"/>
      <c r="AH104" s="368"/>
      <c r="AI104" s="366">
        <v>1840</v>
      </c>
      <c r="AJ104" s="367"/>
      <c r="AK104" s="367"/>
      <c r="AL104" s="368"/>
      <c r="AM104" s="366">
        <v>2230</v>
      </c>
      <c r="AN104" s="367"/>
      <c r="AO104" s="367"/>
      <c r="AP104" s="368"/>
      <c r="AQ104" s="366" t="s">
        <v>567</v>
      </c>
      <c r="AR104" s="367"/>
      <c r="AS104" s="367"/>
      <c r="AT104" s="368"/>
      <c r="AU104" s="366"/>
      <c r="AV104" s="367"/>
      <c r="AW104" s="367"/>
      <c r="AX104" s="368"/>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8" t="s">
        <v>586</v>
      </c>
      <c r="AC105" s="409"/>
      <c r="AD105" s="410"/>
      <c r="AE105" s="360">
        <v>1000</v>
      </c>
      <c r="AF105" s="360"/>
      <c r="AG105" s="360"/>
      <c r="AH105" s="360"/>
      <c r="AI105" s="360">
        <v>1200</v>
      </c>
      <c r="AJ105" s="360"/>
      <c r="AK105" s="360"/>
      <c r="AL105" s="360"/>
      <c r="AM105" s="360">
        <v>1500</v>
      </c>
      <c r="AN105" s="360"/>
      <c r="AO105" s="360"/>
      <c r="AP105" s="360"/>
      <c r="AQ105" s="366">
        <v>1800</v>
      </c>
      <c r="AR105" s="367"/>
      <c r="AS105" s="367"/>
      <c r="AT105" s="368"/>
      <c r="AU105" s="819">
        <v>2247</v>
      </c>
      <c r="AV105" s="820"/>
      <c r="AW105" s="820"/>
      <c r="AX105" s="821"/>
    </row>
    <row r="106" spans="1:60" ht="31.5" hidden="1" customHeight="1" x14ac:dyDescent="0.15">
      <c r="A106" s="493" t="s">
        <v>474</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530</v>
      </c>
      <c r="AF106" s="298"/>
      <c r="AG106" s="298"/>
      <c r="AH106" s="299"/>
      <c r="AI106" s="303" t="s">
        <v>527</v>
      </c>
      <c r="AJ106" s="298"/>
      <c r="AK106" s="298"/>
      <c r="AL106" s="299"/>
      <c r="AM106" s="303" t="s">
        <v>522</v>
      </c>
      <c r="AN106" s="298"/>
      <c r="AO106" s="298"/>
      <c r="AP106" s="299"/>
      <c r="AQ106" s="362" t="s">
        <v>516</v>
      </c>
      <c r="AR106" s="363"/>
      <c r="AS106" s="363"/>
      <c r="AT106" s="364"/>
      <c r="AU106" s="362" t="s">
        <v>513</v>
      </c>
      <c r="AV106" s="363"/>
      <c r="AW106" s="363"/>
      <c r="AX106" s="36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15">
      <c r="A109" s="493" t="s">
        <v>474</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530</v>
      </c>
      <c r="AF109" s="298"/>
      <c r="AG109" s="298"/>
      <c r="AH109" s="299"/>
      <c r="AI109" s="303" t="s">
        <v>527</v>
      </c>
      <c r="AJ109" s="298"/>
      <c r="AK109" s="298"/>
      <c r="AL109" s="299"/>
      <c r="AM109" s="303" t="s">
        <v>523</v>
      </c>
      <c r="AN109" s="298"/>
      <c r="AO109" s="298"/>
      <c r="AP109" s="299"/>
      <c r="AQ109" s="362" t="s">
        <v>516</v>
      </c>
      <c r="AR109" s="363"/>
      <c r="AS109" s="363"/>
      <c r="AT109" s="364"/>
      <c r="AU109" s="362" t="s">
        <v>513</v>
      </c>
      <c r="AV109" s="363"/>
      <c r="AW109" s="363"/>
      <c r="AX109" s="36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93" t="s">
        <v>474</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530</v>
      </c>
      <c r="AF112" s="298"/>
      <c r="AG112" s="298"/>
      <c r="AH112" s="299"/>
      <c r="AI112" s="303" t="s">
        <v>527</v>
      </c>
      <c r="AJ112" s="298"/>
      <c r="AK112" s="298"/>
      <c r="AL112" s="299"/>
      <c r="AM112" s="303" t="s">
        <v>522</v>
      </c>
      <c r="AN112" s="298"/>
      <c r="AO112" s="298"/>
      <c r="AP112" s="299"/>
      <c r="AQ112" s="362" t="s">
        <v>516</v>
      </c>
      <c r="AR112" s="363"/>
      <c r="AS112" s="363"/>
      <c r="AT112" s="364"/>
      <c r="AU112" s="362" t="s">
        <v>513</v>
      </c>
      <c r="AV112" s="363"/>
      <c r="AW112" s="363"/>
      <c r="AX112" s="36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530</v>
      </c>
      <c r="AF115" s="298"/>
      <c r="AG115" s="298"/>
      <c r="AH115" s="299"/>
      <c r="AI115" s="303" t="s">
        <v>527</v>
      </c>
      <c r="AJ115" s="298"/>
      <c r="AK115" s="298"/>
      <c r="AL115" s="299"/>
      <c r="AM115" s="303" t="s">
        <v>522</v>
      </c>
      <c r="AN115" s="298"/>
      <c r="AO115" s="298"/>
      <c r="AP115" s="299"/>
      <c r="AQ115" s="337" t="s">
        <v>517</v>
      </c>
      <c r="AR115" s="338"/>
      <c r="AS115" s="338"/>
      <c r="AT115" s="338"/>
      <c r="AU115" s="338"/>
      <c r="AV115" s="338"/>
      <c r="AW115" s="338"/>
      <c r="AX115" s="339"/>
    </row>
    <row r="116" spans="1:50" ht="23.25" customHeight="1" x14ac:dyDescent="0.15">
      <c r="A116" s="292"/>
      <c r="B116" s="293"/>
      <c r="C116" s="293"/>
      <c r="D116" s="293"/>
      <c r="E116" s="293"/>
      <c r="F116" s="294"/>
      <c r="G116" s="353" t="s">
        <v>587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588</v>
      </c>
      <c r="AC116" s="301"/>
      <c r="AD116" s="302"/>
      <c r="AE116" s="360">
        <v>8.07</v>
      </c>
      <c r="AF116" s="360"/>
      <c r="AG116" s="360"/>
      <c r="AH116" s="360"/>
      <c r="AI116" s="360">
        <v>4.2</v>
      </c>
      <c r="AJ116" s="360"/>
      <c r="AK116" s="360"/>
      <c r="AL116" s="360"/>
      <c r="AM116" s="360">
        <v>4.5999999999999996</v>
      </c>
      <c r="AN116" s="360"/>
      <c r="AO116" s="360"/>
      <c r="AP116" s="360"/>
      <c r="AQ116" s="366">
        <v>5.0999999999999996</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589</v>
      </c>
      <c r="AC117" s="344"/>
      <c r="AD117" s="345"/>
      <c r="AE117" s="306" t="s">
        <v>590</v>
      </c>
      <c r="AF117" s="306"/>
      <c r="AG117" s="306"/>
      <c r="AH117" s="306"/>
      <c r="AI117" s="306" t="s">
        <v>591</v>
      </c>
      <c r="AJ117" s="306"/>
      <c r="AK117" s="306"/>
      <c r="AL117" s="306"/>
      <c r="AM117" s="306" t="s">
        <v>618</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530</v>
      </c>
      <c r="AF118" s="298"/>
      <c r="AG118" s="298"/>
      <c r="AH118" s="299"/>
      <c r="AI118" s="303" t="s">
        <v>527</v>
      </c>
      <c r="AJ118" s="298"/>
      <c r="AK118" s="298"/>
      <c r="AL118" s="299"/>
      <c r="AM118" s="303" t="s">
        <v>522</v>
      </c>
      <c r="AN118" s="298"/>
      <c r="AO118" s="298"/>
      <c r="AP118" s="299"/>
      <c r="AQ118" s="337" t="s">
        <v>517</v>
      </c>
      <c r="AR118" s="338"/>
      <c r="AS118" s="338"/>
      <c r="AT118" s="338"/>
      <c r="AU118" s="338"/>
      <c r="AV118" s="338"/>
      <c r="AW118" s="338"/>
      <c r="AX118" s="339"/>
    </row>
    <row r="119" spans="1:50" ht="23.25" hidden="1" customHeight="1" x14ac:dyDescent="0.15">
      <c r="A119" s="292"/>
      <c r="B119" s="293"/>
      <c r="C119" s="293"/>
      <c r="D119" s="293"/>
      <c r="E119" s="293"/>
      <c r="F119" s="294"/>
      <c r="G119" s="353" t="s">
        <v>592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589</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530</v>
      </c>
      <c r="AF121" s="298"/>
      <c r="AG121" s="298"/>
      <c r="AH121" s="299"/>
      <c r="AI121" s="303" t="s">
        <v>527</v>
      </c>
      <c r="AJ121" s="298"/>
      <c r="AK121" s="298"/>
      <c r="AL121" s="299"/>
      <c r="AM121" s="303" t="s">
        <v>522</v>
      </c>
      <c r="AN121" s="298"/>
      <c r="AO121" s="298"/>
      <c r="AP121" s="299"/>
      <c r="AQ121" s="337" t="s">
        <v>517</v>
      </c>
      <c r="AR121" s="338"/>
      <c r="AS121" s="338"/>
      <c r="AT121" s="338"/>
      <c r="AU121" s="338"/>
      <c r="AV121" s="338"/>
      <c r="AW121" s="338"/>
      <c r="AX121" s="339"/>
    </row>
    <row r="122" spans="1:50" ht="23.25" hidden="1" customHeight="1" x14ac:dyDescent="0.15">
      <c r="A122" s="292"/>
      <c r="B122" s="293"/>
      <c r="C122" s="293"/>
      <c r="D122" s="293"/>
      <c r="E122" s="293"/>
      <c r="F122" s="294"/>
      <c r="G122" s="353" t="s">
        <v>593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531</v>
      </c>
      <c r="AF124" s="298"/>
      <c r="AG124" s="298"/>
      <c r="AH124" s="299"/>
      <c r="AI124" s="303" t="s">
        <v>527</v>
      </c>
      <c r="AJ124" s="298"/>
      <c r="AK124" s="298"/>
      <c r="AL124" s="299"/>
      <c r="AM124" s="303" t="s">
        <v>522</v>
      </c>
      <c r="AN124" s="298"/>
      <c r="AO124" s="298"/>
      <c r="AP124" s="299"/>
      <c r="AQ124" s="337" t="s">
        <v>517</v>
      </c>
      <c r="AR124" s="338"/>
      <c r="AS124" s="338"/>
      <c r="AT124" s="338"/>
      <c r="AU124" s="338"/>
      <c r="AV124" s="338"/>
      <c r="AW124" s="338"/>
      <c r="AX124" s="339"/>
    </row>
    <row r="125" spans="1:50" ht="23.25" hidden="1" customHeight="1" x14ac:dyDescent="0.15">
      <c r="A125" s="292"/>
      <c r="B125" s="293"/>
      <c r="C125" s="293"/>
      <c r="D125" s="293"/>
      <c r="E125" s="293"/>
      <c r="F125" s="294"/>
      <c r="G125" s="353" t="s">
        <v>594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589</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530</v>
      </c>
      <c r="AF127" s="298"/>
      <c r="AG127" s="298"/>
      <c r="AH127" s="299"/>
      <c r="AI127" s="303" t="s">
        <v>527</v>
      </c>
      <c r="AJ127" s="298"/>
      <c r="AK127" s="298"/>
      <c r="AL127" s="299"/>
      <c r="AM127" s="303" t="s">
        <v>522</v>
      </c>
      <c r="AN127" s="298"/>
      <c r="AO127" s="298"/>
      <c r="AP127" s="299"/>
      <c r="AQ127" s="337" t="s">
        <v>517</v>
      </c>
      <c r="AR127" s="338"/>
      <c r="AS127" s="338"/>
      <c r="AT127" s="338"/>
      <c r="AU127" s="338"/>
      <c r="AV127" s="338"/>
      <c r="AW127" s="338"/>
      <c r="AX127" s="339"/>
    </row>
    <row r="128" spans="1:50" ht="23.25" hidden="1" customHeight="1" x14ac:dyDescent="0.15">
      <c r="A128" s="292"/>
      <c r="B128" s="293"/>
      <c r="C128" s="293"/>
      <c r="D128" s="293"/>
      <c r="E128" s="293"/>
      <c r="F128" s="294"/>
      <c r="G128" s="353" t="s">
        <v>594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589</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560</v>
      </c>
      <c r="B130" s="996"/>
      <c r="C130" s="995" t="s">
        <v>358</v>
      </c>
      <c r="D130" s="996"/>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34</v>
      </c>
      <c r="AV133" s="136"/>
      <c r="AW133" s="137" t="s">
        <v>300</v>
      </c>
      <c r="AX133" s="138"/>
    </row>
    <row r="134" spans="1:50" ht="39.75" customHeight="1" x14ac:dyDescent="0.15">
      <c r="A134" s="999"/>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491</v>
      </c>
      <c r="AC134" s="221"/>
      <c r="AD134" s="221"/>
      <c r="AE134" s="266">
        <v>66</v>
      </c>
      <c r="AF134" s="112"/>
      <c r="AG134" s="112"/>
      <c r="AH134" s="112"/>
      <c r="AI134" s="266">
        <v>74.599999999999994</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491</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556</v>
      </c>
      <c r="D430" s="250"/>
      <c r="E430" s="238" t="s">
        <v>540</v>
      </c>
      <c r="F430" s="453"/>
      <c r="G430" s="240" t="s">
        <v>374</v>
      </c>
      <c r="H430" s="158"/>
      <c r="I430" s="158"/>
      <c r="J430" s="241" t="s">
        <v>567</v>
      </c>
      <c r="K430" s="242"/>
      <c r="L430" s="242"/>
      <c r="M430" s="242"/>
      <c r="N430" s="242"/>
      <c r="O430" s="242"/>
      <c r="P430" s="242"/>
      <c r="Q430" s="242"/>
      <c r="R430" s="242"/>
      <c r="S430" s="242"/>
      <c r="T430" s="243"/>
      <c r="U430" s="244" t="s">
        <v>645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656</v>
      </c>
      <c r="AF432" s="136"/>
      <c r="AG432" s="137" t="s">
        <v>355</v>
      </c>
      <c r="AH432" s="172"/>
      <c r="AI432" s="182"/>
      <c r="AJ432" s="182"/>
      <c r="AK432" s="182"/>
      <c r="AL432" s="177"/>
      <c r="AM432" s="182"/>
      <c r="AN432" s="182"/>
      <c r="AO432" s="182"/>
      <c r="AP432" s="177"/>
      <c r="AQ432" s="217" t="s">
        <v>656</v>
      </c>
      <c r="AR432" s="136"/>
      <c r="AS432" s="137" t="s">
        <v>355</v>
      </c>
      <c r="AT432" s="172"/>
      <c r="AU432" s="136" t="s">
        <v>656</v>
      </c>
      <c r="AV432" s="136"/>
      <c r="AW432" s="137" t="s">
        <v>300</v>
      </c>
      <c r="AX432" s="138"/>
    </row>
    <row r="433" spans="1:50" ht="23.25" customHeight="1" x14ac:dyDescent="0.15">
      <c r="A433" s="999"/>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656</v>
      </c>
      <c r="AF433" s="112"/>
      <c r="AG433" s="112"/>
      <c r="AH433" s="113"/>
      <c r="AI433" s="111" t="s">
        <v>656</v>
      </c>
      <c r="AJ433" s="112"/>
      <c r="AK433" s="112"/>
      <c r="AL433" s="112"/>
      <c r="AM433" s="111" t="s">
        <v>656</v>
      </c>
      <c r="AN433" s="112"/>
      <c r="AO433" s="112"/>
      <c r="AP433" s="113"/>
      <c r="AQ433" s="111" t="s">
        <v>656</v>
      </c>
      <c r="AR433" s="112"/>
      <c r="AS433" s="112"/>
      <c r="AT433" s="113"/>
      <c r="AU433" s="112" t="s">
        <v>656</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656</v>
      </c>
      <c r="AF434" s="112"/>
      <c r="AG434" s="112"/>
      <c r="AH434" s="113"/>
      <c r="AI434" s="111" t="s">
        <v>656</v>
      </c>
      <c r="AJ434" s="112"/>
      <c r="AK434" s="112"/>
      <c r="AL434" s="112"/>
      <c r="AM434" s="111" t="s">
        <v>656</v>
      </c>
      <c r="AN434" s="112"/>
      <c r="AO434" s="112"/>
      <c r="AP434" s="113"/>
      <c r="AQ434" s="111" t="s">
        <v>656</v>
      </c>
      <c r="AR434" s="112"/>
      <c r="AS434" s="112"/>
      <c r="AT434" s="113"/>
      <c r="AU434" s="112" t="s">
        <v>656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656</v>
      </c>
      <c r="AF435" s="112"/>
      <c r="AG435" s="112"/>
      <c r="AH435" s="113"/>
      <c r="AI435" s="111" t="s">
        <v>656</v>
      </c>
      <c r="AJ435" s="112"/>
      <c r="AK435" s="112"/>
      <c r="AL435" s="112"/>
      <c r="AM435" s="111" t="s">
        <v>656</v>
      </c>
      <c r="AN435" s="112"/>
      <c r="AO435" s="112"/>
      <c r="AP435" s="113"/>
      <c r="AQ435" s="111" t="s">
        <v>656</v>
      </c>
      <c r="AR435" s="112"/>
      <c r="AS435" s="112"/>
      <c r="AT435" s="113"/>
      <c r="AU435" s="112" t="s">
        <v>656</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656</v>
      </c>
      <c r="AF457" s="136"/>
      <c r="AG457" s="137" t="s">
        <v>355</v>
      </c>
      <c r="AH457" s="172"/>
      <c r="AI457" s="182"/>
      <c r="AJ457" s="182"/>
      <c r="AK457" s="182"/>
      <c r="AL457" s="177"/>
      <c r="AM457" s="182"/>
      <c r="AN457" s="182"/>
      <c r="AO457" s="182"/>
      <c r="AP457" s="177"/>
      <c r="AQ457" s="217" t="s">
        <v>656</v>
      </c>
      <c r="AR457" s="136"/>
      <c r="AS457" s="137" t="s">
        <v>355</v>
      </c>
      <c r="AT457" s="172"/>
      <c r="AU457" s="136" t="s">
        <v>656</v>
      </c>
      <c r="AV457" s="136"/>
      <c r="AW457" s="137" t="s">
        <v>300</v>
      </c>
      <c r="AX457" s="138"/>
    </row>
    <row r="458" spans="1:50" ht="23.25" customHeight="1" x14ac:dyDescent="0.15">
      <c r="A458" s="999"/>
      <c r="B458" s="252"/>
      <c r="C458" s="251"/>
      <c r="D458" s="252"/>
      <c r="E458" s="166"/>
      <c r="F458" s="167"/>
      <c r="G458" s="230" t="s">
        <v>645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656</v>
      </c>
      <c r="AC458" s="133"/>
      <c r="AD458" s="133"/>
      <c r="AE458" s="111" t="s">
        <v>656</v>
      </c>
      <c r="AF458" s="112"/>
      <c r="AG458" s="112"/>
      <c r="AH458" s="112"/>
      <c r="AI458" s="111" t="s">
        <v>656</v>
      </c>
      <c r="AJ458" s="112"/>
      <c r="AK458" s="112"/>
      <c r="AL458" s="112"/>
      <c r="AM458" s="111" t="s">
        <v>656</v>
      </c>
      <c r="AN458" s="112"/>
      <c r="AO458" s="112"/>
      <c r="AP458" s="113"/>
      <c r="AQ458" s="111" t="s">
        <v>656</v>
      </c>
      <c r="AR458" s="112"/>
      <c r="AS458" s="112"/>
      <c r="AT458" s="113"/>
      <c r="AU458" s="112" t="s">
        <v>656</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656</v>
      </c>
      <c r="AC459" s="221"/>
      <c r="AD459" s="221"/>
      <c r="AE459" s="111" t="s">
        <v>656</v>
      </c>
      <c r="AF459" s="112"/>
      <c r="AG459" s="112"/>
      <c r="AH459" s="113"/>
      <c r="AI459" s="111" t="s">
        <v>656</v>
      </c>
      <c r="AJ459" s="112"/>
      <c r="AK459" s="112"/>
      <c r="AL459" s="112"/>
      <c r="AM459" s="111" t="s">
        <v>656</v>
      </c>
      <c r="AN459" s="112"/>
      <c r="AO459" s="112"/>
      <c r="AP459" s="113"/>
      <c r="AQ459" s="111" t="s">
        <v>656</v>
      </c>
      <c r="AR459" s="112"/>
      <c r="AS459" s="112"/>
      <c r="AT459" s="113"/>
      <c r="AU459" s="112" t="s">
        <v>656</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656</v>
      </c>
      <c r="AF460" s="112"/>
      <c r="AG460" s="112"/>
      <c r="AH460" s="113"/>
      <c r="AI460" s="111" t="s">
        <v>656</v>
      </c>
      <c r="AJ460" s="112"/>
      <c r="AK460" s="112"/>
      <c r="AL460" s="112"/>
      <c r="AM460" s="111" t="s">
        <v>656</v>
      </c>
      <c r="AN460" s="112"/>
      <c r="AO460" s="112"/>
      <c r="AP460" s="113"/>
      <c r="AQ460" s="111" t="s">
        <v>656</v>
      </c>
      <c r="AR460" s="112"/>
      <c r="AS460" s="112"/>
      <c r="AT460" s="113"/>
      <c r="AU460" s="112" t="s">
        <v>656</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656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00.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610</v>
      </c>
      <c r="AE702" s="901"/>
      <c r="AF702" s="901"/>
      <c r="AG702" s="890" t="s">
        <v>596</v>
      </c>
      <c r="AH702" s="891"/>
      <c r="AI702" s="891"/>
      <c r="AJ702" s="891"/>
      <c r="AK702" s="891"/>
      <c r="AL702" s="891"/>
      <c r="AM702" s="891"/>
      <c r="AN702" s="891"/>
      <c r="AO702" s="891"/>
      <c r="AP702" s="891"/>
      <c r="AQ702" s="891"/>
      <c r="AR702" s="891"/>
      <c r="AS702" s="891"/>
      <c r="AT702" s="891"/>
      <c r="AU702" s="891"/>
      <c r="AV702" s="891"/>
      <c r="AW702" s="891"/>
      <c r="AX702" s="892"/>
    </row>
    <row r="703" spans="1:50" ht="51.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610</v>
      </c>
      <c r="AE703" s="155"/>
      <c r="AF703" s="155"/>
      <c r="AG703" s="669" t="s">
        <v>597</v>
      </c>
      <c r="AH703" s="670"/>
      <c r="AI703" s="670"/>
      <c r="AJ703" s="670"/>
      <c r="AK703" s="670"/>
      <c r="AL703" s="670"/>
      <c r="AM703" s="670"/>
      <c r="AN703" s="670"/>
      <c r="AO703" s="670"/>
      <c r="AP703" s="670"/>
      <c r="AQ703" s="670"/>
      <c r="AR703" s="670"/>
      <c r="AS703" s="670"/>
      <c r="AT703" s="670"/>
      <c r="AU703" s="670"/>
      <c r="AV703" s="670"/>
      <c r="AW703" s="670"/>
      <c r="AX703" s="671"/>
    </row>
    <row r="704" spans="1:50" ht="9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610</v>
      </c>
      <c r="AE704" s="591"/>
      <c r="AF704" s="591"/>
      <c r="AG704" s="433" t="s">
        <v>598</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620</v>
      </c>
      <c r="AE705" s="738"/>
      <c r="AF705" s="738"/>
      <c r="AG705" s="160" t="s">
        <v>567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619</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619</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54"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610</v>
      </c>
      <c r="AE708" s="673"/>
      <c r="AF708" s="673"/>
      <c r="AG708" s="531" t="s">
        <v>599</v>
      </c>
      <c r="AH708" s="532"/>
      <c r="AI708" s="532"/>
      <c r="AJ708" s="532"/>
      <c r="AK708" s="532"/>
      <c r="AL708" s="532"/>
      <c r="AM708" s="532"/>
      <c r="AN708" s="532"/>
      <c r="AO708" s="532"/>
      <c r="AP708" s="532"/>
      <c r="AQ708" s="532"/>
      <c r="AR708" s="532"/>
      <c r="AS708" s="532"/>
      <c r="AT708" s="532"/>
      <c r="AU708" s="532"/>
      <c r="AV708" s="532"/>
      <c r="AW708" s="532"/>
      <c r="AX708" s="533"/>
    </row>
    <row r="709" spans="1:50" ht="49.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610</v>
      </c>
      <c r="AE709" s="155"/>
      <c r="AF709" s="155"/>
      <c r="AG709" s="669" t="s">
        <v>600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620</v>
      </c>
      <c r="AE710" s="155"/>
      <c r="AF710" s="155"/>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53.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610</v>
      </c>
      <c r="AE711" s="155"/>
      <c r="AF711" s="155"/>
      <c r="AG711" s="669" t="s">
        <v>601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620</v>
      </c>
      <c r="AE712" s="591"/>
      <c r="AF712" s="591"/>
      <c r="AG712" s="599" t="s">
        <v>567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43.5" customHeight="1" x14ac:dyDescent="0.15">
      <c r="A714" s="662"/>
      <c r="B714" s="663"/>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610</v>
      </c>
      <c r="AE714" s="597"/>
      <c r="AF714" s="598"/>
      <c r="AG714" s="694" t="s">
        <v>602</v>
      </c>
      <c r="AH714" s="695"/>
      <c r="AI714" s="695"/>
      <c r="AJ714" s="695"/>
      <c r="AK714" s="695"/>
      <c r="AL714" s="695"/>
      <c r="AM714" s="695"/>
      <c r="AN714" s="695"/>
      <c r="AO714" s="695"/>
      <c r="AP714" s="695"/>
      <c r="AQ714" s="695"/>
      <c r="AR714" s="695"/>
      <c r="AS714" s="695"/>
      <c r="AT714" s="695"/>
      <c r="AU714" s="695"/>
      <c r="AV714" s="695"/>
      <c r="AW714" s="695"/>
      <c r="AX714" s="696"/>
    </row>
    <row r="715" spans="1:50" ht="39.7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610</v>
      </c>
      <c r="AE715" s="673"/>
      <c r="AF715" s="782"/>
      <c r="AG715" s="531" t="s">
        <v>603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620</v>
      </c>
      <c r="AE716" s="764"/>
      <c r="AF716" s="764"/>
      <c r="AG716" s="669" t="s">
        <v>567</v>
      </c>
      <c r="AH716" s="670"/>
      <c r="AI716" s="670"/>
      <c r="AJ716" s="670"/>
      <c r="AK716" s="670"/>
      <c r="AL716" s="670"/>
      <c r="AM716" s="670"/>
      <c r="AN716" s="670"/>
      <c r="AO716" s="670"/>
      <c r="AP716" s="670"/>
      <c r="AQ716" s="670"/>
      <c r="AR716" s="670"/>
      <c r="AS716" s="670"/>
      <c r="AT716" s="670"/>
      <c r="AU716" s="670"/>
      <c r="AV716" s="670"/>
      <c r="AW716" s="670"/>
      <c r="AX716" s="671"/>
    </row>
    <row r="717" spans="1:50" ht="44.2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610</v>
      </c>
      <c r="AE717" s="155"/>
      <c r="AF717" s="155"/>
      <c r="AG717" s="669" t="s">
        <v>604</v>
      </c>
      <c r="AH717" s="670"/>
      <c r="AI717" s="670"/>
      <c r="AJ717" s="670"/>
      <c r="AK717" s="670"/>
      <c r="AL717" s="670"/>
      <c r="AM717" s="670"/>
      <c r="AN717" s="670"/>
      <c r="AO717" s="670"/>
      <c r="AP717" s="670"/>
      <c r="AQ717" s="670"/>
      <c r="AR717" s="670"/>
      <c r="AS717" s="670"/>
      <c r="AT717" s="670"/>
      <c r="AU717" s="670"/>
      <c r="AV717" s="670"/>
      <c r="AW717" s="670"/>
      <c r="AX717" s="671"/>
    </row>
    <row r="718" spans="1:50" ht="41.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610</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620</v>
      </c>
      <c r="AE719" s="673"/>
      <c r="AF719" s="673"/>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621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655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31.25" customHeight="1" thickBot="1" x14ac:dyDescent="0.2">
      <c r="A731" s="623" t="s">
        <v>256</v>
      </c>
      <c r="B731" s="624"/>
      <c r="C731" s="624"/>
      <c r="D731" s="624"/>
      <c r="E731" s="625"/>
      <c r="F731" s="685" t="s">
        <v>651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654</v>
      </c>
      <c r="B733" s="755"/>
      <c r="C733" s="755"/>
      <c r="D733" s="755"/>
      <c r="E733" s="756"/>
      <c r="F733" s="771" t="s">
        <v>653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544</v>
      </c>
      <c r="B737" s="124"/>
      <c r="C737" s="124"/>
      <c r="D737" s="125"/>
      <c r="E737" s="122" t="s">
        <v>567</v>
      </c>
      <c r="F737" s="122"/>
      <c r="G737" s="122"/>
      <c r="H737" s="122"/>
      <c r="I737" s="122"/>
      <c r="J737" s="122"/>
      <c r="K737" s="122"/>
      <c r="L737" s="122"/>
      <c r="M737" s="122"/>
      <c r="N737" s="101" t="s">
        <v>537</v>
      </c>
      <c r="O737" s="101"/>
      <c r="P737" s="101"/>
      <c r="Q737" s="101"/>
      <c r="R737" s="122" t="s">
        <v>567</v>
      </c>
      <c r="S737" s="122"/>
      <c r="T737" s="122"/>
      <c r="U737" s="122"/>
      <c r="V737" s="122"/>
      <c r="W737" s="122"/>
      <c r="X737" s="122"/>
      <c r="Y737" s="122"/>
      <c r="Z737" s="122"/>
      <c r="AA737" s="101" t="s">
        <v>536</v>
      </c>
      <c r="AB737" s="101"/>
      <c r="AC737" s="101"/>
      <c r="AD737" s="101"/>
      <c r="AE737" s="122" t="s">
        <v>567</v>
      </c>
      <c r="AF737" s="122"/>
      <c r="AG737" s="122"/>
      <c r="AH737" s="122"/>
      <c r="AI737" s="122"/>
      <c r="AJ737" s="122"/>
      <c r="AK737" s="122"/>
      <c r="AL737" s="122"/>
      <c r="AM737" s="122"/>
      <c r="AN737" s="101" t="s">
        <v>535</v>
      </c>
      <c r="AO737" s="101"/>
      <c r="AP737" s="101"/>
      <c r="AQ737" s="101"/>
      <c r="AR737" s="102" t="s">
        <v>606</v>
      </c>
      <c r="AS737" s="103"/>
      <c r="AT737" s="103"/>
      <c r="AU737" s="103"/>
      <c r="AV737" s="103"/>
      <c r="AW737" s="103"/>
      <c r="AX737" s="104"/>
      <c r="AY737" s="89"/>
      <c r="AZ737" s="89"/>
    </row>
    <row r="738" spans="1:52" ht="24.75" customHeight="1" x14ac:dyDescent="0.15">
      <c r="A738" s="123" t="s">
        <v>534</v>
      </c>
      <c r="B738" s="124"/>
      <c r="C738" s="124"/>
      <c r="D738" s="125"/>
      <c r="E738" s="122" t="s">
        <v>607</v>
      </c>
      <c r="F738" s="122"/>
      <c r="G738" s="122"/>
      <c r="H738" s="122"/>
      <c r="I738" s="122"/>
      <c r="J738" s="122"/>
      <c r="K738" s="122"/>
      <c r="L738" s="122"/>
      <c r="M738" s="122"/>
      <c r="N738" s="101" t="s">
        <v>533</v>
      </c>
      <c r="O738" s="101"/>
      <c r="P738" s="101"/>
      <c r="Q738" s="101"/>
      <c r="R738" s="122" t="s">
        <v>608</v>
      </c>
      <c r="S738" s="122"/>
      <c r="T738" s="122"/>
      <c r="U738" s="122"/>
      <c r="V738" s="122"/>
      <c r="W738" s="122"/>
      <c r="X738" s="122"/>
      <c r="Y738" s="122"/>
      <c r="Z738" s="122"/>
      <c r="AA738" s="101" t="s">
        <v>532</v>
      </c>
      <c r="AB738" s="101"/>
      <c r="AC738" s="101"/>
      <c r="AD738" s="101"/>
      <c r="AE738" s="122" t="s">
        <v>609</v>
      </c>
      <c r="AF738" s="122"/>
      <c r="AG738" s="122"/>
      <c r="AH738" s="122"/>
      <c r="AI738" s="122"/>
      <c r="AJ738" s="122"/>
      <c r="AK738" s="122"/>
      <c r="AL738" s="122"/>
      <c r="AM738" s="122"/>
      <c r="AN738" s="101" t="s">
        <v>528</v>
      </c>
      <c r="AO738" s="101"/>
      <c r="AP738" s="101"/>
      <c r="AQ738" s="101"/>
      <c r="AR738" s="102">
        <v>119</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506</v>
      </c>
      <c r="B779" s="766"/>
      <c r="C779" s="766"/>
      <c r="D779" s="766"/>
      <c r="E779" s="766"/>
      <c r="F779" s="767"/>
      <c r="G779" s="444" t="s">
        <v>642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42" customHeight="1" x14ac:dyDescent="0.15">
      <c r="A781" s="561"/>
      <c r="B781" s="768"/>
      <c r="C781" s="768"/>
      <c r="D781" s="768"/>
      <c r="E781" s="768"/>
      <c r="F781" s="769"/>
      <c r="G781" s="454" t="s">
        <v>641</v>
      </c>
      <c r="H781" s="455"/>
      <c r="I781" s="455"/>
      <c r="J781" s="455"/>
      <c r="K781" s="456"/>
      <c r="L781" s="457" t="s">
        <v>640</v>
      </c>
      <c r="M781" s="458"/>
      <c r="N781" s="458"/>
      <c r="O781" s="458"/>
      <c r="P781" s="458"/>
      <c r="Q781" s="458"/>
      <c r="R781" s="458"/>
      <c r="S781" s="458"/>
      <c r="T781" s="458"/>
      <c r="U781" s="458"/>
      <c r="V781" s="458"/>
      <c r="W781" s="458"/>
      <c r="X781" s="459"/>
      <c r="Y781" s="460">
        <v>200</v>
      </c>
      <c r="Z781" s="461"/>
      <c r="AA781" s="461"/>
      <c r="AB781" s="562"/>
      <c r="AC781" s="454" t="s">
        <v>641</v>
      </c>
      <c r="AD781" s="455"/>
      <c r="AE781" s="455"/>
      <c r="AF781" s="455"/>
      <c r="AG781" s="456"/>
      <c r="AH781" s="457" t="s">
        <v>640</v>
      </c>
      <c r="AI781" s="458"/>
      <c r="AJ781" s="458"/>
      <c r="AK781" s="458"/>
      <c r="AL781" s="458"/>
      <c r="AM781" s="458"/>
      <c r="AN781" s="458"/>
      <c r="AO781" s="458"/>
      <c r="AP781" s="458"/>
      <c r="AQ781" s="458"/>
      <c r="AR781" s="458"/>
      <c r="AS781" s="458"/>
      <c r="AT781" s="459"/>
      <c r="AU781" s="460">
        <v>109</v>
      </c>
      <c r="AV781" s="461"/>
      <c r="AW781" s="461"/>
      <c r="AX781" s="462"/>
    </row>
    <row r="782" spans="1:50" ht="24.75" hidden="1" customHeight="1" x14ac:dyDescent="0.15">
      <c r="A782" s="561"/>
      <c r="B782" s="768"/>
      <c r="C782" s="768"/>
      <c r="D782" s="768"/>
      <c r="E782" s="768"/>
      <c r="F782" s="76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1"/>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1"/>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1"/>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1"/>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1"/>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1"/>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200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109</v>
      </c>
      <c r="AV791" s="417"/>
      <c r="AW791" s="417"/>
      <c r="AX791" s="419"/>
    </row>
    <row r="792" spans="1:50" ht="24.75" customHeight="1" x14ac:dyDescent="0.15">
      <c r="A792" s="561"/>
      <c r="B792" s="768"/>
      <c r="C792" s="768"/>
      <c r="D792" s="768"/>
      <c r="E792" s="768"/>
      <c r="F792" s="769"/>
      <c r="G792" s="444" t="s">
        <v>647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25" customHeight="1" x14ac:dyDescent="0.15">
      <c r="A794" s="561"/>
      <c r="B794" s="768"/>
      <c r="C794" s="768"/>
      <c r="D794" s="768"/>
      <c r="E794" s="768"/>
      <c r="F794" s="769"/>
      <c r="G794" s="454" t="s">
        <v>641</v>
      </c>
      <c r="H794" s="455"/>
      <c r="I794" s="455"/>
      <c r="J794" s="455"/>
      <c r="K794" s="456"/>
      <c r="L794" s="457" t="s">
        <v>640</v>
      </c>
      <c r="M794" s="458"/>
      <c r="N794" s="458"/>
      <c r="O794" s="458"/>
      <c r="P794" s="458"/>
      <c r="Q794" s="458"/>
      <c r="R794" s="458"/>
      <c r="S794" s="458"/>
      <c r="T794" s="458"/>
      <c r="U794" s="458"/>
      <c r="V794" s="458"/>
      <c r="W794" s="458"/>
      <c r="X794" s="459"/>
      <c r="Y794" s="460">
        <v>5.0999999999999996</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5.0999999999999996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68"/>
      <c r="C805" s="768"/>
      <c r="D805" s="768"/>
      <c r="E805" s="768"/>
      <c r="F805" s="769"/>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487</v>
      </c>
      <c r="AI836" s="348"/>
      <c r="AJ836" s="348"/>
      <c r="AK836" s="348"/>
      <c r="AL836" s="348" t="s">
        <v>21</v>
      </c>
      <c r="AM836" s="348"/>
      <c r="AN836" s="348"/>
      <c r="AO836" s="426"/>
      <c r="AP836" s="427" t="s">
        <v>420</v>
      </c>
      <c r="AQ836" s="427"/>
      <c r="AR836" s="427"/>
      <c r="AS836" s="427"/>
      <c r="AT836" s="427"/>
      <c r="AU836" s="427"/>
      <c r="AV836" s="427"/>
      <c r="AW836" s="427"/>
      <c r="AX836" s="427"/>
    </row>
    <row r="837" spans="1:50" ht="138.75" customHeight="1" x14ac:dyDescent="0.15">
      <c r="A837" s="406">
        <v>1</v>
      </c>
      <c r="B837" s="406">
        <v>1</v>
      </c>
      <c r="C837" s="428" t="s">
        <v>626</v>
      </c>
      <c r="D837" s="431"/>
      <c r="E837" s="431"/>
      <c r="F837" s="431"/>
      <c r="G837" s="431"/>
      <c r="H837" s="431"/>
      <c r="I837" s="432"/>
      <c r="J837" s="421">
        <v>8000020130001</v>
      </c>
      <c r="K837" s="422"/>
      <c r="L837" s="422"/>
      <c r="M837" s="422"/>
      <c r="N837" s="422"/>
      <c r="O837" s="422"/>
      <c r="P837" s="317" t="s">
        <v>634</v>
      </c>
      <c r="Q837" s="318"/>
      <c r="R837" s="318"/>
      <c r="S837" s="318"/>
      <c r="T837" s="318"/>
      <c r="U837" s="318"/>
      <c r="V837" s="318"/>
      <c r="W837" s="318"/>
      <c r="X837" s="318"/>
      <c r="Y837" s="319">
        <v>200</v>
      </c>
      <c r="Z837" s="320"/>
      <c r="AA837" s="320"/>
      <c r="AB837" s="321"/>
      <c r="AC837" s="329" t="s">
        <v>646</v>
      </c>
      <c r="AD837" s="330"/>
      <c r="AE837" s="330"/>
      <c r="AF837" s="330"/>
      <c r="AG837" s="330"/>
      <c r="AH837" s="423" t="s">
        <v>656</v>
      </c>
      <c r="AI837" s="424"/>
      <c r="AJ837" s="424"/>
      <c r="AK837" s="424"/>
      <c r="AL837" s="326" t="s">
        <v>656</v>
      </c>
      <c r="AM837" s="327"/>
      <c r="AN837" s="327"/>
      <c r="AO837" s="328"/>
      <c r="AP837" s="322"/>
      <c r="AQ837" s="322"/>
      <c r="AR837" s="322"/>
      <c r="AS837" s="322"/>
      <c r="AT837" s="322"/>
      <c r="AU837" s="322"/>
      <c r="AV837" s="322"/>
      <c r="AW837" s="322"/>
      <c r="AX837" s="322"/>
    </row>
    <row r="838" spans="1:50" ht="138.75" customHeight="1" x14ac:dyDescent="0.15">
      <c r="A838" s="406">
        <v>2</v>
      </c>
      <c r="B838" s="406">
        <v>1</v>
      </c>
      <c r="C838" s="428" t="s">
        <v>635</v>
      </c>
      <c r="D838" s="431"/>
      <c r="E838" s="431"/>
      <c r="F838" s="431"/>
      <c r="G838" s="431"/>
      <c r="H838" s="431"/>
      <c r="I838" s="432"/>
      <c r="J838" s="421">
        <v>8000020040002</v>
      </c>
      <c r="K838" s="422"/>
      <c r="L838" s="422"/>
      <c r="M838" s="422"/>
      <c r="N838" s="422"/>
      <c r="O838" s="422"/>
      <c r="P838" s="317" t="s">
        <v>634</v>
      </c>
      <c r="Q838" s="318"/>
      <c r="R838" s="318"/>
      <c r="S838" s="318"/>
      <c r="T838" s="318"/>
      <c r="U838" s="318"/>
      <c r="V838" s="318"/>
      <c r="W838" s="318"/>
      <c r="X838" s="318"/>
      <c r="Y838" s="319">
        <v>40</v>
      </c>
      <c r="Z838" s="320"/>
      <c r="AA838" s="320"/>
      <c r="AB838" s="321"/>
      <c r="AC838" s="329" t="s">
        <v>646</v>
      </c>
      <c r="AD838" s="330"/>
      <c r="AE838" s="330"/>
      <c r="AF838" s="330"/>
      <c r="AG838" s="330"/>
      <c r="AH838" s="423" t="s">
        <v>656</v>
      </c>
      <c r="AI838" s="424"/>
      <c r="AJ838" s="424"/>
      <c r="AK838" s="424"/>
      <c r="AL838" s="326" t="s">
        <v>656</v>
      </c>
      <c r="AM838" s="327"/>
      <c r="AN838" s="327"/>
      <c r="AO838" s="328"/>
      <c r="AP838" s="322"/>
      <c r="AQ838" s="322"/>
      <c r="AR838" s="322"/>
      <c r="AS838" s="322"/>
      <c r="AT838" s="322"/>
      <c r="AU838" s="322"/>
      <c r="AV838" s="322"/>
      <c r="AW838" s="322"/>
      <c r="AX838" s="322"/>
    </row>
    <row r="839" spans="1:50" ht="138.75" customHeight="1" x14ac:dyDescent="0.15">
      <c r="A839" s="406">
        <v>3</v>
      </c>
      <c r="B839" s="406">
        <v>1</v>
      </c>
      <c r="C839" s="428" t="s">
        <v>636</v>
      </c>
      <c r="D839" s="429"/>
      <c r="E839" s="429"/>
      <c r="F839" s="429"/>
      <c r="G839" s="429"/>
      <c r="H839" s="429"/>
      <c r="I839" s="430"/>
      <c r="J839" s="421">
        <v>7000020010006</v>
      </c>
      <c r="K839" s="422"/>
      <c r="L839" s="422"/>
      <c r="M839" s="422"/>
      <c r="N839" s="422"/>
      <c r="O839" s="422"/>
      <c r="P839" s="317" t="s">
        <v>634</v>
      </c>
      <c r="Q839" s="318"/>
      <c r="R839" s="318"/>
      <c r="S839" s="318"/>
      <c r="T839" s="318"/>
      <c r="U839" s="318"/>
      <c r="V839" s="318"/>
      <c r="W839" s="318"/>
      <c r="X839" s="318"/>
      <c r="Y839" s="319">
        <v>32</v>
      </c>
      <c r="Z839" s="320"/>
      <c r="AA839" s="320"/>
      <c r="AB839" s="321"/>
      <c r="AC839" s="329" t="s">
        <v>646</v>
      </c>
      <c r="AD839" s="330"/>
      <c r="AE839" s="330"/>
      <c r="AF839" s="330"/>
      <c r="AG839" s="330"/>
      <c r="AH839" s="324" t="s">
        <v>656</v>
      </c>
      <c r="AI839" s="325"/>
      <c r="AJ839" s="325"/>
      <c r="AK839" s="325"/>
      <c r="AL839" s="326" t="s">
        <v>656</v>
      </c>
      <c r="AM839" s="327"/>
      <c r="AN839" s="327"/>
      <c r="AO839" s="328"/>
      <c r="AP839" s="322"/>
      <c r="AQ839" s="322"/>
      <c r="AR839" s="322"/>
      <c r="AS839" s="322"/>
      <c r="AT839" s="322"/>
      <c r="AU839" s="322"/>
      <c r="AV839" s="322"/>
      <c r="AW839" s="322"/>
      <c r="AX839" s="322"/>
    </row>
    <row r="840" spans="1:50" ht="138.75" customHeight="1" x14ac:dyDescent="0.15">
      <c r="A840" s="406">
        <v>4</v>
      </c>
      <c r="B840" s="406">
        <v>1</v>
      </c>
      <c r="C840" s="428" t="s">
        <v>629</v>
      </c>
      <c r="D840" s="429"/>
      <c r="E840" s="429"/>
      <c r="F840" s="429"/>
      <c r="G840" s="429"/>
      <c r="H840" s="429"/>
      <c r="I840" s="430"/>
      <c r="J840" s="421">
        <v>1000020140007</v>
      </c>
      <c r="K840" s="422"/>
      <c r="L840" s="422"/>
      <c r="M840" s="422"/>
      <c r="N840" s="422"/>
      <c r="O840" s="422"/>
      <c r="P840" s="317" t="s">
        <v>634</v>
      </c>
      <c r="Q840" s="318"/>
      <c r="R840" s="318"/>
      <c r="S840" s="318"/>
      <c r="T840" s="318"/>
      <c r="U840" s="318"/>
      <c r="V840" s="318"/>
      <c r="W840" s="318"/>
      <c r="X840" s="318"/>
      <c r="Y840" s="319">
        <v>30</v>
      </c>
      <c r="Z840" s="320"/>
      <c r="AA840" s="320"/>
      <c r="AB840" s="321"/>
      <c r="AC840" s="329" t="s">
        <v>646</v>
      </c>
      <c r="AD840" s="330"/>
      <c r="AE840" s="330"/>
      <c r="AF840" s="330"/>
      <c r="AG840" s="330"/>
      <c r="AH840" s="324" t="s">
        <v>656</v>
      </c>
      <c r="AI840" s="325"/>
      <c r="AJ840" s="325"/>
      <c r="AK840" s="325"/>
      <c r="AL840" s="326" t="s">
        <v>656</v>
      </c>
      <c r="AM840" s="327"/>
      <c r="AN840" s="327"/>
      <c r="AO840" s="328"/>
      <c r="AP840" s="322"/>
      <c r="AQ840" s="322"/>
      <c r="AR840" s="322"/>
      <c r="AS840" s="322"/>
      <c r="AT840" s="322"/>
      <c r="AU840" s="322"/>
      <c r="AV840" s="322"/>
      <c r="AW840" s="322"/>
      <c r="AX840" s="322"/>
    </row>
    <row r="841" spans="1:50" ht="138.75" customHeight="1" x14ac:dyDescent="0.15">
      <c r="A841" s="406">
        <v>5</v>
      </c>
      <c r="B841" s="406">
        <v>1</v>
      </c>
      <c r="C841" s="428" t="s">
        <v>630</v>
      </c>
      <c r="D841" s="431"/>
      <c r="E841" s="431"/>
      <c r="F841" s="431"/>
      <c r="G841" s="431"/>
      <c r="H841" s="431"/>
      <c r="I841" s="432"/>
      <c r="J841" s="421">
        <v>1000020200000</v>
      </c>
      <c r="K841" s="422"/>
      <c r="L841" s="422"/>
      <c r="M841" s="422"/>
      <c r="N841" s="422"/>
      <c r="O841" s="422"/>
      <c r="P841" s="317" t="s">
        <v>634</v>
      </c>
      <c r="Q841" s="318"/>
      <c r="R841" s="318"/>
      <c r="S841" s="318"/>
      <c r="T841" s="318"/>
      <c r="U841" s="318"/>
      <c r="V841" s="318"/>
      <c r="W841" s="318"/>
      <c r="X841" s="318"/>
      <c r="Y841" s="319">
        <v>28</v>
      </c>
      <c r="Z841" s="320"/>
      <c r="AA841" s="320"/>
      <c r="AB841" s="321"/>
      <c r="AC841" s="329" t="s">
        <v>646</v>
      </c>
      <c r="AD841" s="330"/>
      <c r="AE841" s="330"/>
      <c r="AF841" s="330"/>
      <c r="AG841" s="330"/>
      <c r="AH841" s="324" t="s">
        <v>656</v>
      </c>
      <c r="AI841" s="325"/>
      <c r="AJ841" s="325"/>
      <c r="AK841" s="325"/>
      <c r="AL841" s="326" t="s">
        <v>656</v>
      </c>
      <c r="AM841" s="327"/>
      <c r="AN841" s="327"/>
      <c r="AO841" s="328"/>
      <c r="AP841" s="322"/>
      <c r="AQ841" s="322"/>
      <c r="AR841" s="322"/>
      <c r="AS841" s="322"/>
      <c r="AT841" s="322"/>
      <c r="AU841" s="322"/>
      <c r="AV841" s="322"/>
      <c r="AW841" s="322"/>
      <c r="AX841" s="322"/>
    </row>
    <row r="842" spans="1:50" ht="138.75" customHeight="1" x14ac:dyDescent="0.15">
      <c r="A842" s="406">
        <v>6</v>
      </c>
      <c r="B842" s="406">
        <v>1</v>
      </c>
      <c r="C842" s="428" t="s">
        <v>627</v>
      </c>
      <c r="D842" s="431"/>
      <c r="E842" s="431"/>
      <c r="F842" s="431"/>
      <c r="G842" s="431"/>
      <c r="H842" s="431"/>
      <c r="I842" s="432"/>
      <c r="J842" s="421">
        <v>6000020400009</v>
      </c>
      <c r="K842" s="422"/>
      <c r="L842" s="422"/>
      <c r="M842" s="422"/>
      <c r="N842" s="422"/>
      <c r="O842" s="422"/>
      <c r="P842" s="317" t="s">
        <v>634</v>
      </c>
      <c r="Q842" s="318"/>
      <c r="R842" s="318"/>
      <c r="S842" s="318"/>
      <c r="T842" s="318"/>
      <c r="U842" s="318"/>
      <c r="V842" s="318"/>
      <c r="W842" s="318"/>
      <c r="X842" s="318"/>
      <c r="Y842" s="319">
        <v>28</v>
      </c>
      <c r="Z842" s="320"/>
      <c r="AA842" s="320"/>
      <c r="AB842" s="321"/>
      <c r="AC842" s="329" t="s">
        <v>646</v>
      </c>
      <c r="AD842" s="330"/>
      <c r="AE842" s="330"/>
      <c r="AF842" s="330"/>
      <c r="AG842" s="330"/>
      <c r="AH842" s="324" t="s">
        <v>656</v>
      </c>
      <c r="AI842" s="325"/>
      <c r="AJ842" s="325"/>
      <c r="AK842" s="325"/>
      <c r="AL842" s="326" t="s">
        <v>656</v>
      </c>
      <c r="AM842" s="327"/>
      <c r="AN842" s="327"/>
      <c r="AO842" s="328"/>
      <c r="AP842" s="322"/>
      <c r="AQ842" s="322"/>
      <c r="AR842" s="322"/>
      <c r="AS842" s="322"/>
      <c r="AT842" s="322"/>
      <c r="AU842" s="322"/>
      <c r="AV842" s="322"/>
      <c r="AW842" s="322"/>
      <c r="AX842" s="322"/>
    </row>
    <row r="843" spans="1:50" ht="138.75" customHeight="1" x14ac:dyDescent="0.15">
      <c r="A843" s="406">
        <v>7</v>
      </c>
      <c r="B843" s="406">
        <v>1</v>
      </c>
      <c r="C843" s="428" t="s">
        <v>637</v>
      </c>
      <c r="D843" s="431"/>
      <c r="E843" s="431"/>
      <c r="F843" s="431"/>
      <c r="G843" s="431"/>
      <c r="H843" s="431"/>
      <c r="I843" s="432"/>
      <c r="J843" s="421">
        <v>1000020470007</v>
      </c>
      <c r="K843" s="422"/>
      <c r="L843" s="422"/>
      <c r="M843" s="422"/>
      <c r="N843" s="422"/>
      <c r="O843" s="422"/>
      <c r="P843" s="317" t="s">
        <v>634</v>
      </c>
      <c r="Q843" s="318"/>
      <c r="R843" s="318"/>
      <c r="S843" s="318"/>
      <c r="T843" s="318"/>
      <c r="U843" s="318"/>
      <c r="V843" s="318"/>
      <c r="W843" s="318"/>
      <c r="X843" s="318"/>
      <c r="Y843" s="319">
        <v>25</v>
      </c>
      <c r="Z843" s="320"/>
      <c r="AA843" s="320"/>
      <c r="AB843" s="321"/>
      <c r="AC843" s="329" t="s">
        <v>646</v>
      </c>
      <c r="AD843" s="330"/>
      <c r="AE843" s="330"/>
      <c r="AF843" s="330"/>
      <c r="AG843" s="330"/>
      <c r="AH843" s="324" t="s">
        <v>656</v>
      </c>
      <c r="AI843" s="325"/>
      <c r="AJ843" s="325"/>
      <c r="AK843" s="325"/>
      <c r="AL843" s="326" t="s">
        <v>656</v>
      </c>
      <c r="AM843" s="327"/>
      <c r="AN843" s="327"/>
      <c r="AO843" s="328"/>
      <c r="AP843" s="322"/>
      <c r="AQ843" s="322"/>
      <c r="AR843" s="322"/>
      <c r="AS843" s="322"/>
      <c r="AT843" s="322"/>
      <c r="AU843" s="322"/>
      <c r="AV843" s="322"/>
      <c r="AW843" s="322"/>
      <c r="AX843" s="322"/>
    </row>
    <row r="844" spans="1:50" ht="138.75" customHeight="1" x14ac:dyDescent="0.15">
      <c r="A844" s="406">
        <v>8</v>
      </c>
      <c r="B844" s="406">
        <v>1</v>
      </c>
      <c r="C844" s="428" t="s">
        <v>638</v>
      </c>
      <c r="D844" s="431"/>
      <c r="E844" s="431"/>
      <c r="F844" s="431"/>
      <c r="G844" s="431"/>
      <c r="H844" s="431"/>
      <c r="I844" s="432"/>
      <c r="J844" s="421">
        <v>7000020250007</v>
      </c>
      <c r="K844" s="422"/>
      <c r="L844" s="422"/>
      <c r="M844" s="422"/>
      <c r="N844" s="422"/>
      <c r="O844" s="422"/>
      <c r="P844" s="317" t="s">
        <v>634</v>
      </c>
      <c r="Q844" s="318"/>
      <c r="R844" s="318"/>
      <c r="S844" s="318"/>
      <c r="T844" s="318"/>
      <c r="U844" s="318"/>
      <c r="V844" s="318"/>
      <c r="W844" s="318"/>
      <c r="X844" s="318"/>
      <c r="Y844" s="319">
        <v>25</v>
      </c>
      <c r="Z844" s="320"/>
      <c r="AA844" s="320"/>
      <c r="AB844" s="321"/>
      <c r="AC844" s="329" t="s">
        <v>646</v>
      </c>
      <c r="AD844" s="330"/>
      <c r="AE844" s="330"/>
      <c r="AF844" s="330"/>
      <c r="AG844" s="330"/>
      <c r="AH844" s="324" t="s">
        <v>656</v>
      </c>
      <c r="AI844" s="325"/>
      <c r="AJ844" s="325"/>
      <c r="AK844" s="325"/>
      <c r="AL844" s="326" t="s">
        <v>656</v>
      </c>
      <c r="AM844" s="327"/>
      <c r="AN844" s="327"/>
      <c r="AO844" s="328"/>
      <c r="AP844" s="322"/>
      <c r="AQ844" s="322"/>
      <c r="AR844" s="322"/>
      <c r="AS844" s="322"/>
      <c r="AT844" s="322"/>
      <c r="AU844" s="322"/>
      <c r="AV844" s="322"/>
      <c r="AW844" s="322"/>
      <c r="AX844" s="322"/>
    </row>
    <row r="845" spans="1:50" ht="138.75" customHeight="1" x14ac:dyDescent="0.15">
      <c r="A845" s="406">
        <v>9</v>
      </c>
      <c r="B845" s="406">
        <v>1</v>
      </c>
      <c r="C845" s="428" t="s">
        <v>639</v>
      </c>
      <c r="D845" s="431"/>
      <c r="E845" s="431"/>
      <c r="F845" s="431"/>
      <c r="G845" s="431"/>
      <c r="H845" s="431"/>
      <c r="I845" s="432"/>
      <c r="J845" s="421">
        <v>7000020310000</v>
      </c>
      <c r="K845" s="422"/>
      <c r="L845" s="422"/>
      <c r="M845" s="422"/>
      <c r="N845" s="422"/>
      <c r="O845" s="422"/>
      <c r="P845" s="317" t="s">
        <v>634</v>
      </c>
      <c r="Q845" s="318"/>
      <c r="R845" s="318"/>
      <c r="S845" s="318"/>
      <c r="T845" s="318"/>
      <c r="U845" s="318"/>
      <c r="V845" s="318"/>
      <c r="W845" s="318"/>
      <c r="X845" s="318"/>
      <c r="Y845" s="319">
        <v>24</v>
      </c>
      <c r="Z845" s="320"/>
      <c r="AA845" s="320"/>
      <c r="AB845" s="321"/>
      <c r="AC845" s="329" t="s">
        <v>646</v>
      </c>
      <c r="AD845" s="330"/>
      <c r="AE845" s="330"/>
      <c r="AF845" s="330"/>
      <c r="AG845" s="330"/>
      <c r="AH845" s="324" t="s">
        <v>656</v>
      </c>
      <c r="AI845" s="325"/>
      <c r="AJ845" s="325"/>
      <c r="AK845" s="325"/>
      <c r="AL845" s="326" t="s">
        <v>656</v>
      </c>
      <c r="AM845" s="327"/>
      <c r="AN845" s="327"/>
      <c r="AO845" s="328"/>
      <c r="AP845" s="322"/>
      <c r="AQ845" s="322"/>
      <c r="AR845" s="322"/>
      <c r="AS845" s="322"/>
      <c r="AT845" s="322"/>
      <c r="AU845" s="322"/>
      <c r="AV845" s="322"/>
      <c r="AW845" s="322"/>
      <c r="AX845" s="322"/>
    </row>
    <row r="846" spans="1:50" ht="138.75" customHeight="1" x14ac:dyDescent="0.15">
      <c r="A846" s="406">
        <v>10</v>
      </c>
      <c r="B846" s="406">
        <v>1</v>
      </c>
      <c r="C846" s="428" t="s">
        <v>644</v>
      </c>
      <c r="D846" s="431"/>
      <c r="E846" s="431"/>
      <c r="F846" s="431"/>
      <c r="G846" s="431"/>
      <c r="H846" s="431"/>
      <c r="I846" s="432"/>
      <c r="J846" s="421">
        <v>5000020150002</v>
      </c>
      <c r="K846" s="422"/>
      <c r="L846" s="422"/>
      <c r="M846" s="422"/>
      <c r="N846" s="422"/>
      <c r="O846" s="422"/>
      <c r="P846" s="317" t="s">
        <v>634</v>
      </c>
      <c r="Q846" s="318"/>
      <c r="R846" s="318"/>
      <c r="S846" s="318"/>
      <c r="T846" s="318"/>
      <c r="U846" s="318"/>
      <c r="V846" s="318"/>
      <c r="W846" s="318"/>
      <c r="X846" s="318"/>
      <c r="Y846" s="319">
        <v>24</v>
      </c>
      <c r="Z846" s="320"/>
      <c r="AA846" s="320"/>
      <c r="AB846" s="321"/>
      <c r="AC846" s="329" t="s">
        <v>646</v>
      </c>
      <c r="AD846" s="330"/>
      <c r="AE846" s="330"/>
      <c r="AF846" s="330"/>
      <c r="AG846" s="330"/>
      <c r="AH846" s="324" t="s">
        <v>656</v>
      </c>
      <c r="AI846" s="325"/>
      <c r="AJ846" s="325"/>
      <c r="AK846" s="325"/>
      <c r="AL846" s="326" t="s">
        <v>656</v>
      </c>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487</v>
      </c>
      <c r="AI869" s="348"/>
      <c r="AJ869" s="348"/>
      <c r="AK869" s="348"/>
      <c r="AL869" s="348" t="s">
        <v>21</v>
      </c>
      <c r="AM869" s="348"/>
      <c r="AN869" s="348"/>
      <c r="AO869" s="426"/>
      <c r="AP869" s="427" t="s">
        <v>420</v>
      </c>
      <c r="AQ869" s="427"/>
      <c r="AR869" s="427"/>
      <c r="AS869" s="427"/>
      <c r="AT869" s="427"/>
      <c r="AU869" s="427"/>
      <c r="AV869" s="427"/>
      <c r="AW869" s="427"/>
      <c r="AX869" s="427"/>
    </row>
    <row r="870" spans="1:50" ht="139.5" customHeight="1" x14ac:dyDescent="0.15">
      <c r="A870" s="406">
        <v>1</v>
      </c>
      <c r="B870" s="406">
        <v>1</v>
      </c>
      <c r="C870" s="428" t="s">
        <v>624</v>
      </c>
      <c r="D870" s="431"/>
      <c r="E870" s="431"/>
      <c r="F870" s="431"/>
      <c r="G870" s="431"/>
      <c r="H870" s="431"/>
      <c r="I870" s="432"/>
      <c r="J870" s="421">
        <v>4000020270008</v>
      </c>
      <c r="K870" s="422"/>
      <c r="L870" s="422"/>
      <c r="M870" s="422"/>
      <c r="N870" s="422"/>
      <c r="O870" s="422"/>
      <c r="P870" s="317" t="s">
        <v>634</v>
      </c>
      <c r="Q870" s="318"/>
      <c r="R870" s="318"/>
      <c r="S870" s="318"/>
      <c r="T870" s="318"/>
      <c r="U870" s="318"/>
      <c r="V870" s="318"/>
      <c r="W870" s="318"/>
      <c r="X870" s="318"/>
      <c r="Y870" s="319">
        <v>109</v>
      </c>
      <c r="Z870" s="320"/>
      <c r="AA870" s="320"/>
      <c r="AB870" s="321"/>
      <c r="AC870" s="329" t="s">
        <v>646</v>
      </c>
      <c r="AD870" s="330"/>
      <c r="AE870" s="330"/>
      <c r="AF870" s="330"/>
      <c r="AG870" s="330"/>
      <c r="AH870" s="423" t="s">
        <v>656</v>
      </c>
      <c r="AI870" s="424"/>
      <c r="AJ870" s="424"/>
      <c r="AK870" s="424"/>
      <c r="AL870" s="326" t="s">
        <v>656</v>
      </c>
      <c r="AM870" s="327"/>
      <c r="AN870" s="327"/>
      <c r="AO870" s="328"/>
      <c r="AP870" s="322"/>
      <c r="AQ870" s="322"/>
      <c r="AR870" s="322"/>
      <c r="AS870" s="322"/>
      <c r="AT870" s="322"/>
      <c r="AU870" s="322"/>
      <c r="AV870" s="322"/>
      <c r="AW870" s="322"/>
      <c r="AX870" s="322"/>
    </row>
    <row r="871" spans="1:50" ht="139.5" customHeight="1" x14ac:dyDescent="0.15">
      <c r="A871" s="406">
        <v>2</v>
      </c>
      <c r="B871" s="406">
        <v>1</v>
      </c>
      <c r="C871" s="428" t="s">
        <v>625</v>
      </c>
      <c r="D871" s="431"/>
      <c r="E871" s="431"/>
      <c r="F871" s="431"/>
      <c r="G871" s="431"/>
      <c r="H871" s="431"/>
      <c r="I871" s="432"/>
      <c r="J871" s="421">
        <v>8000020280003</v>
      </c>
      <c r="K871" s="422"/>
      <c r="L871" s="422"/>
      <c r="M871" s="422"/>
      <c r="N871" s="422"/>
      <c r="O871" s="422"/>
      <c r="P871" s="317" t="s">
        <v>634</v>
      </c>
      <c r="Q871" s="318"/>
      <c r="R871" s="318"/>
      <c r="S871" s="318"/>
      <c r="T871" s="318"/>
      <c r="U871" s="318"/>
      <c r="V871" s="318"/>
      <c r="W871" s="318"/>
      <c r="X871" s="318"/>
      <c r="Y871" s="319">
        <v>92</v>
      </c>
      <c r="Z871" s="320"/>
      <c r="AA871" s="320"/>
      <c r="AB871" s="321"/>
      <c r="AC871" s="329" t="s">
        <v>646</v>
      </c>
      <c r="AD871" s="330"/>
      <c r="AE871" s="330"/>
      <c r="AF871" s="330"/>
      <c r="AG871" s="330"/>
      <c r="AH871" s="423" t="s">
        <v>656</v>
      </c>
      <c r="AI871" s="424"/>
      <c r="AJ871" s="424"/>
      <c r="AK871" s="424"/>
      <c r="AL871" s="326" t="s">
        <v>656</v>
      </c>
      <c r="AM871" s="327"/>
      <c r="AN871" s="327"/>
      <c r="AO871" s="328"/>
      <c r="AP871" s="322"/>
      <c r="AQ871" s="322"/>
      <c r="AR871" s="322"/>
      <c r="AS871" s="322"/>
      <c r="AT871" s="322"/>
      <c r="AU871" s="322"/>
      <c r="AV871" s="322"/>
      <c r="AW871" s="322"/>
      <c r="AX871" s="322"/>
    </row>
    <row r="872" spans="1:50" ht="139.5" customHeight="1" x14ac:dyDescent="0.15">
      <c r="A872" s="406">
        <v>3</v>
      </c>
      <c r="B872" s="406">
        <v>1</v>
      </c>
      <c r="C872" s="428" t="s">
        <v>626</v>
      </c>
      <c r="D872" s="429"/>
      <c r="E872" s="429"/>
      <c r="F872" s="429"/>
      <c r="G872" s="429"/>
      <c r="H872" s="429"/>
      <c r="I872" s="430"/>
      <c r="J872" s="421">
        <v>8000020130001</v>
      </c>
      <c r="K872" s="422"/>
      <c r="L872" s="422"/>
      <c r="M872" s="422"/>
      <c r="N872" s="422"/>
      <c r="O872" s="422"/>
      <c r="P872" s="317" t="s">
        <v>634</v>
      </c>
      <c r="Q872" s="318"/>
      <c r="R872" s="318"/>
      <c r="S872" s="318"/>
      <c r="T872" s="318"/>
      <c r="U872" s="318"/>
      <c r="V872" s="318"/>
      <c r="W872" s="318"/>
      <c r="X872" s="318"/>
      <c r="Y872" s="319">
        <v>71</v>
      </c>
      <c r="Z872" s="320"/>
      <c r="AA872" s="320"/>
      <c r="AB872" s="321"/>
      <c r="AC872" s="329" t="s">
        <v>646</v>
      </c>
      <c r="AD872" s="330"/>
      <c r="AE872" s="330"/>
      <c r="AF872" s="330"/>
      <c r="AG872" s="330"/>
      <c r="AH872" s="324" t="s">
        <v>656</v>
      </c>
      <c r="AI872" s="325"/>
      <c r="AJ872" s="325"/>
      <c r="AK872" s="325"/>
      <c r="AL872" s="326" t="s">
        <v>656</v>
      </c>
      <c r="AM872" s="327"/>
      <c r="AN872" s="327"/>
      <c r="AO872" s="328"/>
      <c r="AP872" s="322"/>
      <c r="AQ872" s="322"/>
      <c r="AR872" s="322"/>
      <c r="AS872" s="322"/>
      <c r="AT872" s="322"/>
      <c r="AU872" s="322"/>
      <c r="AV872" s="322"/>
      <c r="AW872" s="322"/>
      <c r="AX872" s="322"/>
    </row>
    <row r="873" spans="1:50" ht="139.5" customHeight="1" x14ac:dyDescent="0.15">
      <c r="A873" s="406">
        <v>4</v>
      </c>
      <c r="B873" s="406">
        <v>1</v>
      </c>
      <c r="C873" s="428" t="s">
        <v>627</v>
      </c>
      <c r="D873" s="429"/>
      <c r="E873" s="429"/>
      <c r="F873" s="429"/>
      <c r="G873" s="429"/>
      <c r="H873" s="429"/>
      <c r="I873" s="430"/>
      <c r="J873" s="421">
        <v>6000020400009</v>
      </c>
      <c r="K873" s="422"/>
      <c r="L873" s="422"/>
      <c r="M873" s="422"/>
      <c r="N873" s="422"/>
      <c r="O873" s="422"/>
      <c r="P873" s="317" t="s">
        <v>634</v>
      </c>
      <c r="Q873" s="318"/>
      <c r="R873" s="318"/>
      <c r="S873" s="318"/>
      <c r="T873" s="318"/>
      <c r="U873" s="318"/>
      <c r="V873" s="318"/>
      <c r="W873" s="318"/>
      <c r="X873" s="318"/>
      <c r="Y873" s="319">
        <v>58</v>
      </c>
      <c r="Z873" s="320"/>
      <c r="AA873" s="320"/>
      <c r="AB873" s="321"/>
      <c r="AC873" s="329" t="s">
        <v>646</v>
      </c>
      <c r="AD873" s="330"/>
      <c r="AE873" s="330"/>
      <c r="AF873" s="330"/>
      <c r="AG873" s="330"/>
      <c r="AH873" s="324" t="s">
        <v>656</v>
      </c>
      <c r="AI873" s="325"/>
      <c r="AJ873" s="325"/>
      <c r="AK873" s="325"/>
      <c r="AL873" s="326" t="s">
        <v>656</v>
      </c>
      <c r="AM873" s="327"/>
      <c r="AN873" s="327"/>
      <c r="AO873" s="328"/>
      <c r="AP873" s="322"/>
      <c r="AQ873" s="322"/>
      <c r="AR873" s="322"/>
      <c r="AS873" s="322"/>
      <c r="AT873" s="322"/>
      <c r="AU873" s="322"/>
      <c r="AV873" s="322"/>
      <c r="AW873" s="322"/>
      <c r="AX873" s="322"/>
    </row>
    <row r="874" spans="1:50" ht="139.5" customHeight="1" x14ac:dyDescent="0.15">
      <c r="A874" s="406">
        <v>5</v>
      </c>
      <c r="B874" s="406">
        <v>1</v>
      </c>
      <c r="C874" s="428" t="s">
        <v>628</v>
      </c>
      <c r="D874" s="431"/>
      <c r="E874" s="431"/>
      <c r="F874" s="431"/>
      <c r="G874" s="431"/>
      <c r="H874" s="431"/>
      <c r="I874" s="432"/>
      <c r="J874" s="421">
        <v>1000020230006</v>
      </c>
      <c r="K874" s="422"/>
      <c r="L874" s="422"/>
      <c r="M874" s="422"/>
      <c r="N874" s="422"/>
      <c r="O874" s="422"/>
      <c r="P874" s="317" t="s">
        <v>634</v>
      </c>
      <c r="Q874" s="318"/>
      <c r="R874" s="318"/>
      <c r="S874" s="318"/>
      <c r="T874" s="318"/>
      <c r="U874" s="318"/>
      <c r="V874" s="318"/>
      <c r="W874" s="318"/>
      <c r="X874" s="318"/>
      <c r="Y874" s="319">
        <v>43</v>
      </c>
      <c r="Z874" s="320"/>
      <c r="AA874" s="320"/>
      <c r="AB874" s="321"/>
      <c r="AC874" s="329" t="s">
        <v>646</v>
      </c>
      <c r="AD874" s="330"/>
      <c r="AE874" s="330"/>
      <c r="AF874" s="330"/>
      <c r="AG874" s="330"/>
      <c r="AH874" s="324" t="s">
        <v>656</v>
      </c>
      <c r="AI874" s="325"/>
      <c r="AJ874" s="325"/>
      <c r="AK874" s="325"/>
      <c r="AL874" s="326" t="s">
        <v>656</v>
      </c>
      <c r="AM874" s="327"/>
      <c r="AN874" s="327"/>
      <c r="AO874" s="328"/>
      <c r="AP874" s="322"/>
      <c r="AQ874" s="322"/>
      <c r="AR874" s="322"/>
      <c r="AS874" s="322"/>
      <c r="AT874" s="322"/>
      <c r="AU874" s="322"/>
      <c r="AV874" s="322"/>
      <c r="AW874" s="322"/>
      <c r="AX874" s="322"/>
    </row>
    <row r="875" spans="1:50" ht="139.5" customHeight="1" x14ac:dyDescent="0.15">
      <c r="A875" s="406">
        <v>6</v>
      </c>
      <c r="B875" s="406">
        <v>1</v>
      </c>
      <c r="C875" s="428" t="s">
        <v>629</v>
      </c>
      <c r="D875" s="431"/>
      <c r="E875" s="431"/>
      <c r="F875" s="431"/>
      <c r="G875" s="431"/>
      <c r="H875" s="431"/>
      <c r="I875" s="432"/>
      <c r="J875" s="421">
        <v>1000020140007</v>
      </c>
      <c r="K875" s="422"/>
      <c r="L875" s="422"/>
      <c r="M875" s="422"/>
      <c r="N875" s="422"/>
      <c r="O875" s="422"/>
      <c r="P875" s="317" t="s">
        <v>634</v>
      </c>
      <c r="Q875" s="318"/>
      <c r="R875" s="318"/>
      <c r="S875" s="318"/>
      <c r="T875" s="318"/>
      <c r="U875" s="318"/>
      <c r="V875" s="318"/>
      <c r="W875" s="318"/>
      <c r="X875" s="318"/>
      <c r="Y875" s="319">
        <v>42</v>
      </c>
      <c r="Z875" s="320"/>
      <c r="AA875" s="320"/>
      <c r="AB875" s="321"/>
      <c r="AC875" s="329" t="s">
        <v>646</v>
      </c>
      <c r="AD875" s="330"/>
      <c r="AE875" s="330"/>
      <c r="AF875" s="330"/>
      <c r="AG875" s="330"/>
      <c r="AH875" s="324" t="s">
        <v>656</v>
      </c>
      <c r="AI875" s="325"/>
      <c r="AJ875" s="325"/>
      <c r="AK875" s="325"/>
      <c r="AL875" s="326" t="s">
        <v>656</v>
      </c>
      <c r="AM875" s="327"/>
      <c r="AN875" s="327"/>
      <c r="AO875" s="328"/>
      <c r="AP875" s="322"/>
      <c r="AQ875" s="322"/>
      <c r="AR875" s="322"/>
      <c r="AS875" s="322"/>
      <c r="AT875" s="322"/>
      <c r="AU875" s="322"/>
      <c r="AV875" s="322"/>
      <c r="AW875" s="322"/>
      <c r="AX875" s="322"/>
    </row>
    <row r="876" spans="1:50" ht="139.5" customHeight="1" x14ac:dyDescent="0.15">
      <c r="A876" s="406">
        <v>7</v>
      </c>
      <c r="B876" s="406">
        <v>1</v>
      </c>
      <c r="C876" s="428" t="s">
        <v>630</v>
      </c>
      <c r="D876" s="431"/>
      <c r="E876" s="431"/>
      <c r="F876" s="431"/>
      <c r="G876" s="431"/>
      <c r="H876" s="431"/>
      <c r="I876" s="432"/>
      <c r="J876" s="421">
        <v>1000020200000</v>
      </c>
      <c r="K876" s="422"/>
      <c r="L876" s="422"/>
      <c r="M876" s="422"/>
      <c r="N876" s="422"/>
      <c r="O876" s="422"/>
      <c r="P876" s="317" t="s">
        <v>634</v>
      </c>
      <c r="Q876" s="318"/>
      <c r="R876" s="318"/>
      <c r="S876" s="318"/>
      <c r="T876" s="318"/>
      <c r="U876" s="318"/>
      <c r="V876" s="318"/>
      <c r="W876" s="318"/>
      <c r="X876" s="318"/>
      <c r="Y876" s="319">
        <v>32</v>
      </c>
      <c r="Z876" s="320"/>
      <c r="AA876" s="320"/>
      <c r="AB876" s="321"/>
      <c r="AC876" s="329" t="s">
        <v>646</v>
      </c>
      <c r="AD876" s="330"/>
      <c r="AE876" s="330"/>
      <c r="AF876" s="330"/>
      <c r="AG876" s="330"/>
      <c r="AH876" s="324" t="s">
        <v>656</v>
      </c>
      <c r="AI876" s="325"/>
      <c r="AJ876" s="325"/>
      <c r="AK876" s="325"/>
      <c r="AL876" s="326" t="s">
        <v>656</v>
      </c>
      <c r="AM876" s="327"/>
      <c r="AN876" s="327"/>
      <c r="AO876" s="328"/>
      <c r="AP876" s="322"/>
      <c r="AQ876" s="322"/>
      <c r="AR876" s="322"/>
      <c r="AS876" s="322"/>
      <c r="AT876" s="322"/>
      <c r="AU876" s="322"/>
      <c r="AV876" s="322"/>
      <c r="AW876" s="322"/>
      <c r="AX876" s="322"/>
    </row>
    <row r="877" spans="1:50" ht="139.5" customHeight="1" x14ac:dyDescent="0.15">
      <c r="A877" s="406">
        <v>8</v>
      </c>
      <c r="B877" s="406">
        <v>1</v>
      </c>
      <c r="C877" s="428" t="s">
        <v>631</v>
      </c>
      <c r="D877" s="431"/>
      <c r="E877" s="431"/>
      <c r="F877" s="431"/>
      <c r="G877" s="431"/>
      <c r="H877" s="431"/>
      <c r="I877" s="432"/>
      <c r="J877" s="421">
        <v>4000020120006</v>
      </c>
      <c r="K877" s="422"/>
      <c r="L877" s="422"/>
      <c r="M877" s="422"/>
      <c r="N877" s="422"/>
      <c r="O877" s="422"/>
      <c r="P877" s="317" t="s">
        <v>634</v>
      </c>
      <c r="Q877" s="318"/>
      <c r="R877" s="318"/>
      <c r="S877" s="318"/>
      <c r="T877" s="318"/>
      <c r="U877" s="318"/>
      <c r="V877" s="318"/>
      <c r="W877" s="318"/>
      <c r="X877" s="318"/>
      <c r="Y877" s="319">
        <v>25</v>
      </c>
      <c r="Z877" s="320"/>
      <c r="AA877" s="320"/>
      <c r="AB877" s="321"/>
      <c r="AC877" s="329" t="s">
        <v>646</v>
      </c>
      <c r="AD877" s="330"/>
      <c r="AE877" s="330"/>
      <c r="AF877" s="330"/>
      <c r="AG877" s="330"/>
      <c r="AH877" s="324" t="s">
        <v>656</v>
      </c>
      <c r="AI877" s="325"/>
      <c r="AJ877" s="325"/>
      <c r="AK877" s="325"/>
      <c r="AL877" s="326" t="s">
        <v>656</v>
      </c>
      <c r="AM877" s="327"/>
      <c r="AN877" s="327"/>
      <c r="AO877" s="328"/>
      <c r="AP877" s="322"/>
      <c r="AQ877" s="322"/>
      <c r="AR877" s="322"/>
      <c r="AS877" s="322"/>
      <c r="AT877" s="322"/>
      <c r="AU877" s="322"/>
      <c r="AV877" s="322"/>
      <c r="AW877" s="322"/>
      <c r="AX877" s="322"/>
    </row>
    <row r="878" spans="1:50" ht="139.5" customHeight="1" x14ac:dyDescent="0.15">
      <c r="A878" s="406">
        <v>9</v>
      </c>
      <c r="B878" s="406">
        <v>1</v>
      </c>
      <c r="C878" s="428" t="s">
        <v>632</v>
      </c>
      <c r="D878" s="431"/>
      <c r="E878" s="431"/>
      <c r="F878" s="431"/>
      <c r="G878" s="431"/>
      <c r="H878" s="431"/>
      <c r="I878" s="432"/>
      <c r="J878" s="421">
        <v>7000020340006</v>
      </c>
      <c r="K878" s="422"/>
      <c r="L878" s="422"/>
      <c r="M878" s="422"/>
      <c r="N878" s="422"/>
      <c r="O878" s="422"/>
      <c r="P878" s="317" t="s">
        <v>634</v>
      </c>
      <c r="Q878" s="318"/>
      <c r="R878" s="318"/>
      <c r="S878" s="318"/>
      <c r="T878" s="318"/>
      <c r="U878" s="318"/>
      <c r="V878" s="318"/>
      <c r="W878" s="318"/>
      <c r="X878" s="318"/>
      <c r="Y878" s="319">
        <v>24</v>
      </c>
      <c r="Z878" s="320"/>
      <c r="AA878" s="320"/>
      <c r="AB878" s="321"/>
      <c r="AC878" s="329" t="s">
        <v>646</v>
      </c>
      <c r="AD878" s="330"/>
      <c r="AE878" s="330"/>
      <c r="AF878" s="330"/>
      <c r="AG878" s="330"/>
      <c r="AH878" s="324" t="s">
        <v>656</v>
      </c>
      <c r="AI878" s="325"/>
      <c r="AJ878" s="325"/>
      <c r="AK878" s="325"/>
      <c r="AL878" s="326" t="s">
        <v>656</v>
      </c>
      <c r="AM878" s="327"/>
      <c r="AN878" s="327"/>
      <c r="AO878" s="328"/>
      <c r="AP878" s="322"/>
      <c r="AQ878" s="322"/>
      <c r="AR878" s="322"/>
      <c r="AS878" s="322"/>
      <c r="AT878" s="322"/>
      <c r="AU878" s="322"/>
      <c r="AV878" s="322"/>
      <c r="AW878" s="322"/>
      <c r="AX878" s="322"/>
    </row>
    <row r="879" spans="1:50" ht="139.5" customHeight="1" x14ac:dyDescent="0.15">
      <c r="A879" s="406">
        <v>10</v>
      </c>
      <c r="B879" s="406">
        <v>1</v>
      </c>
      <c r="C879" s="428" t="s">
        <v>633</v>
      </c>
      <c r="D879" s="431"/>
      <c r="E879" s="431"/>
      <c r="F879" s="431"/>
      <c r="G879" s="431"/>
      <c r="H879" s="431"/>
      <c r="I879" s="432"/>
      <c r="J879" s="421">
        <v>7000020430005</v>
      </c>
      <c r="K879" s="422"/>
      <c r="L879" s="422"/>
      <c r="M879" s="422"/>
      <c r="N879" s="422"/>
      <c r="O879" s="422"/>
      <c r="P879" s="317" t="s">
        <v>634</v>
      </c>
      <c r="Q879" s="318"/>
      <c r="R879" s="318"/>
      <c r="S879" s="318"/>
      <c r="T879" s="318"/>
      <c r="U879" s="318"/>
      <c r="V879" s="318"/>
      <c r="W879" s="318"/>
      <c r="X879" s="318"/>
      <c r="Y879" s="319">
        <v>22</v>
      </c>
      <c r="Z879" s="320"/>
      <c r="AA879" s="320"/>
      <c r="AB879" s="321"/>
      <c r="AC879" s="329" t="s">
        <v>646</v>
      </c>
      <c r="AD879" s="330"/>
      <c r="AE879" s="330"/>
      <c r="AF879" s="330"/>
      <c r="AG879" s="330"/>
      <c r="AH879" s="324" t="s">
        <v>656</v>
      </c>
      <c r="AI879" s="325"/>
      <c r="AJ879" s="325"/>
      <c r="AK879" s="325"/>
      <c r="AL879" s="326" t="s">
        <v>656</v>
      </c>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487</v>
      </c>
      <c r="AI902" s="348"/>
      <c r="AJ902" s="348"/>
      <c r="AK902" s="348"/>
      <c r="AL902" s="348" t="s">
        <v>21</v>
      </c>
      <c r="AM902" s="348"/>
      <c r="AN902" s="348"/>
      <c r="AO902" s="426"/>
      <c r="AP902" s="427" t="s">
        <v>420</v>
      </c>
      <c r="AQ902" s="427"/>
      <c r="AR902" s="427"/>
      <c r="AS902" s="427"/>
      <c r="AT902" s="427"/>
      <c r="AU902" s="427"/>
      <c r="AV902" s="427"/>
      <c r="AW902" s="427"/>
      <c r="AX902" s="427"/>
    </row>
    <row r="903" spans="1:50" ht="140.25" customHeight="1" x14ac:dyDescent="0.15">
      <c r="A903" s="406">
        <v>1</v>
      </c>
      <c r="B903" s="406">
        <v>1</v>
      </c>
      <c r="C903" s="425" t="s">
        <v>648</v>
      </c>
      <c r="D903" s="420"/>
      <c r="E903" s="420"/>
      <c r="F903" s="420"/>
      <c r="G903" s="420"/>
      <c r="H903" s="420"/>
      <c r="I903" s="420"/>
      <c r="J903" s="421">
        <v>7012405001557</v>
      </c>
      <c r="K903" s="422"/>
      <c r="L903" s="422"/>
      <c r="M903" s="422"/>
      <c r="N903" s="422"/>
      <c r="O903" s="422"/>
      <c r="P903" s="317" t="s">
        <v>634</v>
      </c>
      <c r="Q903" s="318"/>
      <c r="R903" s="318"/>
      <c r="S903" s="318"/>
      <c r="T903" s="318"/>
      <c r="U903" s="318"/>
      <c r="V903" s="318"/>
      <c r="W903" s="318"/>
      <c r="X903" s="318"/>
      <c r="Y903" s="319">
        <v>5.0999999999999996</v>
      </c>
      <c r="Z903" s="320"/>
      <c r="AA903" s="320"/>
      <c r="AB903" s="321"/>
      <c r="AC903" s="329" t="s">
        <v>646</v>
      </c>
      <c r="AD903" s="330"/>
      <c r="AE903" s="330"/>
      <c r="AF903" s="330"/>
      <c r="AG903" s="330"/>
      <c r="AH903" s="423" t="s">
        <v>656</v>
      </c>
      <c r="AI903" s="424"/>
      <c r="AJ903" s="424"/>
      <c r="AK903" s="424"/>
      <c r="AL903" s="326" t="s">
        <v>656</v>
      </c>
      <c r="AM903" s="327"/>
      <c r="AN903" s="327"/>
      <c r="AO903" s="328"/>
      <c r="AP903" s="322"/>
      <c r="AQ903" s="322"/>
      <c r="AR903" s="322"/>
      <c r="AS903" s="322"/>
      <c r="AT903" s="322"/>
      <c r="AU903" s="322"/>
      <c r="AV903" s="322"/>
      <c r="AW903" s="322"/>
      <c r="AX903" s="322"/>
    </row>
    <row r="904" spans="1:50" ht="140.25" customHeight="1" x14ac:dyDescent="0.15">
      <c r="A904" s="406">
        <v>2</v>
      </c>
      <c r="B904" s="406">
        <v>1</v>
      </c>
      <c r="C904" s="425" t="s">
        <v>649</v>
      </c>
      <c r="D904" s="420"/>
      <c r="E904" s="420"/>
      <c r="F904" s="420"/>
      <c r="G904" s="420"/>
      <c r="H904" s="420"/>
      <c r="I904" s="420"/>
      <c r="J904" s="421">
        <v>1011605000440</v>
      </c>
      <c r="K904" s="422"/>
      <c r="L904" s="422"/>
      <c r="M904" s="422"/>
      <c r="N904" s="422"/>
      <c r="O904" s="422"/>
      <c r="P904" s="317" t="s">
        <v>634</v>
      </c>
      <c r="Q904" s="318"/>
      <c r="R904" s="318"/>
      <c r="S904" s="318"/>
      <c r="T904" s="318"/>
      <c r="U904" s="318"/>
      <c r="V904" s="318"/>
      <c r="W904" s="318"/>
      <c r="X904" s="318"/>
      <c r="Y904" s="319">
        <v>2.8</v>
      </c>
      <c r="Z904" s="320"/>
      <c r="AA904" s="320"/>
      <c r="AB904" s="321"/>
      <c r="AC904" s="329" t="s">
        <v>646</v>
      </c>
      <c r="AD904" s="329"/>
      <c r="AE904" s="329"/>
      <c r="AF904" s="329"/>
      <c r="AG904" s="329"/>
      <c r="AH904" s="423" t="s">
        <v>656</v>
      </c>
      <c r="AI904" s="424"/>
      <c r="AJ904" s="424"/>
      <c r="AK904" s="424"/>
      <c r="AL904" s="326" t="s">
        <v>656</v>
      </c>
      <c r="AM904" s="327"/>
      <c r="AN904" s="327"/>
      <c r="AO904" s="328"/>
      <c r="AP904" s="322"/>
      <c r="AQ904" s="322"/>
      <c r="AR904" s="322"/>
      <c r="AS904" s="322"/>
      <c r="AT904" s="322"/>
      <c r="AU904" s="322"/>
      <c r="AV904" s="322"/>
      <c r="AW904" s="322"/>
      <c r="AX904" s="322"/>
    </row>
    <row r="905" spans="1:50" ht="140.25" customHeight="1" x14ac:dyDescent="0.15">
      <c r="A905" s="406">
        <v>3</v>
      </c>
      <c r="B905" s="406">
        <v>1</v>
      </c>
      <c r="C905" s="425" t="s">
        <v>650</v>
      </c>
      <c r="D905" s="420"/>
      <c r="E905" s="420"/>
      <c r="F905" s="420"/>
      <c r="G905" s="420"/>
      <c r="H905" s="420"/>
      <c r="I905" s="420"/>
      <c r="J905" s="421">
        <v>4012305000166</v>
      </c>
      <c r="K905" s="422"/>
      <c r="L905" s="422"/>
      <c r="M905" s="422"/>
      <c r="N905" s="422"/>
      <c r="O905" s="422"/>
      <c r="P905" s="317" t="s">
        <v>634</v>
      </c>
      <c r="Q905" s="318"/>
      <c r="R905" s="318"/>
      <c r="S905" s="318"/>
      <c r="T905" s="318"/>
      <c r="U905" s="318"/>
      <c r="V905" s="318"/>
      <c r="W905" s="318"/>
      <c r="X905" s="318"/>
      <c r="Y905" s="319">
        <v>0.1</v>
      </c>
      <c r="Z905" s="320"/>
      <c r="AA905" s="320"/>
      <c r="AB905" s="321"/>
      <c r="AC905" s="329" t="s">
        <v>646</v>
      </c>
      <c r="AD905" s="329"/>
      <c r="AE905" s="329"/>
      <c r="AF905" s="329"/>
      <c r="AG905" s="329"/>
      <c r="AH905" s="324" t="s">
        <v>656</v>
      </c>
      <c r="AI905" s="325"/>
      <c r="AJ905" s="325"/>
      <c r="AK905" s="325"/>
      <c r="AL905" s="326" t="s">
        <v>656</v>
      </c>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487</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487</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487</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487</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487</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6"/>
      <c r="E1101" s="277" t="s">
        <v>384</v>
      </c>
      <c r="F1101" s="896"/>
      <c r="G1101" s="896"/>
      <c r="H1101" s="896"/>
      <c r="I1101" s="896"/>
      <c r="J1101" s="277" t="s">
        <v>419</v>
      </c>
      <c r="K1101" s="277"/>
      <c r="L1101" s="277"/>
      <c r="M1101" s="277"/>
      <c r="N1101" s="277"/>
      <c r="O1101" s="277"/>
      <c r="P1101" s="346" t="s">
        <v>27</v>
      </c>
      <c r="Q1101" s="346"/>
      <c r="R1101" s="346"/>
      <c r="S1101" s="346"/>
      <c r="T1101" s="346"/>
      <c r="U1101" s="346"/>
      <c r="V1101" s="346"/>
      <c r="W1101" s="346"/>
      <c r="X1101" s="346"/>
      <c r="Y1101" s="277" t="s">
        <v>421</v>
      </c>
      <c r="Z1101" s="896"/>
      <c r="AA1101" s="896"/>
      <c r="AB1101" s="896"/>
      <c r="AC1101" s="277" t="s">
        <v>367</v>
      </c>
      <c r="AD1101" s="277"/>
      <c r="AE1101" s="277"/>
      <c r="AF1101" s="277"/>
      <c r="AG1101" s="277"/>
      <c r="AH1101" s="346" t="s">
        <v>380</v>
      </c>
      <c r="AI1101" s="347"/>
      <c r="AJ1101" s="347"/>
      <c r="AK1101" s="347"/>
      <c r="AL1101" s="347" t="s">
        <v>21</v>
      </c>
      <c r="AM1101" s="347"/>
      <c r="AN1101" s="347"/>
      <c r="AO1101" s="899"/>
      <c r="AP1101" s="427" t="s">
        <v>452</v>
      </c>
      <c r="AQ1101" s="427"/>
      <c r="AR1101" s="427"/>
      <c r="AS1101" s="427"/>
      <c r="AT1101" s="427"/>
      <c r="AU1101" s="427"/>
      <c r="AV1101" s="427"/>
      <c r="AW1101" s="427"/>
      <c r="AX1101" s="427"/>
    </row>
    <row r="1102" spans="1:50" ht="30" customHeight="1" x14ac:dyDescent="0.15">
      <c r="A1102" s="406">
        <v>1</v>
      </c>
      <c r="B1102" s="406">
        <v>1</v>
      </c>
      <c r="C1102" s="898"/>
      <c r="D1102" s="898"/>
      <c r="E1102" s="261" t="s">
        <v>568</v>
      </c>
      <c r="F1102" s="897"/>
      <c r="G1102" s="897"/>
      <c r="H1102" s="897"/>
      <c r="I1102" s="897"/>
      <c r="J1102" s="421" t="s">
        <v>569</v>
      </c>
      <c r="K1102" s="422"/>
      <c r="L1102" s="422"/>
      <c r="M1102" s="422"/>
      <c r="N1102" s="422"/>
      <c r="O1102" s="422"/>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8"/>
      <c r="D1119" s="898"/>
      <c r="E1119" s="261"/>
      <c r="F1119" s="897"/>
      <c r="G1119" s="897"/>
      <c r="H1119" s="897"/>
      <c r="I1119" s="897"/>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899">
    <cfRule type="expression" dxfId="2059" priority="2073">
      <formula>IF(RIGHT(TEXT(Y880,"0.#"),1)=".",FALSE,TRUE)</formula>
    </cfRule>
    <cfRule type="expression" dxfId="2058" priority="2074">
      <formula>IF(RIGHT(TEXT(Y880,"0.#"),1)=".",TRUE,FALSE)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102" max="49" man="1"/>
    <brk id="707" max="49" man="1"/>
    <brk id="735" max="49" man="1"/>
    <brk id="831" max="49" man="1"/>
    <brk id="842" max="49" man="1"/>
    <brk id="87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610</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610</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4"/>
      <c r="AA2" s="415"/>
      <c r="AB2" s="1013" t="s">
        <v>11</v>
      </c>
      <c r="AC2" s="1014"/>
      <c r="AD2" s="1015"/>
      <c r="AE2" s="1001" t="s">
        <v>551</v>
      </c>
      <c r="AF2" s="1001"/>
      <c r="AG2" s="1001"/>
      <c r="AH2" s="1001"/>
      <c r="AI2" s="1001" t="s">
        <v>548</v>
      </c>
      <c r="AJ2" s="1001"/>
      <c r="AK2" s="1001"/>
      <c r="AL2" s="1001"/>
      <c r="AM2" s="1001" t="s">
        <v>522</v>
      </c>
      <c r="AN2" s="1001"/>
      <c r="AO2" s="1001"/>
      <c r="AP2" s="463"/>
      <c r="AQ2" s="176" t="s">
        <v>354</v>
      </c>
      <c r="AR2" s="169"/>
      <c r="AS2" s="169"/>
      <c r="AT2" s="170"/>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0"/>
      <c r="Z3" s="1011"/>
      <c r="AA3" s="1012"/>
      <c r="AB3" s="1016"/>
      <c r="AC3" s="1017"/>
      <c r="AD3" s="1018"/>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0"/>
      <c r="B4" s="518"/>
      <c r="C4" s="518"/>
      <c r="D4" s="518"/>
      <c r="E4" s="518"/>
      <c r="F4" s="519"/>
      <c r="G4" s="545"/>
      <c r="H4" s="1019"/>
      <c r="I4" s="1019"/>
      <c r="J4" s="1019"/>
      <c r="K4" s="1019"/>
      <c r="L4" s="1019"/>
      <c r="M4" s="1019"/>
      <c r="N4" s="1019"/>
      <c r="O4" s="1020"/>
      <c r="P4" s="161"/>
      <c r="Q4" s="1027"/>
      <c r="R4" s="1027"/>
      <c r="S4" s="1027"/>
      <c r="T4" s="1027"/>
      <c r="U4" s="1027"/>
      <c r="V4" s="1027"/>
      <c r="W4" s="1027"/>
      <c r="X4" s="1028"/>
      <c r="Y4" s="1005" t="s">
        <v>12</v>
      </c>
      <c r="Z4" s="1006"/>
      <c r="AA4" s="1007"/>
      <c r="AB4" s="556"/>
      <c r="AC4" s="1008"/>
      <c r="AD4" s="1008"/>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3" t="s">
        <v>54</v>
      </c>
      <c r="Z5" s="1002"/>
      <c r="AA5" s="1003"/>
      <c r="AB5" s="527"/>
      <c r="AC5" s="1004"/>
      <c r="AD5" s="1004"/>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2" t="s">
        <v>500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472</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4"/>
      <c r="AA9" s="415"/>
      <c r="AB9" s="1013" t="s">
        <v>11</v>
      </c>
      <c r="AC9" s="1014"/>
      <c r="AD9" s="1015"/>
      <c r="AE9" s="1001" t="s">
        <v>552</v>
      </c>
      <c r="AF9" s="1001"/>
      <c r="AG9" s="1001"/>
      <c r="AH9" s="1001"/>
      <c r="AI9" s="1001" t="s">
        <v>548</v>
      </c>
      <c r="AJ9" s="1001"/>
      <c r="AK9" s="1001"/>
      <c r="AL9" s="1001"/>
      <c r="AM9" s="1001" t="s">
        <v>522</v>
      </c>
      <c r="AN9" s="1001"/>
      <c r="AO9" s="1001"/>
      <c r="AP9" s="463"/>
      <c r="AQ9" s="176" t="s">
        <v>354</v>
      </c>
      <c r="AR9" s="169"/>
      <c r="AS9" s="169"/>
      <c r="AT9" s="170"/>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0"/>
      <c r="Z10" s="1011"/>
      <c r="AA10" s="1012"/>
      <c r="AB10" s="1016"/>
      <c r="AC10" s="1017"/>
      <c r="AD10" s="1018"/>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0"/>
      <c r="B11" s="518"/>
      <c r="C11" s="518"/>
      <c r="D11" s="518"/>
      <c r="E11" s="518"/>
      <c r="F11" s="519"/>
      <c r="G11" s="545"/>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6"/>
      <c r="AC11" s="1008"/>
      <c r="AD11" s="1008"/>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7"/>
      <c r="AC12" s="1004"/>
      <c r="AD12" s="1004"/>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2" t="s">
        <v>500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472</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4"/>
      <c r="AA16" s="415"/>
      <c r="AB16" s="1013" t="s">
        <v>11</v>
      </c>
      <c r="AC16" s="1014"/>
      <c r="AD16" s="1015"/>
      <c r="AE16" s="1001" t="s">
        <v>551</v>
      </c>
      <c r="AF16" s="1001"/>
      <c r="AG16" s="1001"/>
      <c r="AH16" s="1001"/>
      <c r="AI16" s="1001" t="s">
        <v>549</v>
      </c>
      <c r="AJ16" s="1001"/>
      <c r="AK16" s="1001"/>
      <c r="AL16" s="1001"/>
      <c r="AM16" s="1001" t="s">
        <v>522</v>
      </c>
      <c r="AN16" s="1001"/>
      <c r="AO16" s="1001"/>
      <c r="AP16" s="463"/>
      <c r="AQ16" s="176" t="s">
        <v>354</v>
      </c>
      <c r="AR16" s="169"/>
      <c r="AS16" s="169"/>
      <c r="AT16" s="170"/>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0"/>
      <c r="Z17" s="1011"/>
      <c r="AA17" s="1012"/>
      <c r="AB17" s="1016"/>
      <c r="AC17" s="1017"/>
      <c r="AD17" s="1018"/>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0"/>
      <c r="B18" s="518"/>
      <c r="C18" s="518"/>
      <c r="D18" s="518"/>
      <c r="E18" s="518"/>
      <c r="F18" s="519"/>
      <c r="G18" s="545"/>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6"/>
      <c r="AC18" s="1008"/>
      <c r="AD18" s="1008"/>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7"/>
      <c r="AC19" s="1004"/>
      <c r="AD19" s="1004"/>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2" t="s">
        <v>500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472</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4"/>
      <c r="AA23" s="415"/>
      <c r="AB23" s="1013" t="s">
        <v>11</v>
      </c>
      <c r="AC23" s="1014"/>
      <c r="AD23" s="1015"/>
      <c r="AE23" s="1001" t="s">
        <v>553</v>
      </c>
      <c r="AF23" s="1001"/>
      <c r="AG23" s="1001"/>
      <c r="AH23" s="1001"/>
      <c r="AI23" s="1001" t="s">
        <v>548</v>
      </c>
      <c r="AJ23" s="1001"/>
      <c r="AK23" s="1001"/>
      <c r="AL23" s="1001"/>
      <c r="AM23" s="1001" t="s">
        <v>522</v>
      </c>
      <c r="AN23" s="1001"/>
      <c r="AO23" s="1001"/>
      <c r="AP23" s="463"/>
      <c r="AQ23" s="176" t="s">
        <v>354</v>
      </c>
      <c r="AR23" s="169"/>
      <c r="AS23" s="169"/>
      <c r="AT23" s="170"/>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0"/>
      <c r="Z24" s="1011"/>
      <c r="AA24" s="1012"/>
      <c r="AB24" s="1016"/>
      <c r="AC24" s="1017"/>
      <c r="AD24" s="1018"/>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0"/>
      <c r="B25" s="518"/>
      <c r="C25" s="518"/>
      <c r="D25" s="518"/>
      <c r="E25" s="518"/>
      <c r="F25" s="519"/>
      <c r="G25" s="545"/>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6"/>
      <c r="AC25" s="1008"/>
      <c r="AD25" s="1008"/>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7"/>
      <c r="AC26" s="1004"/>
      <c r="AD26" s="1004"/>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2" t="s">
        <v>500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472</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4"/>
      <c r="AA30" s="415"/>
      <c r="AB30" s="1013" t="s">
        <v>11</v>
      </c>
      <c r="AC30" s="1014"/>
      <c r="AD30" s="1015"/>
      <c r="AE30" s="1001" t="s">
        <v>551</v>
      </c>
      <c r="AF30" s="1001"/>
      <c r="AG30" s="1001"/>
      <c r="AH30" s="1001"/>
      <c r="AI30" s="1001" t="s">
        <v>548</v>
      </c>
      <c r="AJ30" s="1001"/>
      <c r="AK30" s="1001"/>
      <c r="AL30" s="1001"/>
      <c r="AM30" s="1001" t="s">
        <v>546</v>
      </c>
      <c r="AN30" s="1001"/>
      <c r="AO30" s="1001"/>
      <c r="AP30" s="463"/>
      <c r="AQ30" s="176" t="s">
        <v>354</v>
      </c>
      <c r="AR30" s="169"/>
      <c r="AS30" s="169"/>
      <c r="AT30" s="170"/>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0"/>
      <c r="Z31" s="1011"/>
      <c r="AA31" s="1012"/>
      <c r="AB31" s="1016"/>
      <c r="AC31" s="1017"/>
      <c r="AD31" s="1018"/>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0"/>
      <c r="B32" s="518"/>
      <c r="C32" s="518"/>
      <c r="D32" s="518"/>
      <c r="E32" s="518"/>
      <c r="F32" s="519"/>
      <c r="G32" s="545"/>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6"/>
      <c r="AC32" s="1008"/>
      <c r="AD32" s="1008"/>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7"/>
      <c r="AC33" s="1004"/>
      <c r="AD33" s="1004"/>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2" t="s">
        <v>500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472</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4"/>
      <c r="AA37" s="415"/>
      <c r="AB37" s="1013" t="s">
        <v>11</v>
      </c>
      <c r="AC37" s="1014"/>
      <c r="AD37" s="1015"/>
      <c r="AE37" s="1001" t="s">
        <v>553</v>
      </c>
      <c r="AF37" s="1001"/>
      <c r="AG37" s="1001"/>
      <c r="AH37" s="1001"/>
      <c r="AI37" s="1001" t="s">
        <v>550</v>
      </c>
      <c r="AJ37" s="1001"/>
      <c r="AK37" s="1001"/>
      <c r="AL37" s="1001"/>
      <c r="AM37" s="1001" t="s">
        <v>547</v>
      </c>
      <c r="AN37" s="1001"/>
      <c r="AO37" s="1001"/>
      <c r="AP37" s="463"/>
      <c r="AQ37" s="176" t="s">
        <v>354</v>
      </c>
      <c r="AR37" s="169"/>
      <c r="AS37" s="169"/>
      <c r="AT37" s="170"/>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0"/>
      <c r="Z38" s="1011"/>
      <c r="AA38" s="1012"/>
      <c r="AB38" s="1016"/>
      <c r="AC38" s="1017"/>
      <c r="AD38" s="1018"/>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0"/>
      <c r="B39" s="518"/>
      <c r="C39" s="518"/>
      <c r="D39" s="518"/>
      <c r="E39" s="518"/>
      <c r="F39" s="519"/>
      <c r="G39" s="545"/>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6"/>
      <c r="AC39" s="1008"/>
      <c r="AD39" s="100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7"/>
      <c r="AC40" s="1004"/>
      <c r="AD40" s="100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2" t="s">
        <v>500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472</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4"/>
      <c r="AA44" s="415"/>
      <c r="AB44" s="1013" t="s">
        <v>11</v>
      </c>
      <c r="AC44" s="1014"/>
      <c r="AD44" s="1015"/>
      <c r="AE44" s="1001" t="s">
        <v>551</v>
      </c>
      <c r="AF44" s="1001"/>
      <c r="AG44" s="1001"/>
      <c r="AH44" s="1001"/>
      <c r="AI44" s="1001" t="s">
        <v>548</v>
      </c>
      <c r="AJ44" s="1001"/>
      <c r="AK44" s="1001"/>
      <c r="AL44" s="1001"/>
      <c r="AM44" s="1001" t="s">
        <v>522</v>
      </c>
      <c r="AN44" s="1001"/>
      <c r="AO44" s="1001"/>
      <c r="AP44" s="463"/>
      <c r="AQ44" s="176" t="s">
        <v>354</v>
      </c>
      <c r="AR44" s="169"/>
      <c r="AS44" s="169"/>
      <c r="AT44" s="170"/>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0"/>
      <c r="Z45" s="1011"/>
      <c r="AA45" s="1012"/>
      <c r="AB45" s="1016"/>
      <c r="AC45" s="1017"/>
      <c r="AD45" s="1018"/>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0"/>
      <c r="B46" s="518"/>
      <c r="C46" s="518"/>
      <c r="D46" s="518"/>
      <c r="E46" s="518"/>
      <c r="F46" s="519"/>
      <c r="G46" s="545"/>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6"/>
      <c r="AC46" s="1008"/>
      <c r="AD46" s="100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7"/>
      <c r="AC47" s="1004"/>
      <c r="AD47" s="100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2" t="s">
        <v>500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472</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4"/>
      <c r="AA51" s="415"/>
      <c r="AB51" s="463" t="s">
        <v>11</v>
      </c>
      <c r="AC51" s="1014"/>
      <c r="AD51" s="1015"/>
      <c r="AE51" s="1001" t="s">
        <v>551</v>
      </c>
      <c r="AF51" s="1001"/>
      <c r="AG51" s="1001"/>
      <c r="AH51" s="1001"/>
      <c r="AI51" s="1001" t="s">
        <v>548</v>
      </c>
      <c r="AJ51" s="1001"/>
      <c r="AK51" s="1001"/>
      <c r="AL51" s="1001"/>
      <c r="AM51" s="1001" t="s">
        <v>522</v>
      </c>
      <c r="AN51" s="1001"/>
      <c r="AO51" s="1001"/>
      <c r="AP51" s="463"/>
      <c r="AQ51" s="176" t="s">
        <v>354</v>
      </c>
      <c r="AR51" s="169"/>
      <c r="AS51" s="169"/>
      <c r="AT51" s="170"/>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0"/>
      <c r="Z52" s="1011"/>
      <c r="AA52" s="1012"/>
      <c r="AB52" s="1016"/>
      <c r="AC52" s="1017"/>
      <c r="AD52" s="1018"/>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0"/>
      <c r="B53" s="518"/>
      <c r="C53" s="518"/>
      <c r="D53" s="518"/>
      <c r="E53" s="518"/>
      <c r="F53" s="519"/>
      <c r="G53" s="545"/>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6"/>
      <c r="AC53" s="1008"/>
      <c r="AD53" s="100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7"/>
      <c r="AC54" s="1004"/>
      <c r="AD54" s="100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2" t="s">
        <v>500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472</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4"/>
      <c r="AA58" s="415"/>
      <c r="AB58" s="1013" t="s">
        <v>11</v>
      </c>
      <c r="AC58" s="1014"/>
      <c r="AD58" s="1015"/>
      <c r="AE58" s="1001" t="s">
        <v>551</v>
      </c>
      <c r="AF58" s="1001"/>
      <c r="AG58" s="1001"/>
      <c r="AH58" s="1001"/>
      <c r="AI58" s="1001" t="s">
        <v>548</v>
      </c>
      <c r="AJ58" s="1001"/>
      <c r="AK58" s="1001"/>
      <c r="AL58" s="1001"/>
      <c r="AM58" s="1001" t="s">
        <v>522</v>
      </c>
      <c r="AN58" s="1001"/>
      <c r="AO58" s="1001"/>
      <c r="AP58" s="463"/>
      <c r="AQ58" s="176" t="s">
        <v>354</v>
      </c>
      <c r="AR58" s="169"/>
      <c r="AS58" s="169"/>
      <c r="AT58" s="170"/>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0"/>
      <c r="Z59" s="1011"/>
      <c r="AA59" s="1012"/>
      <c r="AB59" s="1016"/>
      <c r="AC59" s="1017"/>
      <c r="AD59" s="1018"/>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0"/>
      <c r="B60" s="518"/>
      <c r="C60" s="518"/>
      <c r="D60" s="518"/>
      <c r="E60" s="518"/>
      <c r="F60" s="519"/>
      <c r="G60" s="545"/>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6"/>
      <c r="AC60" s="1008"/>
      <c r="AD60" s="100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7"/>
      <c r="AC61" s="1004"/>
      <c r="AD61" s="100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2" t="s">
        <v>500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472</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4"/>
      <c r="AA65" s="415"/>
      <c r="AB65" s="1013" t="s">
        <v>11</v>
      </c>
      <c r="AC65" s="1014"/>
      <c r="AD65" s="1015"/>
      <c r="AE65" s="1001" t="s">
        <v>551</v>
      </c>
      <c r="AF65" s="1001"/>
      <c r="AG65" s="1001"/>
      <c r="AH65" s="1001"/>
      <c r="AI65" s="1001" t="s">
        <v>548</v>
      </c>
      <c r="AJ65" s="1001"/>
      <c r="AK65" s="1001"/>
      <c r="AL65" s="1001"/>
      <c r="AM65" s="1001" t="s">
        <v>522</v>
      </c>
      <c r="AN65" s="1001"/>
      <c r="AO65" s="1001"/>
      <c r="AP65" s="463"/>
      <c r="AQ65" s="176" t="s">
        <v>354</v>
      </c>
      <c r="AR65" s="169"/>
      <c r="AS65" s="169"/>
      <c r="AT65" s="170"/>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0"/>
      <c r="Z66" s="1011"/>
      <c r="AA66" s="1012"/>
      <c r="AB66" s="1016"/>
      <c r="AC66" s="1017"/>
      <c r="AD66" s="1018"/>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0"/>
      <c r="B67" s="518"/>
      <c r="C67" s="518"/>
      <c r="D67" s="518"/>
      <c r="E67" s="518"/>
      <c r="F67" s="519"/>
      <c r="G67" s="545"/>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6"/>
      <c r="AC67" s="1008"/>
      <c r="AD67" s="1008"/>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7"/>
      <c r="AC68" s="1004"/>
      <c r="AD68" s="1004"/>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2"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2" t="s">
        <v>500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486</v>
      </c>
      <c r="H2" s="445"/>
      <c r="I2" s="445"/>
      <c r="J2" s="445"/>
      <c r="K2" s="445"/>
      <c r="L2" s="445"/>
      <c r="M2" s="445"/>
      <c r="N2" s="445"/>
      <c r="O2" s="445"/>
      <c r="P2" s="445"/>
      <c r="Q2" s="445"/>
      <c r="R2" s="445"/>
      <c r="S2" s="445"/>
      <c r="T2" s="445"/>
      <c r="U2" s="445"/>
      <c r="V2" s="445"/>
      <c r="W2" s="445"/>
      <c r="X2" s="445"/>
      <c r="Y2" s="445"/>
      <c r="Z2" s="445"/>
      <c r="AA2" s="445"/>
      <c r="AB2" s="446"/>
      <c r="AC2" s="444" t="s">
        <v>488</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1">
        <v>1</v>
      </c>
      <c r="B4" s="1061">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1">
        <v>1</v>
      </c>
      <c r="B37" s="1061">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1">
        <v>1</v>
      </c>
      <c r="B70" s="1061">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2019-08-15T13:22:22Z</cp:lastPrinted>
  <dcterms:created xsi:type="dcterms:W3CDTF">2012-03-13T00:50:25Z</dcterms:created>
  <dcterms:modified xsi:type="dcterms:W3CDTF">2020-11-18T10:54:01Z</dcterms:modified>
</cp:coreProperties>
</file>