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R1\"/>
    </mc:Choice>
  </mc:AlternateContent>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<sst xmlns="http://schemas.openxmlformats.org/spreadsheetml/2006/main" count="2944" uniqueCount="678">
  <si>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</si>
  <si>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</si>
  <si>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</si>
  <si>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</si>
  <si>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</si>
  <si>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</si>
  <si>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</si>
  <si>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</si>
  <si>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</si>
  <si>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</si>
  <si>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</si>
  <si>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</si>
  <si>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</si>
  <si>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</si>
  <si>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</si>
  <si>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</si>
  <si>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</si>
  <si>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</si>
  <si>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</si>
  <si>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</si>
  <si>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</si>
  <si>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</si>
  <si>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</si>
  <si>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</si>
  <si>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</si>
  <si>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</si>
  <si>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</si>
  <si>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</si>
  <si>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</si>
  <si>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</si>
  <si>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</si>
  <si>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</si>
  <si>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</si>
  <si>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</si>
  <si>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</si>
  <si>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</si>
  <si>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</si>
  <si>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</si>
  <si>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</si>
  <si>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</si>
  <si>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</si>
  <si>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</si>
  <si>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</si>
  <si>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</si>
  <si>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</si>
  <si>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</si>
  <si>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</si>
  <si>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</si>
  <si>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</si>
  <si>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</si>
  <si>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</si>
  <si>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</si>
  <si>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</si>
  <si>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</si>
  <si>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</si>
  <si>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</si>
  <si>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</si>
  <si>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</si>
  <si>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</si>
  <si>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</si>
  <si>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</si>
  <si>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</si>
  <si>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</si>
  <si>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</si>
  <si>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</si>
  <si>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</si>
  <si>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</si>
  <si>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</si>
  <si>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</si>
  <si>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</si>
  <si>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</si>
  <si>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</si>
  <si>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</si>
  <si>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</si>
  <si>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</si>
  <si>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</si>
  <si>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</si>
  <si>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</si>
  <si>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</si>
  <si>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</si>
  <si>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</si>
  <si>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</si>
  <si>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</si>
  <si>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</si>
  <si>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</si>
  <si>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</si>
  <si>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</si>
  <si>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</si>
  <si>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</si>
  <si>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</si>
  <si>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</si>
  <si>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</si>
  <si>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</si>
  <si>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</si>
  <si>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</si>
  <si>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</si>
  <si>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</si>
  <si>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</si>
  <si>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</si>
  <si>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</si>
  <si>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</si>
  <si>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</si>
  <si>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</si>
  <si>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</si>
  <si>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</si>
  <si>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</si>
  <si>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</si>
  <si>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</si>
  <si>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</si>
  <si>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</si>
  <si>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</si>
  <si>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</si>
  <si>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</si>
  <si>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</si>
  <si>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</si>
  <si>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</si>
  <si>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</si>
  <si>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</si>
  <si>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</si>
  <si>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</si>
  <si>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</si>
  <si>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</si>
  <si>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</si>
  <si>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</si>
  <si>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</si>
  <si>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</si>
  <si>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</si>
  <si>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</si>
  <si>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</si>
  <si>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</si>
  <si>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</si>
  <si>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</si>
  <si>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</si>
  <si>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</si>
  <si>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</si>
  <si>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</si>
  <si>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</si>
  <si>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</si>
  <si>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</si>
  <si>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</si>
  <si>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</si>
  <si>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</si>
  <si>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</si>
  <si>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</si>
  <si>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</si>
  <si>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</si>
  <si>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</si>
  <si>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</si>
  <si>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</si>
  <si>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</si>
  <si>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</si>
  <si>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</si>
  <si>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</si>
  <si>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</si>
  <si>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</si>
  <si>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</si>
  <si>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</si>
  <si>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</si>
  <si>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</si>
  <si>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</si>
  <si>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</si>
  <si>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</si>
  <si>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</si>
  <si>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</si>
  <si>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</si>
  <si>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</si>
  <si>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</si>
  <si>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</si>
  <si>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</si>
  <si>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</si>
  <si>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</si>
  <si>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</si>
  <si>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</si>
  <si>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</si>
  <si>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</si>
  <si>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</si>
  <si>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</si>
  <si>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</si>
  <si>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</si>
  <si>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</si>
  <si>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</si>
  <si>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</si>
  <si>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</si>
  <si>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</si>
  <si>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</si>
  <si>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</si>
  <si>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</si>
  <si>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</si>
  <si>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</si>
  <si>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</si>
  <si>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</si>
  <si>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</si>
  <si>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</si>
  <si>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</si>
  <si>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</si>
  <si>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</si>
  <si>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</si>
  <si>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</si>
  <si>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</si>
  <si>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</si>
  <si>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</si>
  <si>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</si>
  <si>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</si>
  <si>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</si>
  <si>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</si>
  <si>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</si>
  <si>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</si>
  <si>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</si>
  <si>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</si>
  <si>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</si>
  <si>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</si>
  <si>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</si>
  <si>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</si>
  <si>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</si>
  <si>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</si>
  <si>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</si>
  <si>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</si>
  <si>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</si>
  <si>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</si>
  <si>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</si>
  <si>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</si>
  <si>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</si>
  <si>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</si>
  <si>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</si>
  <si>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</si>
  <si>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</si>
  <si>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</si>
  <si>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</si>
  <si>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</si>
  <si>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</si>
  <si>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</si>
  <si>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</si>
  <si>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</si>
  <si>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</si>
  <si>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</si>
  <si>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</si>
  <si>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</si>
  <si>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</si>
  <si>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</si>
  <si>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</si>
  <si>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</si>
  <si>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</si>
  <si>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</si>
  <si>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</si>
  <si>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</si>
  <si>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</si>
  <si>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</si>
  <si>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</si>
  <si>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</si>
  <si>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</si>
  <si>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</si>
  <si>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</si>
  <si>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</si>
  <si>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</si>
  <si>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</si>
  <si>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</si>
  <si>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</si>
  <si>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</si>
  <si>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</si>
  <si>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</si>
  <si>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</si>
  <si>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</si>
  <si>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</si>
  <si>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</si>
  <si>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</si>
  <si>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</si>
  <si>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</si>
  <si>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</si>
  <si>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</si>
  <si>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</si>
  <si>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</si>
  <si>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</si>
  <si>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</si>
  <si>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</si>
  <si>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</si>
  <si>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</si>
  <si>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</si>
  <si>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</si>
  <si>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</si>
  <si>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</si>
  <si>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</si>
  <si>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</si>
  <si>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</si>
  <si>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</si>
  <si>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</si>
  <si>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</si>
  <si>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</si>
  <si>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</si>
  <si>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</si>
  <si>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</si>
  <si>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</si>
  <si>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</si>
  <si>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</si>
  <si>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</si>
  <si>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</si>
  <si>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</si>
  <si>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</si>
  <si>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</si>
  <si>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</si>
  <si>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</si>
  <si>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</si>
  <si>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</si>
  <si>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</si>
  <si>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</si>
  <si>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</si>
  <si>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</si>
  <si>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</si>
  <si>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</si>
  <si>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</si>
  <si>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</si>
  <si>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</si>
  <si>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</si>
  <si>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</si>
  <si>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</si>
  <si>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</si>
  <si>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</si>
  <si>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</si>
  <si>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</si>
  <si>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</si>
  <si>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</si>
  <si>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</si>
  <si>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</si>
  <si>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</si>
  <si>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</si>
  <si>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</si>
  <si>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</si>
  <si>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</si>
  <si>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</si>
  <si>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</si>
  <si>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</si>
  <si>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</si>
  <si>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</si>
  <si>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</si>
  <si>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</si>
  <si>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</si>
  <si>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</si>
  <si>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</si>
  <si>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</si>
  <si>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</si>
  <si>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</si>
  <si>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</si>
  <si>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</si>
  <si>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</si>
  <si>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</si>
  <si>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</si>
  <si>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</si>
  <si>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</si>
  <si>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</si>
  <si>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</si>
  <si>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</si>
  <si>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</si>
  <si>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</si>
  <si>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</si>
  <si>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</si>
  <si>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</si>
  <si>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</si>
  <si>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</si>
  <si>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</si>
  <si>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</si>
  <si>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</si>
  <si>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</si>
  <si>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</si>
  <si>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</si>
  <si>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</si>
  <si>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</si>
  <si>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</si>
  <si>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</si>
  <si>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</si>
  <si>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</si>
  <si>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</si>
  <si>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</si>
  <si>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</si>
  <si>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</si>
  <si>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</si>
  <si>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</si>
  <si>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</si>
  <si>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</si>
  <si>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</si>
  <si>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</si>
  <si>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</si>
  <si>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</si>
  <si>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</si>
  <si>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</si>
  <si>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</si>
  <si>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</si>
  <si>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</si>
  <si>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</si>
  <si>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</si>
  <si>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</si>
  <si>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</si>
  <si>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</si>
  <si>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</si>
  <si>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</si>
  <si>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</si>
  <si>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</si>
  <si>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</si>
  <si>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</si>
  <si>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</si>
  <si>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</si>
  <si>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</si>
  <si>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</si>
  <si>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</si>
  <si>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</si>
  <si>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</si>
  <si>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</si>
  <si>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</si>
  <si>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</si>
  <si>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</si>
  <si>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</si>
  <si>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</si>
  <si>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</si>
  <si>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</si>
  <si>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</si>
  <si>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</si>
  <si>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</si>
  <si>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</si>
  <si>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</si>
  <si>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</si>
  <si>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</si>
  <si>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</si>
  <si>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</si>
  <si>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</si>
  <si>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</si>
  <si>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</si>
  <si>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</si>
  <si>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</si>
  <si>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</si>
  <si>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</si>
  <si>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</si>
  <si>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</si>
  <si>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</si>
  <si>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</si>
  <si>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</si>
  <si>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</si>
  <si>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</si>
  <si>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</si>
  <si>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</si>
  <si>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</si>
  <si>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</si>
  <si>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</si>
  <si>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</si>
  <si>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</si>
  <si>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</si>
  <si>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</si>
  <si>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</si>
  <si>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</si>
  <si>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</si>
  <si>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</si>
  <si>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</si>
  <si>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</si>
  <si>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</si>
  <si>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</si>
  <si>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</si>
  <si>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</si>
  <si>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</si>
  <si>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</si>
  <si>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</si>
  <si>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</si>
  <si>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</si>
  <si>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</si>
  <si>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</si>
  <si>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</si>
  <si>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</si>
  <si>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</si>
  <si>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</si>
  <si>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</si>
  <si>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</si>
  <si>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</si>
  <si>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</si>
  <si>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</si>
  <si>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</si>
  <si>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</si>
  <si>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</si>
  <si>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</si>
  <si>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</si>
  <si>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</si>
  <si>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</si>
  <si>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</si>
  <si>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</si>
  <si>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</si>
  <si>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</si>
  <si>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</si>
  <si>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</si>
  <si>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</si>
  <si>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</si>
  <si>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</si>
  <si>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</si>
  <si>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</si>
  <si>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</si>
  <si>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</si>
  <si>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</si>
  <si>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</si>
  <si>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</si>
  <si>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</si>
  <si>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</si>
  <si>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</si>
  <si>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</si>
  <si>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</si>
  <si>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</si>
  <si>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</si>
  <si>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</si>
  <si>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</si>
  <si>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</si>
  <si>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</si>
  <si>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</si>
  <si>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</si>
  <si>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</si>
  <si>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</si>
  <si>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</si>
  <si>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</si>
  <si>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</si>
  <si>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</si>
  <si>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</si>
  <si>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</si>
  <si>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</si>
  <si>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</si>
  <si>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</si>
  <si>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</si>
  <si>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</si>
  <si>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</si>
  <si>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</si>
  <si>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</si>
  <si>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</si>
  <si>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</si>
  <si>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</si>
  <si>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</si>
  <si>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</si>
  <si>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</si>
  <si>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</si>
  <si>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</si>
  <si>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</si>
  <si>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</si>
  <si>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</si>
  <si>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</si>
  <si>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</si>
  <si>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</si>
  <si>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</si>
  <si>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</si>
  <si>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</si>
  <si>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</si>
  <si>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</si>
  <si>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</si>
  <si>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</si>
  <si>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</si>
  <si>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</si>
  <si>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</si>
  <si>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</si>
  <si>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</si>
  <si>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</si>
  <si>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</si>
  <si>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</si>
  <si>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</si>
  <si>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</si>
  <si>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</si>
  <si>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</si>
  <si>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</si>
  <si>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</si>
  <si>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</si>
  <si>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</si>
  <si>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</si>
  <si>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</si>
  <si>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</si>
  <si>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</si>
  <si>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</si>
  <si>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</si>
  <si>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</si>
  <si>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</si>
  <si>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</si>
  <si>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</si>
  <si>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</si>
  <si>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</si>
  <si>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</si>
  <si>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</si>
  <si>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</si>
  <si>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平成２６年度</t>
  </si>
  <si>
    <t>終了予定なし</t>
  </si>
  <si>
    <t>学習指導要領改正通知（平成20年3月28日、平成27年3月27日、平成29年3月31日）
第3期教育振興基本計画（平成30年6月15日　閣議決定）</t>
  </si>
  <si>
    <t>初等中等教育振興事業委託費</t>
  </si>
  <si>
    <t>教職員研修費</t>
  </si>
  <si>
    <t>委員等旅費</t>
  </si>
  <si>
    <t>諸謝金</t>
  </si>
  <si>
    <t>職員旅費</t>
  </si>
  <si>
    <t>各学校における道徳教育の充実により、規範意識など児童の道徳性の向上</t>
  </si>
  <si>
    <t>全国学力・学習状況調査　報告書【質問紙調査】</t>
  </si>
  <si>
    <t>道徳教育の抜本的改善・充実に係る支援事業　実施団体数</t>
  </si>
  <si>
    <t>都道府県市等</t>
  </si>
  <si>
    <t>千円</t>
  </si>
  <si>
    <t>　　/</t>
    <phoneticPr fontId="5"/>
  </si>
  <si>
    <t>850,485/77</t>
  </si>
  <si>
    <t>458,200/69</t>
  </si>
  <si>
    <t>／　</t>
    <phoneticPr fontId="5"/>
  </si>
  <si>
    <t>学校のきまりを守っている児童生徒の割合が小・中学校ともに増加していることから、正義感や公正さを重んじる心を育むという点で、上位施策の目標が達成されているといえる。</t>
  </si>
  <si>
    <t>-</t>
    <phoneticPr fontId="5"/>
  </si>
  <si>
    <t>-</t>
    <phoneticPr fontId="5"/>
  </si>
  <si>
    <t>道徳教育の実施上の課題として、効果的な指導方法が分からない、などが挙げられており、本事業はこれらの課題に対応したものである。</t>
  </si>
  <si>
    <t>道徳教育の課題として地域間の格差が指摘されており、国が地方公共団体等に対して積極的な支援を行う必要がある。</t>
  </si>
  <si>
    <t>道徳教育は、人格の完成の基盤となるものであり、その充実のためには、地方公共団体等の取組への支援が必要である。</t>
  </si>
  <si>
    <t>支出先の選定に当たっては、十分な公告期間を確保した上で公募（企画競争）等を実施している。</t>
  </si>
  <si>
    <t>事業実施の各段階において、経費の使途や使用状況、事業目的との整合性等について、随時、確認を行い精査している。</t>
  </si>
  <si>
    <t>委託契約の締結及び精算にあたっては、事業計画や事業報告及び経費について詳細に審査しており、不用率が大きい理由は、それに伴い経費の節減を行ったことや、入札等による減額により、経費の削減が行われたことによる。</t>
  </si>
  <si>
    <t>成果実績は成果目標に見合ったものである。</t>
  </si>
  <si>
    <t>全国の教育委員会や学校の取組を直接財政支援する場合に比べ、低コストで成果を全国に普及させることができる。</t>
  </si>
  <si>
    <t>当該事業で得られた成果物については、委託先で活用されるとともに、協議会で周知すること及び各団体の取組事例をホームページで公開するなど、活用・普及が図られている。</t>
  </si>
  <si>
    <t>○学習指導要領改正通知（平成20年3月28日）
　　　http://www.mext.go.jp/component/a_menu/education/micro_detail/__icsFiles/afieldfile/2011/03/31/1304440_001.pdf
○学習指導要領改正通知（平成27年3月27日）
　　  http://www.mext.go.jp/component/a_menu/education/micro_detail/__icsFiles/afieldfile/2015/03/27/1356310_1.pdf
○学習指導要領改正通知（平成29年3月31日）
　　　http://www.mext.go.jp/component/a_menu/education/micro_detail/__icsFiles/afieldfile/2017/05/12/1384661_1_1.pdf
○いじめ問題等への対応について（第一次提言）（平成25年2月26日）
　　　http://www.kantei.go.jp/jp/singi/kyouikusaisei/pdf/dai1_1.pdf
○教育振興基本計画（平成30年6月15日）
　　　http://www.mext.go.jp/a_menu/keikaku/detail/__icsFiles/afieldfile/2018/06/18/1406127_002.pdf
○今後の道徳教育の改善・充実方策について（報告）（平成25年12月26日）
　　　http://www.mext.go.jp/b_menu/shingi/chousa/shotou/096/houkoku/__icsFiles/afieldfile/2013/12/27/1343013_01.pdf
○中央教育審議会「道徳に係る教育課程の改善等について（答申）」（平成26年10月21日）
      http://www.mext.go.jp/b_menu/shingi/chukyo/chukyo0/toushin/1352890.htm
　　を含む。</t>
  </si>
  <si>
    <t>新26-0010</t>
  </si>
  <si>
    <t>新26-0011</t>
  </si>
  <si>
    <t>27-0063</t>
  </si>
  <si>
    <t>28-0064</t>
  </si>
  <si>
    <t>○</t>
  </si>
  <si>
    <t>2　確かな学力の向上、豊かな心と健やかな体の育成と信頼される学校づくり</t>
    <phoneticPr fontId="5"/>
  </si>
  <si>
    <t>2-2 豊かな心の育成</t>
    <phoneticPr fontId="5"/>
  </si>
  <si>
    <t>道徳教育の抜本的改善・充実</t>
    <phoneticPr fontId="5"/>
  </si>
  <si>
    <t>初等中等教育局</t>
    <phoneticPr fontId="5"/>
  </si>
  <si>
    <t>教育課程課</t>
    <phoneticPr fontId="5"/>
  </si>
  <si>
    <t>-</t>
    <phoneticPr fontId="5"/>
  </si>
  <si>
    <t>教育課程課長
 滝波　泰</t>
    <rPh sb="8" eb="10">
      <t>タキナミ</t>
    </rPh>
    <rPh sb="11" eb="12">
      <t>ヤスシ</t>
    </rPh>
    <phoneticPr fontId="5"/>
  </si>
  <si>
    <t>A.熊本県教育委員会</t>
    <rPh sb="2" eb="5">
      <t>クマモトケン</t>
    </rPh>
    <rPh sb="5" eb="7">
      <t>キョウイク</t>
    </rPh>
    <rPh sb="7" eb="10">
      <t>イインカイ</t>
    </rPh>
    <phoneticPr fontId="5"/>
  </si>
  <si>
    <t>B.株式会社廣済堂</t>
    <rPh sb="2" eb="6">
      <t>カブシキガイシャ</t>
    </rPh>
    <rPh sb="6" eb="9">
      <t>コウサイドウ</t>
    </rPh>
    <phoneticPr fontId="5"/>
  </si>
  <si>
    <t>雑役務費</t>
    <rPh sb="0" eb="1">
      <t>ザツ</t>
    </rPh>
    <rPh sb="1" eb="4">
      <t>エキムヒ</t>
    </rPh>
    <phoneticPr fontId="5"/>
  </si>
  <si>
    <t>教材の作成</t>
    <rPh sb="0" eb="2">
      <t>キョウザイ</t>
    </rPh>
    <rPh sb="3" eb="5">
      <t>サクセイ</t>
    </rPh>
    <phoneticPr fontId="5"/>
  </si>
  <si>
    <t>旅費</t>
    <rPh sb="0" eb="2">
      <t>リョヒ</t>
    </rPh>
    <phoneticPr fontId="5"/>
  </si>
  <si>
    <t>会議出席旅費、研究協議会講師旅費</t>
    <rPh sb="0" eb="2">
      <t>カイギ</t>
    </rPh>
    <rPh sb="2" eb="4">
      <t>シュッセキ</t>
    </rPh>
    <rPh sb="4" eb="6">
      <t>リョヒ</t>
    </rPh>
    <rPh sb="7" eb="9">
      <t>ケンキュウ</t>
    </rPh>
    <rPh sb="9" eb="12">
      <t>キョウギカイ</t>
    </rPh>
    <rPh sb="12" eb="14">
      <t>コウシ</t>
    </rPh>
    <rPh sb="14" eb="16">
      <t>リョヒ</t>
    </rPh>
    <phoneticPr fontId="5"/>
  </si>
  <si>
    <t>再委託費</t>
    <rPh sb="0" eb="3">
      <t>サイイタク</t>
    </rPh>
    <rPh sb="3" eb="4">
      <t>ヒ</t>
    </rPh>
    <phoneticPr fontId="5"/>
  </si>
  <si>
    <t>道徳教育研究推進校活動費</t>
    <rPh sb="0" eb="2">
      <t>ドウトク</t>
    </rPh>
    <rPh sb="2" eb="4">
      <t>キョウイク</t>
    </rPh>
    <rPh sb="4" eb="6">
      <t>ケンキュウ</t>
    </rPh>
    <rPh sb="6" eb="8">
      <t>スイシン</t>
    </rPh>
    <rPh sb="8" eb="9">
      <t>コウ</t>
    </rPh>
    <rPh sb="9" eb="11">
      <t>カツドウ</t>
    </rPh>
    <rPh sb="11" eb="12">
      <t>ヒ</t>
    </rPh>
    <phoneticPr fontId="5"/>
  </si>
  <si>
    <t>借損料</t>
    <rPh sb="0" eb="3">
      <t>シャクソンリョウ</t>
    </rPh>
    <phoneticPr fontId="5"/>
  </si>
  <si>
    <t>諸謝金</t>
    <rPh sb="0" eb="3">
      <t>ショシャキン</t>
    </rPh>
    <phoneticPr fontId="5"/>
  </si>
  <si>
    <t>消耗品費</t>
    <rPh sb="0" eb="3">
      <t>ショウモウヒン</t>
    </rPh>
    <rPh sb="3" eb="4">
      <t>ヒ</t>
    </rPh>
    <phoneticPr fontId="5"/>
  </si>
  <si>
    <t>印刷用紙代</t>
    <rPh sb="0" eb="2">
      <t>インサツ</t>
    </rPh>
    <rPh sb="2" eb="4">
      <t>ヨウシ</t>
    </rPh>
    <rPh sb="4" eb="5">
      <t>ダイ</t>
    </rPh>
    <phoneticPr fontId="5"/>
  </si>
  <si>
    <t>会議費講師謝金、会議出席謝金</t>
    <rPh sb="0" eb="2">
      <t>カイギ</t>
    </rPh>
    <rPh sb="2" eb="3">
      <t>ヒ</t>
    </rPh>
    <rPh sb="3" eb="5">
      <t>コウシ</t>
    </rPh>
    <rPh sb="5" eb="7">
      <t>シャキン</t>
    </rPh>
    <rPh sb="8" eb="10">
      <t>カイギ</t>
    </rPh>
    <rPh sb="10" eb="12">
      <t>シュッセキ</t>
    </rPh>
    <rPh sb="12" eb="14">
      <t>シャキン</t>
    </rPh>
    <phoneticPr fontId="5"/>
  </si>
  <si>
    <t>会議会場借料</t>
    <rPh sb="0" eb="2">
      <t>カイギ</t>
    </rPh>
    <rPh sb="2" eb="4">
      <t>カイジョウ</t>
    </rPh>
    <rPh sb="4" eb="6">
      <t>シャクリョウ</t>
    </rPh>
    <phoneticPr fontId="5"/>
  </si>
  <si>
    <t>人件費</t>
    <rPh sb="0" eb="3">
      <t>ジンケンヒ</t>
    </rPh>
    <phoneticPr fontId="5"/>
  </si>
  <si>
    <t>資料収集・分類、アーカイブ化作業</t>
  </si>
  <si>
    <t>資料収集・分類、アーカイブ化作業</t>
    <rPh sb="0" eb="2">
      <t>シリョウ</t>
    </rPh>
    <rPh sb="2" eb="4">
      <t>シュウシュウ</t>
    </rPh>
    <rPh sb="5" eb="7">
      <t>ブンルイ</t>
    </rPh>
    <rPh sb="13" eb="14">
      <t>カ</t>
    </rPh>
    <rPh sb="14" eb="16">
      <t>サギョウ</t>
    </rPh>
    <phoneticPr fontId="5"/>
  </si>
  <si>
    <t>サーバー利用料、サーバーセキュリティ証明書発行等（富士通クラウドテクノロジーズ株式会社、株式会社日本サイバーテック、サイバートラスト株式会社）</t>
    <rPh sb="4" eb="7">
      <t>リヨウリョウ</t>
    </rPh>
    <rPh sb="18" eb="21">
      <t>ショウメイショ</t>
    </rPh>
    <rPh sb="21" eb="23">
      <t>ハッコウ</t>
    </rPh>
    <rPh sb="23" eb="24">
      <t>トウ</t>
    </rPh>
    <phoneticPr fontId="5"/>
  </si>
  <si>
    <t>一般管理費</t>
    <rPh sb="0" eb="2">
      <t>イッパン</t>
    </rPh>
    <rPh sb="2" eb="5">
      <t>カンリヒ</t>
    </rPh>
    <phoneticPr fontId="5"/>
  </si>
  <si>
    <t>廣済堂あかつき株式会社</t>
    <rPh sb="0" eb="3">
      <t>コウサイドウ</t>
    </rPh>
    <rPh sb="7" eb="9">
      <t>カブシキ</t>
    </rPh>
    <rPh sb="9" eb="11">
      <t>カイシャ</t>
    </rPh>
    <phoneticPr fontId="5"/>
  </si>
  <si>
    <t>消費税相当額</t>
    <rPh sb="0" eb="3">
      <t>ショウヒゼイ</t>
    </rPh>
    <rPh sb="3" eb="5">
      <t>ソウトウ</t>
    </rPh>
    <rPh sb="5" eb="6">
      <t>ガク</t>
    </rPh>
    <phoneticPr fontId="5"/>
  </si>
  <si>
    <t>消費税</t>
    <rPh sb="0" eb="3">
      <t>ショウヒゼイ</t>
    </rPh>
    <phoneticPr fontId="5"/>
  </si>
  <si>
    <t>熊本県教育委員会</t>
    <phoneticPr fontId="5"/>
  </si>
  <si>
    <t>北海道教育委員会</t>
    <phoneticPr fontId="5"/>
  </si>
  <si>
    <t>千葉県教育委員会</t>
    <phoneticPr fontId="5"/>
  </si>
  <si>
    <t>堺市</t>
    <phoneticPr fontId="5"/>
  </si>
  <si>
    <t>埼玉県</t>
    <phoneticPr fontId="5"/>
  </si>
  <si>
    <t>石川県</t>
    <phoneticPr fontId="5"/>
  </si>
  <si>
    <t>広島県教育委員会</t>
    <phoneticPr fontId="5"/>
  </si>
  <si>
    <t>福島県教育委員会</t>
    <phoneticPr fontId="5"/>
  </si>
  <si>
    <t>兵庫県教育委員会</t>
    <phoneticPr fontId="5"/>
  </si>
  <si>
    <t>香川県教育委員会</t>
    <phoneticPr fontId="5"/>
  </si>
  <si>
    <t>研修会の実施、外部講師派遣等</t>
    <rPh sb="0" eb="3">
      <t>ケンシュウカイ</t>
    </rPh>
    <rPh sb="4" eb="6">
      <t>ジッシ</t>
    </rPh>
    <rPh sb="7" eb="9">
      <t>ガイブ</t>
    </rPh>
    <rPh sb="9" eb="11">
      <t>コウシ</t>
    </rPh>
    <rPh sb="11" eb="13">
      <t>ハケン</t>
    </rPh>
    <rPh sb="13" eb="14">
      <t>トウ</t>
    </rPh>
    <phoneticPr fontId="5"/>
  </si>
  <si>
    <t>教材の作成等</t>
    <rPh sb="0" eb="2">
      <t>キョウザイ</t>
    </rPh>
    <rPh sb="3" eb="5">
      <t>サクセイ</t>
    </rPh>
    <rPh sb="5" eb="6">
      <t>トウ</t>
    </rPh>
    <phoneticPr fontId="5"/>
  </si>
  <si>
    <t>研修会の実施、外部講師派遣等</t>
  </si>
  <si>
    <t>株式会社廣済堂</t>
  </si>
  <si>
    <t>各学校における道徳教育の充実により、規範意識など生徒の道徳性の向上</t>
    <rPh sb="24" eb="26">
      <t>セイト</t>
    </rPh>
    <phoneticPr fontId="5"/>
  </si>
  <si>
    <t>学校の規則を守っている生徒の割合（中学校）</t>
    <rPh sb="3" eb="5">
      <t>キソク</t>
    </rPh>
    <phoneticPr fontId="5"/>
  </si>
  <si>
    <t>学校のきまりを守っている児童の割合（小学校）</t>
    <phoneticPr fontId="5"/>
  </si>
  <si>
    <t>-</t>
    <phoneticPr fontId="5"/>
  </si>
  <si>
    <t>390,982/71</t>
    <phoneticPr fontId="5"/>
  </si>
  <si>
    <t>無</t>
  </si>
  <si>
    <t>‐</t>
  </si>
  <si>
    <t>活動実績は当初見込んだ件数とほぼ同じである。</t>
    <rPh sb="16" eb="17">
      <t>オナ</t>
    </rPh>
    <phoneticPr fontId="5"/>
  </si>
  <si>
    <t>各委託先から提出される事業実施計画書(事業開始前）及び事業完了報告書（事業完了後）等の内容を精査し、より効率的な予算の執行について努めるとともに、その成果の活用促進について検討していく必要がある。</t>
    <rPh sb="0" eb="1">
      <t>カク</t>
    </rPh>
    <rPh sb="1" eb="4">
      <t>イタクサキ</t>
    </rPh>
    <rPh sb="6" eb="8">
      <t>テイシュツ</t>
    </rPh>
    <rPh sb="11" eb="13">
      <t>ジギョウ</t>
    </rPh>
    <rPh sb="13" eb="15">
      <t>ジッシ</t>
    </rPh>
    <rPh sb="15" eb="18">
      <t>ケイカクショ</t>
    </rPh>
    <rPh sb="19" eb="21">
      <t>ジギョウ</t>
    </rPh>
    <rPh sb="21" eb="23">
      <t>カイシ</t>
    </rPh>
    <rPh sb="23" eb="24">
      <t>マエ</t>
    </rPh>
    <rPh sb="25" eb="26">
      <t>オヨ</t>
    </rPh>
    <rPh sb="27" eb="29">
      <t>ジギョウ</t>
    </rPh>
    <rPh sb="29" eb="31">
      <t>カンリョウ</t>
    </rPh>
    <rPh sb="31" eb="34">
      <t>ホウコクショ</t>
    </rPh>
    <rPh sb="35" eb="37">
      <t>ジギョウ</t>
    </rPh>
    <rPh sb="37" eb="39">
      <t>カンリョウ</t>
    </rPh>
    <rPh sb="39" eb="40">
      <t>ゴ</t>
    </rPh>
    <rPh sb="41" eb="42">
      <t>トウ</t>
    </rPh>
    <rPh sb="43" eb="45">
      <t>ナイヨウ</t>
    </rPh>
    <rPh sb="46" eb="48">
      <t>セイサ</t>
    </rPh>
    <rPh sb="52" eb="55">
      <t>コウリツテキ</t>
    </rPh>
    <rPh sb="56" eb="58">
      <t>ヨサン</t>
    </rPh>
    <rPh sb="59" eb="61">
      <t>シッコウ</t>
    </rPh>
    <rPh sb="65" eb="66">
      <t>ツト</t>
    </rPh>
    <rPh sb="75" eb="77">
      <t>セイカ</t>
    </rPh>
    <rPh sb="78" eb="80">
      <t>カツヨウ</t>
    </rPh>
    <rPh sb="80" eb="82">
      <t>ソクシン</t>
    </rPh>
    <rPh sb="86" eb="88">
      <t>ケントウ</t>
    </rPh>
    <rPh sb="92" eb="94">
      <t>ヒツヨウ</t>
    </rPh>
    <phoneticPr fontId="5"/>
  </si>
  <si>
    <t>引き続き、各委託先における適切かつ効果的な経費執行に努めるとともに、各団体の取組事例をホームページで公開することなどを通して、本事業の成果の更なる普及を図る。</t>
    <rPh sb="0" eb="1">
      <t>ヒ</t>
    </rPh>
    <rPh sb="2" eb="3">
      <t>ツヅ</t>
    </rPh>
    <rPh sb="5" eb="6">
      <t>カク</t>
    </rPh>
    <rPh sb="6" eb="9">
      <t>イタクサキ</t>
    </rPh>
    <rPh sb="13" eb="15">
      <t>テキセツ</t>
    </rPh>
    <rPh sb="17" eb="20">
      <t>コウカテキ</t>
    </rPh>
    <rPh sb="21" eb="23">
      <t>ケイヒ</t>
    </rPh>
    <rPh sb="23" eb="25">
      <t>シッコウ</t>
    </rPh>
    <rPh sb="26" eb="27">
      <t>ツト</t>
    </rPh>
    <rPh sb="34" eb="37">
      <t>カクダンタイ</t>
    </rPh>
    <rPh sb="38" eb="40">
      <t>トリクミ</t>
    </rPh>
    <rPh sb="40" eb="42">
      <t>ジレイ</t>
    </rPh>
    <rPh sb="50" eb="52">
      <t>コウカイ</t>
    </rPh>
    <rPh sb="59" eb="60">
      <t>トオ</t>
    </rPh>
    <rPh sb="63" eb="64">
      <t>ホン</t>
    </rPh>
    <rPh sb="64" eb="66">
      <t>ジギョウ</t>
    </rPh>
    <rPh sb="67" eb="69">
      <t>セイカ</t>
    </rPh>
    <rPh sb="70" eb="71">
      <t>サラ</t>
    </rPh>
    <rPh sb="73" eb="75">
      <t>フキュウ</t>
    </rPh>
    <rPh sb="76" eb="77">
      <t>ハカ</t>
    </rPh>
    <phoneticPr fontId="5"/>
  </si>
  <si>
    <t>外部講師派遣等</t>
    <rPh sb="0" eb="2">
      <t>ガイブ</t>
    </rPh>
    <rPh sb="2" eb="4">
      <t>コウシ</t>
    </rPh>
    <rPh sb="4" eb="6">
      <t>ハケン</t>
    </rPh>
    <rPh sb="6" eb="7">
      <t>トウ</t>
    </rPh>
    <phoneticPr fontId="5"/>
  </si>
  <si>
    <t>研究紀要作成、外部講師派遣等</t>
    <rPh sb="0" eb="2">
      <t>ケンキュウ</t>
    </rPh>
    <rPh sb="2" eb="4">
      <t>キヨウ</t>
    </rPh>
    <rPh sb="4" eb="6">
      <t>サクセイ</t>
    </rPh>
    <rPh sb="7" eb="9">
      <t>ガイブ</t>
    </rPh>
    <rPh sb="9" eb="11">
      <t>コウシ</t>
    </rPh>
    <rPh sb="11" eb="13">
      <t>ハケン</t>
    </rPh>
    <rPh sb="13" eb="14">
      <t>トウ</t>
    </rPh>
    <phoneticPr fontId="5"/>
  </si>
  <si>
    <t>教材の作成、外部講師派遣等</t>
    <rPh sb="0" eb="2">
      <t>キョウザイ</t>
    </rPh>
    <rPh sb="3" eb="5">
      <t>サクセイ</t>
    </rPh>
    <rPh sb="6" eb="8">
      <t>ガイブ</t>
    </rPh>
    <rPh sb="8" eb="10">
      <t>コウシ</t>
    </rPh>
    <rPh sb="10" eb="12">
      <t>ハケン</t>
    </rPh>
    <rPh sb="12" eb="13">
      <t>トウ</t>
    </rPh>
    <phoneticPr fontId="5"/>
  </si>
  <si>
    <t>教材の作成等</t>
    <rPh sb="0" eb="2">
      <t>キョウザイ</t>
    </rPh>
    <rPh sb="3" eb="5">
      <t>サクセイ</t>
    </rPh>
    <rPh sb="5" eb="6">
      <t>トウ</t>
    </rPh>
    <phoneticPr fontId="5"/>
  </si>
  <si>
    <t>・教員の指導力の向上を図ることを目的として、「道徳教育パワーアップ研究協議会」を各都道府県等で開催するための支援を行うとともに、各地域の実態に応じた道徳教育を推進するため、外部講師の活用や地域教材の作成、家庭・地域との連携などの自治体等の取組を支援する。
・道徳教育の充実のための資料等をホームページ上で提供するアーカイブを設置し、映像資料等の実践事例集、いじめの具体的な事例から考え、議論する事例、道徳に関する多様で質の高い指導方法や教材、評価方法に関する資料等を公開し、各学校における道徳教育の充実を支援する。</t>
    <phoneticPr fontId="5"/>
  </si>
  <si>
    <t>人としてのよりよい生き方について考え、実践する力を育む道徳教育への抜本的改善・充実を図るため、「私たちの道徳」をはじめとする教材の充実や活用、効果的な指導方法の普及等による教員の指導力向上、家庭・地域との連携強化などの取組を推進する。</t>
    <rPh sb="62" eb="64">
      <t>キョウザイ</t>
    </rPh>
    <rPh sb="65" eb="67">
      <t>ジュウジツ</t>
    </rPh>
    <rPh sb="68" eb="70">
      <t>カツヨウ</t>
    </rPh>
    <phoneticPr fontId="5"/>
  </si>
  <si>
    <t>401,934/62</t>
    <phoneticPr fontId="5"/>
  </si>
  <si>
    <t>-</t>
    <phoneticPr fontId="5"/>
  </si>
  <si>
    <t>外部有識者による点検対象外</t>
    <rPh sb="0" eb="5">
      <t>ガイブユウシキシャ</t>
    </rPh>
    <rPh sb="8" eb="13">
      <t>テンケンタイショウガイ</t>
    </rPh>
    <phoneticPr fontId="5"/>
  </si>
  <si>
    <t>執行等改善</t>
  </si>
  <si>
    <t>道徳教育の抜本的改善・充実を図るため、教員の指導力向上、家庭・地域との連携強化などの取組の推進の拡充による経費増。</t>
    <rPh sb="0" eb="2">
      <t>ドウトク</t>
    </rPh>
    <rPh sb="2" eb="4">
      <t>キョウイク</t>
    </rPh>
    <rPh sb="5" eb="8">
      <t>バッポンテキ</t>
    </rPh>
    <rPh sb="8" eb="10">
      <t>カイゼン</t>
    </rPh>
    <rPh sb="11" eb="13">
      <t>ジュウジツ</t>
    </rPh>
    <rPh sb="14" eb="15">
      <t>ハカ</t>
    </rPh>
    <rPh sb="19" eb="21">
      <t>キョウイン</t>
    </rPh>
    <rPh sb="22" eb="25">
      <t>シドウリョク</t>
    </rPh>
    <rPh sb="25" eb="27">
      <t>コウジョウ</t>
    </rPh>
    <rPh sb="28" eb="30">
      <t>カテイ</t>
    </rPh>
    <rPh sb="31" eb="33">
      <t>チイキ</t>
    </rPh>
    <rPh sb="35" eb="37">
      <t>レンケイ</t>
    </rPh>
    <rPh sb="37" eb="39">
      <t>キョウカ</t>
    </rPh>
    <rPh sb="42" eb="44">
      <t>トリクミ</t>
    </rPh>
    <rPh sb="45" eb="47">
      <t>スイシン</t>
    </rPh>
    <rPh sb="48" eb="50">
      <t>カクジュウ</t>
    </rPh>
    <rPh sb="53" eb="55">
      <t>ケイヒ</t>
    </rPh>
    <rPh sb="55" eb="56">
      <t>ゾウ</t>
    </rPh>
    <phoneticPr fontId="5"/>
  </si>
  <si>
    <t>１．事業評価の観点：この事業は、道徳教育への抜本的改善・充実を図るため、「私たちの道徳」をはじめとする教材の充実や活用、効果的な指導方法の普及等による教員の指導力向上、家庭・地域との連携強化などの取組を推進する事業であり、予算執行状況の観点から検証を行った。
２．所見：この事業は、平成30年度決算において不用額が生じていることから、不用額が生じた要因を分析したうえで、予算執行の改善に努めるべきである。</t>
    <phoneticPr fontId="5"/>
  </si>
  <si>
    <t>本事業については、受託先において経費の節減等が図られたことにより不用が生じた。
行政事業レビューの結果を踏まえ、平成32年度以降は、事業開始前の段階から精査を行い効率化に努めるとともに、引き続き適切な予算執行に努めることとする。</t>
    <rPh sb="0" eb="1">
      <t>ホン</t>
    </rPh>
    <rPh sb="1" eb="3">
      <t>ジギョウ</t>
    </rPh>
    <rPh sb="9" eb="11">
      <t>ジュタク</t>
    </rPh>
    <rPh sb="11" eb="12">
      <t>サキ</t>
    </rPh>
    <rPh sb="16" eb="18">
      <t>ケイヒ</t>
    </rPh>
    <rPh sb="19" eb="21">
      <t>セツゲン</t>
    </rPh>
    <rPh sb="21" eb="22">
      <t>ナド</t>
    </rPh>
    <rPh sb="23" eb="24">
      <t>ハカ</t>
    </rPh>
    <rPh sb="32" eb="34">
      <t>フヨウ</t>
    </rPh>
    <rPh sb="35" eb="36">
      <t>ショウ</t>
    </rPh>
    <rPh sb="40" eb="42">
      <t>ギョウセイ</t>
    </rPh>
    <rPh sb="42" eb="44">
      <t>ジギョウ</t>
    </rPh>
    <rPh sb="49" eb="51">
      <t>ケッカ</t>
    </rPh>
    <rPh sb="52" eb="53">
      <t>フ</t>
    </rPh>
    <rPh sb="56" eb="58">
      <t>ヘイセイ</t>
    </rPh>
    <rPh sb="60" eb="62">
      <t>ネンド</t>
    </rPh>
    <rPh sb="62" eb="64">
      <t>イコウ</t>
    </rPh>
    <rPh sb="66" eb="68">
      <t>ジギョウ</t>
    </rPh>
    <rPh sb="68" eb="70">
      <t>カイシ</t>
    </rPh>
    <rPh sb="70" eb="71">
      <t>マエ</t>
    </rPh>
    <rPh sb="72" eb="74">
      <t>ダンカイ</t>
    </rPh>
    <rPh sb="76" eb="78">
      <t>セイサ</t>
    </rPh>
    <rPh sb="79" eb="80">
      <t>オコナ</t>
    </rPh>
    <rPh sb="81" eb="84">
      <t>コウリツカ</t>
    </rPh>
    <rPh sb="85" eb="86">
      <t>ツト</t>
    </rPh>
    <rPh sb="93" eb="94">
      <t>ヒ</t>
    </rPh>
    <rPh sb="95" eb="96">
      <t>ツヅ</t>
    </rPh>
    <rPh sb="97" eb="99">
      <t>テキセツ</t>
    </rPh>
    <rPh sb="100" eb="102">
      <t>ヨサン</t>
    </rPh>
    <rPh sb="102" eb="104">
      <t>シッコウ</t>
    </rPh>
    <rPh sb="105" eb="106">
      <t>ツト</t>
    </rPh>
    <phoneticPr fontId="6"/>
  </si>
  <si>
    <t>％</t>
    <phoneticPr fontId="5"/>
  </si>
  <si>
    <t>予算額（千円）／実施団体数　（団体）　　　　　　　　　　　　</t>
    <rPh sb="4" eb="6">
      <t>センエン</t>
    </rPh>
    <rPh sb="15" eb="17">
      <t>ダンタイ</t>
    </rPh>
    <phoneticPr fontId="5"/>
  </si>
  <si>
    <t>　千円/団体</t>
    <rPh sb="1" eb="3">
      <t>センエン</t>
    </rPh>
    <rPh sb="4" eb="6">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</si>
</sst>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108854</xdr:colOff>
      <xdr:row>741</xdr:row>
      <xdr:rowOff>0</xdr:rowOff>
    </xdr:from>
    <xdr:to>
      <xdr:col>49</xdr:col>
      <xdr:colOff>306483</xdr:colOff>
      <xdr:row>753</xdr:row>
      <xdr:rowOff>70189</xdr:rowOff>
    </xdr:to>
    <xdr:grpSp>
      <xdr:nvGrpSpPr>
        <xdr:cNvPr id="4" name="グループ化 3">
          <a:extLst>
            <a:ext uri="{FF2B5EF4-FFF2-40B4-BE49-F238E27FC236}">
              <a16:creationId xmlns:a16="http://schemas.microsoft.com/office/drawing/2014/main" id="{E9ECEFAD-7B7D-4E4D-B754-EE6F90E1AAB1}"/>
            </a:ext>
          </a:extLst>
        </xdr:cNvPr>
        <xdr:cNvGrpSpPr/>
      </xdr:nvGrpSpPr>
      <xdr:grpSpPr>
        <a:xfrm>
          <a:off x="1531254" y="46494700"/>
          <a:ext cx="8732029" cy="4337389"/>
          <a:chOff x="1422400" y="45859700"/>
          <a:chExt cx="8770129" cy="4315617"/>
        </a:xfrm>
      </xdr:grpSpPr>
      <xdr:sp macro="" textlink="">
        <xdr:nvSpPr>
          <xdr:cNvPr id="5" name="Text Box 2">
            <a:extLst>
              <a:ext uri="{FF2B5EF4-FFF2-40B4-BE49-F238E27FC236}">
                <a16:creationId xmlns:a16="http://schemas.microsoft.com/office/drawing/2014/main" id="{AABFDCCC-A41B-4C9A-B57B-8A6AF067F925}"/>
              </a:ext>
            </a:extLst>
          </xdr:cNvPr>
          <xdr:cNvSpPr txBox="1">
            <a:spLocks noChangeArrowheads="1"/>
          </xdr:cNvSpPr>
        </xdr:nvSpPr>
        <xdr:spPr bwMode="auto">
          <a:xfrm>
            <a:off x="7585528" y="45859700"/>
            <a:ext cx="2607001" cy="986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050" b="0" i="0" u="none" strike="noStrike" baseline="0">
                <a:solidFill>
                  <a:sysClr val="windowText" lastClr="000000"/>
                </a:solidFill>
                <a:latin typeface="ＭＳ Ｐゴシック"/>
                <a:ea typeface="ＭＳ Ｐゴシック"/>
              </a:rPr>
              <a:t>諸謝金　　　　　　　　　　 ０．１百万円</a:t>
            </a:r>
            <a:endParaRPr lang="en-US" altLang="ja-JP" sz="105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050" b="0" i="0" u="none" strike="noStrike" baseline="0">
                <a:solidFill>
                  <a:sysClr val="windowText" lastClr="000000"/>
                </a:solidFill>
                <a:latin typeface="ＭＳ Ｐゴシック"/>
                <a:ea typeface="ＭＳ Ｐゴシック"/>
              </a:rPr>
              <a:t>職員旅費　　　　　　　　　０．２百万円</a:t>
            </a:r>
            <a:endParaRPr lang="en-US" altLang="ja-JP" sz="105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050" b="0" i="0" u="none" strike="noStrike" baseline="0">
                <a:solidFill>
                  <a:sysClr val="windowText" lastClr="000000"/>
                </a:solidFill>
                <a:latin typeface="ＭＳ Ｐゴシック"/>
                <a:ea typeface="ＭＳ Ｐゴシック"/>
              </a:rPr>
              <a:t>委員等旅費　　　　　　　 ０．２百万円</a:t>
            </a:r>
          </a:p>
          <a:p>
            <a:pPr algn="l" rtl="0">
              <a:lnSpc>
                <a:spcPts val="1200"/>
              </a:lnSpc>
              <a:defRPr sz="1000"/>
            </a:pPr>
            <a:r>
              <a:rPr lang="ja-JP" altLang="en-US" sz="1050" b="0" i="0" u="none" strike="noStrike" baseline="0">
                <a:solidFill>
                  <a:sysClr val="windowText" lastClr="000000"/>
                </a:solidFill>
                <a:latin typeface="ＭＳ Ｐゴシック"/>
                <a:ea typeface="ＭＳ Ｐゴシック"/>
              </a:rPr>
              <a:t>教職員研修費　　　　　　１．８百万円</a:t>
            </a:r>
            <a:endParaRPr lang="en-US" altLang="ja-JP" sz="105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50" b="0" i="0" u="none" strike="noStrike" baseline="0">
                <a:solidFill>
                  <a:sysClr val="windowText" lastClr="000000"/>
                </a:solidFill>
                <a:latin typeface="ＭＳ Ｐゴシック"/>
                <a:ea typeface="ＭＳ Ｐゴシック"/>
              </a:rPr>
              <a:t>　　　　　　　　　　　　　　　　　　　含む。</a:t>
            </a:r>
            <a:r>
              <a:rPr lang="ja-JP" altLang="en-US" sz="1050" b="0" i="0" u="none" strike="noStrike" baseline="0">
                <a:solidFill>
                  <a:srgbClr val="FF0000"/>
                </a:solidFill>
                <a:latin typeface="ＭＳ Ｐゴシック"/>
                <a:ea typeface="ＭＳ Ｐゴシック"/>
              </a:rPr>
              <a:t>　　</a:t>
            </a:r>
            <a:r>
              <a:rPr lang="ja-JP" altLang="en-US" sz="1050" b="0" i="0" u="none" strike="noStrike" baseline="0">
                <a:solidFill>
                  <a:sysClr val="windowText" lastClr="000000"/>
                </a:solidFill>
                <a:latin typeface="ＭＳ Ｐゴシック"/>
                <a:ea typeface="ＭＳ Ｐゴシック"/>
              </a:rPr>
              <a:t>　　　　　　　　　　　</a:t>
            </a:r>
            <a:endParaRPr lang="ja-JP" altLang="en-US" sz="1050">
              <a:solidFill>
                <a:sysClr val="windowText" lastClr="000000"/>
              </a:solidFill>
            </a:endParaRPr>
          </a:p>
        </xdr:txBody>
      </xdr:sp>
      <xdr:grpSp>
        <xdr:nvGrpSpPr>
          <xdr:cNvPr id="6" name="グループ化 5">
            <a:extLst>
              <a:ext uri="{FF2B5EF4-FFF2-40B4-BE49-F238E27FC236}">
                <a16:creationId xmlns:a16="http://schemas.microsoft.com/office/drawing/2014/main" id="{DA94AA20-3B64-4189-88E1-A67B402692F5}"/>
              </a:ext>
            </a:extLst>
          </xdr:cNvPr>
          <xdr:cNvGrpSpPr/>
        </xdr:nvGrpSpPr>
        <xdr:grpSpPr>
          <a:xfrm>
            <a:off x="1422400" y="45897800"/>
            <a:ext cx="7442200" cy="4277517"/>
            <a:chOff x="1295400" y="45732700"/>
            <a:chExt cx="7442200" cy="4277517"/>
          </a:xfrm>
        </xdr:grpSpPr>
        <xdr:sp macro="" textlink="">
          <xdr:nvSpPr>
            <xdr:cNvPr id="7" name="正方形/長方形 6">
              <a:extLst>
                <a:ext uri="{FF2B5EF4-FFF2-40B4-BE49-F238E27FC236}">
                  <a16:creationId xmlns:a16="http://schemas.microsoft.com/office/drawing/2014/main" id="{CDDF4D0C-8726-4A83-B89D-41B5BA18951C}"/>
                </a:ext>
              </a:extLst>
            </xdr:cNvPr>
            <xdr:cNvSpPr/>
          </xdr:nvSpPr>
          <xdr:spPr>
            <a:xfrm>
              <a:off x="2064544" y="47344012"/>
              <a:ext cx="2844799" cy="2619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sp macro="" textlink="">
          <xdr:nvSpPr>
            <xdr:cNvPr id="8" name="正方形/長方形 7">
              <a:extLst>
                <a:ext uri="{FF2B5EF4-FFF2-40B4-BE49-F238E27FC236}">
                  <a16:creationId xmlns:a16="http://schemas.microsoft.com/office/drawing/2014/main" id="{45F1FF18-91A1-49B9-A666-9BBB40F0EA57}"/>
                </a:ext>
              </a:extLst>
            </xdr:cNvPr>
            <xdr:cNvSpPr/>
          </xdr:nvSpPr>
          <xdr:spPr>
            <a:xfrm>
              <a:off x="5844381" y="47344012"/>
              <a:ext cx="2653507" cy="2738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grpSp>
          <xdr:nvGrpSpPr>
            <xdr:cNvPr id="11" name="グループ化 10">
              <a:extLst>
                <a:ext uri="{FF2B5EF4-FFF2-40B4-BE49-F238E27FC236}">
                  <a16:creationId xmlns:a16="http://schemas.microsoft.com/office/drawing/2014/main" id="{7F04204E-2E08-4263-A462-A3AFB4B13134}"/>
                </a:ext>
              </a:extLst>
            </xdr:cNvPr>
            <xdr:cNvGrpSpPr/>
          </xdr:nvGrpSpPr>
          <xdr:grpSpPr>
            <a:xfrm>
              <a:off x="1295400" y="45732700"/>
              <a:ext cx="7442200" cy="4277517"/>
              <a:chOff x="1295400" y="45732700"/>
              <a:chExt cx="7442200" cy="4277517"/>
            </a:xfrm>
          </xdr:grpSpPr>
          <xdr:sp macro="" textlink="">
            <xdr:nvSpPr>
              <xdr:cNvPr id="12" name="大かっこ 11">
                <a:extLst>
                  <a:ext uri="{FF2B5EF4-FFF2-40B4-BE49-F238E27FC236}">
                    <a16:creationId xmlns:a16="http://schemas.microsoft.com/office/drawing/2014/main" id="{08978064-4E63-4A56-8768-9F9124AD9D1C}"/>
                  </a:ext>
                </a:extLst>
              </xdr:cNvPr>
              <xdr:cNvSpPr/>
            </xdr:nvSpPr>
            <xdr:spPr>
              <a:xfrm>
                <a:off x="1346201" y="48924369"/>
                <a:ext cx="3972718" cy="1075532"/>
              </a:xfrm>
              <a:prstGeom prst="bracketPair">
                <a:avLst>
                  <a:gd name="adj" fmla="val 105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各都道府県等における「道徳教育パワーアップ研究協議会」の開催や、各地域の実態に応じた道徳教育を推進するため、外部講師の活用や地域教材の作成、家庭や地域との連携などの自治体等の取組を支援。</a:t>
                </a:r>
              </a:p>
            </xdr:txBody>
          </xdr:sp>
          <xdr:sp macro="" textlink="">
            <xdr:nvSpPr>
              <xdr:cNvPr id="13" name="大かっこ 12">
                <a:extLst>
                  <a:ext uri="{FF2B5EF4-FFF2-40B4-BE49-F238E27FC236}">
                    <a16:creationId xmlns:a16="http://schemas.microsoft.com/office/drawing/2014/main" id="{D18C2FE3-1AEC-4780-ACAE-792AB8E83FCD}"/>
                  </a:ext>
                </a:extLst>
              </xdr:cNvPr>
              <xdr:cNvSpPr/>
            </xdr:nvSpPr>
            <xdr:spPr>
              <a:xfrm>
                <a:off x="5676900" y="48943419"/>
                <a:ext cx="2946399" cy="1066798"/>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全国の教育委員会や学校等で行われている</a:t>
                </a:r>
                <a:r>
                  <a:rPr kumimoji="1" lang="ja-JP" altLang="ja-JP" sz="1100">
                    <a:solidFill>
                      <a:schemeClr val="tx1"/>
                    </a:solidFill>
                    <a:effectLst/>
                    <a:latin typeface="+mn-lt"/>
                    <a:ea typeface="+mn-ea"/>
                    <a:cs typeface="+mn-cs"/>
                  </a:rPr>
                  <a:t>道徳教育の充実のための</a:t>
                </a:r>
                <a:r>
                  <a:rPr kumimoji="1" lang="ja-JP" altLang="en-US" sz="1100"/>
                  <a:t>取組を収集し、ホームページ上で提供するアーカイブを設置。</a:t>
                </a:r>
              </a:p>
            </xdr:txBody>
          </xdr:sp>
          <xdr:sp macro="" textlink="">
            <xdr:nvSpPr>
              <xdr:cNvPr id="16" name="Rectangle 6">
                <a:extLst>
                  <a:ext uri="{FF2B5EF4-FFF2-40B4-BE49-F238E27FC236}">
                    <a16:creationId xmlns:a16="http://schemas.microsoft.com/office/drawing/2014/main" id="{D3F6F4C8-0F9D-43E8-B907-1EB9826AAEF8}"/>
                  </a:ext>
                </a:extLst>
              </xdr:cNvPr>
              <xdr:cNvSpPr>
                <a:spLocks noChangeArrowheads="1"/>
              </xdr:cNvSpPr>
            </xdr:nvSpPr>
            <xdr:spPr bwMode="auto">
              <a:xfrm>
                <a:off x="1295400" y="47675800"/>
                <a:ext cx="4191000" cy="1181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Ａ．道徳教育の抜本的改善・充実に係る支援事業</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３０４百万円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教育委員会・大学法人・学校法人・民間企業（全６２機関）</a:t>
                </a:r>
              </a:p>
            </xdr:txBody>
          </xdr:sp>
          <xdr:sp macro="" textlink="">
            <xdr:nvSpPr>
              <xdr:cNvPr id="17" name="Rectangle 6">
                <a:extLst>
                  <a:ext uri="{FF2B5EF4-FFF2-40B4-BE49-F238E27FC236}">
                    <a16:creationId xmlns:a16="http://schemas.microsoft.com/office/drawing/2014/main" id="{CC9B7A23-DAD1-4BAC-AA4E-B1F320FCE1FB}"/>
                  </a:ext>
                </a:extLst>
              </xdr:cNvPr>
              <xdr:cNvSpPr>
                <a:spLocks noChangeArrowheads="1"/>
              </xdr:cNvSpPr>
            </xdr:nvSpPr>
            <xdr:spPr bwMode="auto">
              <a:xfrm>
                <a:off x="5689599" y="47675799"/>
                <a:ext cx="3048001" cy="11938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Ｂ．考え議論する道徳への転換に向けた先進事例等の収集・分析・普及事業</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民間企業（全１法人）</a:t>
                </a:r>
              </a:p>
            </xdr:txBody>
          </xdr:sp>
          <xdr:grpSp>
            <xdr:nvGrpSpPr>
              <xdr:cNvPr id="20" name="グループ化 19">
                <a:extLst>
                  <a:ext uri="{FF2B5EF4-FFF2-40B4-BE49-F238E27FC236}">
                    <a16:creationId xmlns:a16="http://schemas.microsoft.com/office/drawing/2014/main" id="{53213233-3012-4125-A79A-DFF7D0E20718}"/>
                  </a:ext>
                </a:extLst>
              </xdr:cNvPr>
              <xdr:cNvGrpSpPr/>
            </xdr:nvGrpSpPr>
            <xdr:grpSpPr>
              <a:xfrm>
                <a:off x="3454400" y="45732700"/>
                <a:ext cx="3669507" cy="1635125"/>
                <a:chOff x="3454400" y="88493600"/>
                <a:chExt cx="3669507" cy="1635125"/>
              </a:xfrm>
            </xdr:grpSpPr>
            <xdr:sp macro="" textlink="">
              <xdr:nvSpPr>
                <xdr:cNvPr id="21" name="正方形/長方形 20">
                  <a:extLst>
                    <a:ext uri="{FF2B5EF4-FFF2-40B4-BE49-F238E27FC236}">
                      <a16:creationId xmlns:a16="http://schemas.microsoft.com/office/drawing/2014/main" id="{581E8F38-8604-4786-8452-D24AB3742F53}"/>
                    </a:ext>
                  </a:extLst>
                </xdr:cNvPr>
                <xdr:cNvSpPr/>
              </xdr:nvSpPr>
              <xdr:spPr>
                <a:xfrm>
                  <a:off x="4241800" y="88493600"/>
                  <a:ext cx="2486819" cy="65166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文部科学省</a:t>
                  </a:r>
                  <a:endParaRPr kumimoji="1" lang="en-US" altLang="ja-JP" sz="1400">
                    <a:solidFill>
                      <a:sysClr val="windowText" lastClr="000000"/>
                    </a:solidFill>
                  </a:endParaRPr>
                </a:p>
                <a:p>
                  <a:pPr algn="ctr"/>
                  <a:r>
                    <a:rPr kumimoji="1" lang="ja-JP" altLang="en-US" sz="1400">
                      <a:solidFill>
                        <a:sysClr val="windowText" lastClr="000000"/>
                      </a:solidFill>
                    </a:rPr>
                    <a:t>３１５百万円</a:t>
                  </a:r>
                  <a:endParaRPr kumimoji="1" lang="en-US" altLang="ja-JP" sz="1400">
                    <a:solidFill>
                      <a:sysClr val="windowText" lastClr="000000"/>
                    </a:solidFill>
                  </a:endParaRPr>
                </a:p>
              </xdr:txBody>
            </xdr:sp>
            <xdr:cxnSp macro="">
              <xdr:nvCxnSpPr>
                <xdr:cNvPr id="24" name="直線矢印コネクタ 23">
                  <a:extLst>
                    <a:ext uri="{FF2B5EF4-FFF2-40B4-BE49-F238E27FC236}">
                      <a16:creationId xmlns:a16="http://schemas.microsoft.com/office/drawing/2014/main" id="{D784148A-A534-4397-A6EC-DC1A7A0EC111}"/>
                    </a:ext>
                  </a:extLst>
                </xdr:cNvPr>
                <xdr:cNvCxnSpPr/>
              </xdr:nvCxnSpPr>
              <xdr:spPr>
                <a:xfrm>
                  <a:off x="3454400" y="89725500"/>
                  <a:ext cx="0" cy="403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a:extLst>
                    <a:ext uri="{FF2B5EF4-FFF2-40B4-BE49-F238E27FC236}">
                      <a16:creationId xmlns:a16="http://schemas.microsoft.com/office/drawing/2014/main" id="{950ACAFB-5946-45E2-B5E2-DBECB1CCE4DC}"/>
                    </a:ext>
                  </a:extLst>
                </xdr:cNvPr>
                <xdr:cNvCxnSpPr/>
              </xdr:nvCxnSpPr>
              <xdr:spPr>
                <a:xfrm>
                  <a:off x="7123907" y="89725500"/>
                  <a:ext cx="0" cy="403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B64CEAED-B2E8-4A94-831D-AE810A5B253D}"/>
                    </a:ext>
                  </a:extLst>
                </xdr:cNvPr>
                <xdr:cNvCxnSpPr/>
              </xdr:nvCxnSpPr>
              <xdr:spPr>
                <a:xfrm>
                  <a:off x="3454400" y="89725500"/>
                  <a:ext cx="3664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B81B18C2-98D5-4F3B-BAA0-7FC5375C03F3}"/>
                    </a:ext>
                  </a:extLst>
                </xdr:cNvPr>
                <xdr:cNvCxnSpPr/>
              </xdr:nvCxnSpPr>
              <xdr:spPr>
                <a:xfrm>
                  <a:off x="5486400" y="89145269"/>
                  <a:ext cx="0" cy="5802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83</v>
      </c>
      <c r="AT2" s="220"/>
      <c r="AU2" s="220"/>
      <c r="AV2" s="52" t="str">
        <f>IF(AW2="", "", "-")</f>
        <v/>
      </c>
      <c r="AW2" s="401"/>
      <c r="AX2" s="401"/>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613</v>
      </c>
      <c r="AF5" s="717"/>
      <c r="AG5" s="717"/>
      <c r="AH5" s="717"/>
      <c r="AI5" s="717"/>
      <c r="AJ5" s="717"/>
      <c r="AK5" s="717"/>
      <c r="AL5" s="717"/>
      <c r="AM5" s="717"/>
      <c r="AN5" s="717"/>
      <c r="AO5" s="717"/>
      <c r="AP5" s="718"/>
      <c r="AQ5" s="719" t="s">
        <v>615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568</v>
      </c>
      <c r="H7" s="830"/>
      <c r="I7" s="830"/>
      <c r="J7" s="830"/>
      <c r="K7" s="830"/>
      <c r="L7" s="830"/>
      <c r="M7" s="830"/>
      <c r="N7" s="830"/>
      <c r="O7" s="830"/>
      <c r="P7" s="830"/>
      <c r="Q7" s="830"/>
      <c r="R7" s="830"/>
      <c r="S7" s="830"/>
      <c r="T7" s="830"/>
      <c r="U7" s="830"/>
      <c r="V7" s="830"/>
      <c r="W7" s="830"/>
      <c r="X7" s="831"/>
      <c r="Y7" s="399" t="s">
        <v>512</v>
      </c>
      <c r="Z7" s="296"/>
      <c r="AA7" s="296"/>
      <c r="AB7" s="296"/>
      <c r="AC7" s="296"/>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667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666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1460</v>
      </c>
      <c r="Q13" s="109"/>
      <c r="R13" s="109"/>
      <c r="S13" s="109"/>
      <c r="T13" s="109"/>
      <c r="U13" s="109"/>
      <c r="V13" s="110"/>
      <c r="W13" s="108">
        <v>677</v>
      </c>
      <c r="X13" s="109"/>
      <c r="Y13" s="109"/>
      <c r="Z13" s="109"/>
      <c r="AA13" s="109"/>
      <c r="AB13" s="109"/>
      <c r="AC13" s="110"/>
      <c r="AD13" s="108">
        <v>402</v>
      </c>
      <c r="AE13" s="109"/>
      <c r="AF13" s="109"/>
      <c r="AG13" s="109"/>
      <c r="AH13" s="109"/>
      <c r="AI13" s="109"/>
      <c r="AJ13" s="110"/>
      <c r="AK13" s="108">
        <v>391</v>
      </c>
      <c r="AL13" s="109"/>
      <c r="AM13" s="109"/>
      <c r="AN13" s="109"/>
      <c r="AO13" s="109"/>
      <c r="AP13" s="109"/>
      <c r="AQ13" s="110"/>
      <c r="AR13" s="105">
        <v>450</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614</v>
      </c>
      <c r="AE14" s="109"/>
      <c r="AF14" s="109"/>
      <c r="AG14" s="109"/>
      <c r="AH14" s="109"/>
      <c r="AI14" s="109"/>
      <c r="AJ14" s="110"/>
      <c r="AK14" s="108" t="s">
        <v>568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568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568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-93</v>
      </c>
      <c r="Q17" s="109"/>
      <c r="R17" s="109"/>
      <c r="S17" s="109"/>
      <c r="T17" s="109"/>
      <c r="U17" s="109"/>
      <c r="V17" s="110"/>
      <c r="W17" s="108">
        <v>-91</v>
      </c>
      <c r="X17" s="109"/>
      <c r="Y17" s="109"/>
      <c r="Z17" s="109"/>
      <c r="AA17" s="109"/>
      <c r="AB17" s="109"/>
      <c r="AC17" s="110"/>
      <c r="AD17" s="108" t="s">
        <v>568</v>
      </c>
      <c r="AE17" s="109"/>
      <c r="AF17" s="109"/>
      <c r="AG17" s="109"/>
      <c r="AH17" s="109"/>
      <c r="AI17" s="109"/>
      <c r="AJ17" s="110"/>
      <c r="AK17" s="108" t="s">
        <v>568</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1367</v>
      </c>
      <c r="Q18" s="115"/>
      <c r="R18" s="115"/>
      <c r="S18" s="115"/>
      <c r="T18" s="115"/>
      <c r="U18" s="115"/>
      <c r="V18" s="116"/>
      <c r="W18" s="114">
        <f>SUM(W13:AC17)</f>
        <v>586</v>
      </c>
      <c r="X18" s="115"/>
      <c r="Y18" s="115"/>
      <c r="Z18" s="115"/>
      <c r="AA18" s="115"/>
      <c r="AB18" s="115"/>
      <c r="AC18" s="116"/>
      <c r="AD18" s="114">
        <f>SUM(AD13:AJ17)</f>
        <v>402</v>
      </c>
      <c r="AE18" s="115"/>
      <c r="AF18" s="115"/>
      <c r="AG18" s="115"/>
      <c r="AH18" s="115"/>
      <c r="AI18" s="115"/>
      <c r="AJ18" s="116"/>
      <c r="AK18" s="114">
        <f>SUM(AK13:AQ17)</f>
        <v>391</v>
      </c>
      <c r="AL18" s="115"/>
      <c r="AM18" s="115"/>
      <c r="AN18" s="115"/>
      <c r="AO18" s="115"/>
      <c r="AP18" s="115"/>
      <c r="AQ18" s="116"/>
      <c r="AR18" s="114">
        <f>SUM(AR13:AX17)</f>
        <v>450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919</v>
      </c>
      <c r="Q19" s="109"/>
      <c r="R19" s="109"/>
      <c r="S19" s="109"/>
      <c r="T19" s="109"/>
      <c r="U19" s="109"/>
      <c r="V19" s="110"/>
      <c r="W19" s="108">
        <v>520</v>
      </c>
      <c r="X19" s="109"/>
      <c r="Y19" s="109"/>
      <c r="Z19" s="109"/>
      <c r="AA19" s="109"/>
      <c r="AB19" s="109"/>
      <c r="AC19" s="110"/>
      <c r="AD19" s="108">
        <v>315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0.67227505486466721</v>
      </c>
      <c r="Q20" s="539"/>
      <c r="R20" s="539"/>
      <c r="S20" s="539"/>
      <c r="T20" s="539"/>
      <c r="U20" s="539"/>
      <c r="V20" s="539"/>
      <c r="W20" s="539">
        <f t="shared" ref="W20" si="0">IF(W18=0, "-", SUM(W19)/W18)</f>
        <v>0.88737201365187712</v>
      </c>
      <c r="X20" s="539"/>
      <c r="Y20" s="539"/>
      <c r="Z20" s="539"/>
      <c r="AA20" s="539"/>
      <c r="AB20" s="539"/>
      <c r="AC20" s="539"/>
      <c r="AD20" s="539">
        <f t="shared" ref="AD20" si="1">IF(AD18=0, "-", SUM(AD19)/AD18)</f>
        <v>0.78358208955223885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0.6294520547945206</v>
      </c>
      <c r="Q21" s="539"/>
      <c r="R21" s="539"/>
      <c r="S21" s="539"/>
      <c r="T21" s="539"/>
      <c r="U21" s="539"/>
      <c r="V21" s="539"/>
      <c r="W21" s="539">
        <f t="shared" ref="W21" si="2">IF(W19=0, "-", SUM(W19)/SUM(W13,W14))</f>
        <v>0.76809453471196454</v>
      </c>
      <c r="X21" s="539"/>
      <c r="Y21" s="539"/>
      <c r="Z21" s="539"/>
      <c r="AA21" s="539"/>
      <c r="AB21" s="539"/>
      <c r="AC21" s="539"/>
      <c r="AD21" s="539">
        <f t="shared" ref="AD21" si="3">IF(AD19=0, "-", SUM(AD19)/SUM(AD13,AD14))</f>
        <v>0.78358208955223885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387</v>
      </c>
      <c r="Q23" s="106"/>
      <c r="R23" s="106"/>
      <c r="S23" s="106"/>
      <c r="T23" s="106"/>
      <c r="U23" s="106"/>
      <c r="V23" s="107"/>
      <c r="W23" s="105">
        <v>446.1</v>
      </c>
      <c r="X23" s="106"/>
      <c r="Y23" s="106"/>
      <c r="Z23" s="106"/>
      <c r="AA23" s="106"/>
      <c r="AB23" s="106"/>
      <c r="AC23" s="107"/>
      <c r="AD23" s="209" t="s">
        <v>672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3</v>
      </c>
      <c r="Q24" s="109"/>
      <c r="R24" s="109"/>
      <c r="S24" s="109"/>
      <c r="T24" s="109"/>
      <c r="U24" s="109"/>
      <c r="V24" s="110"/>
      <c r="W24" s="108">
        <v>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0.4</v>
      </c>
      <c r="Q25" s="109"/>
      <c r="R25" s="109"/>
      <c r="S25" s="109"/>
      <c r="T25" s="109"/>
      <c r="U25" s="109"/>
      <c r="V25" s="110"/>
      <c r="W25" s="108">
        <v>0.4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0.251</v>
      </c>
      <c r="Q26" s="109"/>
      <c r="R26" s="109"/>
      <c r="S26" s="109"/>
      <c r="T26" s="109"/>
      <c r="U26" s="109"/>
      <c r="V26" s="110"/>
      <c r="W26" s="108">
        <v>0.3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0.3</v>
      </c>
      <c r="Q27" s="109"/>
      <c r="R27" s="109"/>
      <c r="S27" s="109"/>
      <c r="T27" s="109"/>
      <c r="U27" s="109"/>
      <c r="V27" s="110"/>
      <c r="W27" s="108">
        <v>0.2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4.9000000000035016E-2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391</v>
      </c>
      <c r="Q29" s="109"/>
      <c r="R29" s="109"/>
      <c r="S29" s="109"/>
      <c r="T29" s="109"/>
      <c r="U29" s="109"/>
      <c r="V29" s="110"/>
      <c r="W29" s="227">
        <f>AR13</f>
        <v>450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532</v>
      </c>
      <c r="AF30" s="391"/>
      <c r="AG30" s="391"/>
      <c r="AH30" s="392"/>
      <c r="AI30" s="390" t="s">
        <v>529</v>
      </c>
      <c r="AJ30" s="391"/>
      <c r="AK30" s="391"/>
      <c r="AL30" s="392"/>
      <c r="AM30" s="393" t="s">
        <v>524</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v>31</v>
      </c>
      <c r="AR31" s="136"/>
      <c r="AS31" s="137" t="s">
        <v>355</v>
      </c>
      <c r="AT31" s="172"/>
      <c r="AU31" s="271" t="s">
        <v>568</v>
      </c>
      <c r="AV31" s="271"/>
      <c r="AW31" s="383" t="s">
        <v>300</v>
      </c>
      <c r="AX31" s="384"/>
    </row>
    <row r="32" spans="1:50" ht="23.25" customHeight="1" x14ac:dyDescent="0.15">
      <c r="A32" s="515"/>
      <c r="B32" s="513"/>
      <c r="C32" s="513"/>
      <c r="D32" s="513"/>
      <c r="E32" s="513"/>
      <c r="F32" s="514"/>
      <c r="G32" s="540" t="s">
        <v>582</v>
      </c>
      <c r="H32" s="541"/>
      <c r="I32" s="541"/>
      <c r="J32" s="541"/>
      <c r="K32" s="541"/>
      <c r="L32" s="541"/>
      <c r="M32" s="541"/>
      <c r="N32" s="541"/>
      <c r="O32" s="542"/>
      <c r="P32" s="161" t="s">
        <v>654</v>
      </c>
      <c r="Q32" s="161"/>
      <c r="R32" s="161"/>
      <c r="S32" s="161"/>
      <c r="T32" s="161"/>
      <c r="U32" s="161"/>
      <c r="V32" s="161"/>
      <c r="W32" s="161"/>
      <c r="X32" s="231"/>
      <c r="Y32" s="342" t="s">
        <v>12</v>
      </c>
      <c r="Z32" s="549"/>
      <c r="AA32" s="550"/>
      <c r="AB32" s="551" t="s">
        <v>675</v>
      </c>
      <c r="AC32" s="551"/>
      <c r="AD32" s="551"/>
      <c r="AE32" s="368">
        <v>91.5</v>
      </c>
      <c r="AF32" s="369"/>
      <c r="AG32" s="369"/>
      <c r="AH32" s="369"/>
      <c r="AI32" s="368">
        <v>92.5</v>
      </c>
      <c r="AJ32" s="369"/>
      <c r="AK32" s="369"/>
      <c r="AL32" s="369"/>
      <c r="AM32" s="368">
        <v>89.5</v>
      </c>
      <c r="AN32" s="369"/>
      <c r="AO32" s="369"/>
      <c r="AP32" s="369"/>
      <c r="AQ32" s="111" t="s">
        <v>568</v>
      </c>
      <c r="AR32" s="112"/>
      <c r="AS32" s="112"/>
      <c r="AT32" s="113"/>
      <c r="AU32" s="369" t="s">
        <v>568</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675</v>
      </c>
      <c r="AC33" s="522"/>
      <c r="AD33" s="522"/>
      <c r="AE33" s="368">
        <v>92</v>
      </c>
      <c r="AF33" s="369"/>
      <c r="AG33" s="369"/>
      <c r="AH33" s="369"/>
      <c r="AI33" s="368">
        <v>92</v>
      </c>
      <c r="AJ33" s="369"/>
      <c r="AK33" s="369"/>
      <c r="AL33" s="369"/>
      <c r="AM33" s="368">
        <v>92</v>
      </c>
      <c r="AN33" s="369"/>
      <c r="AO33" s="369"/>
      <c r="AP33" s="369"/>
      <c r="AQ33" s="111">
        <v>92</v>
      </c>
      <c r="AR33" s="112"/>
      <c r="AS33" s="112"/>
      <c r="AT33" s="113"/>
      <c r="AU33" s="369">
        <v>95</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99</v>
      </c>
      <c r="AF34" s="369"/>
      <c r="AG34" s="369"/>
      <c r="AH34" s="369"/>
      <c r="AI34" s="368">
        <v>100.5</v>
      </c>
      <c r="AJ34" s="369"/>
      <c r="AK34" s="369"/>
      <c r="AL34" s="369"/>
      <c r="AM34" s="368">
        <v>97.2</v>
      </c>
      <c r="AN34" s="369"/>
      <c r="AO34" s="369"/>
      <c r="AP34" s="369"/>
      <c r="AQ34" s="111" t="s">
        <v>568</v>
      </c>
      <c r="AR34" s="112"/>
      <c r="AS34" s="112"/>
      <c r="AT34" s="113"/>
      <c r="AU34" s="369" t="s">
        <v>568</v>
      </c>
      <c r="AV34" s="369"/>
      <c r="AW34" s="369"/>
      <c r="AX34" s="371"/>
    </row>
    <row r="35" spans="1:50" ht="23.25" customHeight="1" x14ac:dyDescent="0.15">
      <c r="A35" s="897" t="s">
        <v>501</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v>31</v>
      </c>
      <c r="AR38" s="136"/>
      <c r="AS38" s="137" t="s">
        <v>355</v>
      </c>
      <c r="AT38" s="172"/>
      <c r="AU38" s="271" t="s">
        <v>568</v>
      </c>
      <c r="AV38" s="271"/>
      <c r="AW38" s="383" t="s">
        <v>300</v>
      </c>
      <c r="AX38" s="384"/>
    </row>
    <row r="39" spans="1:50" ht="23.25" customHeight="1" x14ac:dyDescent="0.15">
      <c r="A39" s="515"/>
      <c r="B39" s="513"/>
      <c r="C39" s="513"/>
      <c r="D39" s="513"/>
      <c r="E39" s="513"/>
      <c r="F39" s="514"/>
      <c r="G39" s="540" t="s">
        <v>652</v>
      </c>
      <c r="H39" s="541"/>
      <c r="I39" s="541"/>
      <c r="J39" s="541"/>
      <c r="K39" s="541"/>
      <c r="L39" s="541"/>
      <c r="M39" s="541"/>
      <c r="N39" s="541"/>
      <c r="O39" s="542"/>
      <c r="P39" s="161" t="s">
        <v>653</v>
      </c>
      <c r="Q39" s="161"/>
      <c r="R39" s="161"/>
      <c r="S39" s="161"/>
      <c r="T39" s="161"/>
      <c r="U39" s="161"/>
      <c r="V39" s="161"/>
      <c r="W39" s="161"/>
      <c r="X39" s="231"/>
      <c r="Y39" s="342" t="s">
        <v>12</v>
      </c>
      <c r="Z39" s="549"/>
      <c r="AA39" s="550"/>
      <c r="AB39" s="551" t="s">
        <v>675</v>
      </c>
      <c r="AC39" s="551"/>
      <c r="AD39" s="551"/>
      <c r="AE39" s="368">
        <v>94.5</v>
      </c>
      <c r="AF39" s="369"/>
      <c r="AG39" s="369"/>
      <c r="AH39" s="369"/>
      <c r="AI39" s="368">
        <v>95.1</v>
      </c>
      <c r="AJ39" s="369"/>
      <c r="AK39" s="369"/>
      <c r="AL39" s="369"/>
      <c r="AM39" s="368">
        <v>94.9</v>
      </c>
      <c r="AN39" s="369"/>
      <c r="AO39" s="369"/>
      <c r="AP39" s="369"/>
      <c r="AQ39" s="111" t="s">
        <v>568</v>
      </c>
      <c r="AR39" s="112"/>
      <c r="AS39" s="112"/>
      <c r="AT39" s="113"/>
      <c r="AU39" s="369" t="s">
        <v>568</v>
      </c>
      <c r="AV39" s="369"/>
      <c r="AW39" s="369"/>
      <c r="AX39" s="371"/>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675</v>
      </c>
      <c r="AC40" s="522"/>
      <c r="AD40" s="522"/>
      <c r="AE40" s="368">
        <v>92</v>
      </c>
      <c r="AF40" s="369"/>
      <c r="AG40" s="369"/>
      <c r="AH40" s="369"/>
      <c r="AI40" s="368">
        <v>92</v>
      </c>
      <c r="AJ40" s="369"/>
      <c r="AK40" s="369"/>
      <c r="AL40" s="369"/>
      <c r="AM40" s="368">
        <v>92</v>
      </c>
      <c r="AN40" s="369"/>
      <c r="AO40" s="369"/>
      <c r="AP40" s="369"/>
      <c r="AQ40" s="111">
        <v>92</v>
      </c>
      <c r="AR40" s="112"/>
      <c r="AS40" s="112"/>
      <c r="AT40" s="113"/>
      <c r="AU40" s="369">
        <v>95</v>
      </c>
      <c r="AV40" s="369"/>
      <c r="AW40" s="369"/>
      <c r="AX40" s="371"/>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v>103</v>
      </c>
      <c r="AF41" s="369"/>
      <c r="AG41" s="369"/>
      <c r="AH41" s="369"/>
      <c r="AI41" s="368">
        <v>103</v>
      </c>
      <c r="AJ41" s="369"/>
      <c r="AK41" s="369"/>
      <c r="AL41" s="369"/>
      <c r="AM41" s="368">
        <v>103</v>
      </c>
      <c r="AN41" s="369"/>
      <c r="AO41" s="369"/>
      <c r="AP41" s="369"/>
      <c r="AQ41" s="111" t="s">
        <v>568</v>
      </c>
      <c r="AR41" s="112"/>
      <c r="AS41" s="112"/>
      <c r="AT41" s="113"/>
      <c r="AU41" s="369" t="s">
        <v>568</v>
      </c>
      <c r="AV41" s="369"/>
      <c r="AW41" s="369"/>
      <c r="AX41" s="371"/>
    </row>
    <row r="42" spans="1:50" ht="40.5" customHeight="1" x14ac:dyDescent="0.15">
      <c r="A42" s="897" t="s">
        <v>501</v>
      </c>
      <c r="B42" s="898"/>
      <c r="C42" s="898"/>
      <c r="D42" s="898"/>
      <c r="E42" s="898"/>
      <c r="F42" s="899"/>
      <c r="G42" s="903" t="s">
        <v>583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idden="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idden="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idden="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idden="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idden="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idden="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idden="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idden="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idden="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idden="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idden="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idden="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idden="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idden="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idden="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idden="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idden="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idden="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idden="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idden="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idden="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idden="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532</v>
      </c>
      <c r="AF65" s="373"/>
      <c r="AG65" s="373"/>
      <c r="AH65" s="374"/>
      <c r="AI65" s="372" t="s">
        <v>529</v>
      </c>
      <c r="AJ65" s="373"/>
      <c r="AK65" s="373"/>
      <c r="AL65" s="374"/>
      <c r="AM65" s="379" t="s">
        <v>524</v>
      </c>
      <c r="AN65" s="379"/>
      <c r="AO65" s="379"/>
      <c r="AP65" s="372"/>
      <c r="AQ65" s="867" t="s">
        <v>354</v>
      </c>
      <c r="AR65" s="863"/>
      <c r="AS65" s="863"/>
      <c r="AT65" s="864"/>
      <c r="AU65" s="976" t="s">
        <v>253</v>
      </c>
      <c r="AV65" s="976"/>
      <c r="AW65" s="976"/>
      <c r="AX65" s="977"/>
    </row>
    <row r="66" spans="1:50" hidden="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idden="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idden="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idden="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idden="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idden="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idden="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idden="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idden="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idden="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idden="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idden="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49.5" hidden="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4"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8">
        <v>77</v>
      </c>
      <c r="AF101" s="369"/>
      <c r="AG101" s="369"/>
      <c r="AH101" s="370"/>
      <c r="AI101" s="368">
        <v>69</v>
      </c>
      <c r="AJ101" s="369"/>
      <c r="AK101" s="369"/>
      <c r="AL101" s="370"/>
      <c r="AM101" s="368">
        <v>62</v>
      </c>
      <c r="AN101" s="369"/>
      <c r="AO101" s="369"/>
      <c r="AP101" s="370"/>
      <c r="AQ101" s="368">
        <v>71</v>
      </c>
      <c r="AR101" s="369"/>
      <c r="AS101" s="369"/>
      <c r="AT101" s="370"/>
      <c r="AU101" s="368" t="s">
        <v>655</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585</v>
      </c>
      <c r="AC102" s="551"/>
      <c r="AD102" s="551"/>
      <c r="AE102" s="362">
        <v>66</v>
      </c>
      <c r="AF102" s="362"/>
      <c r="AG102" s="362"/>
      <c r="AH102" s="362"/>
      <c r="AI102" s="362">
        <v>67</v>
      </c>
      <c r="AJ102" s="362"/>
      <c r="AK102" s="362"/>
      <c r="AL102" s="362"/>
      <c r="AM102" s="362">
        <v>67</v>
      </c>
      <c r="AN102" s="362"/>
      <c r="AO102" s="362"/>
      <c r="AP102" s="362"/>
      <c r="AQ102" s="814">
        <v>77</v>
      </c>
      <c r="AR102" s="815"/>
      <c r="AS102" s="815"/>
      <c r="AT102" s="816"/>
      <c r="AU102" s="814">
        <v>68</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676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586</v>
      </c>
      <c r="AC116" s="301"/>
      <c r="AD116" s="302"/>
      <c r="AE116" s="362">
        <v>11045</v>
      </c>
      <c r="AF116" s="362"/>
      <c r="AG116" s="362"/>
      <c r="AH116" s="362"/>
      <c r="AI116" s="362">
        <v>6641</v>
      </c>
      <c r="AJ116" s="362"/>
      <c r="AK116" s="362"/>
      <c r="AL116" s="362"/>
      <c r="AM116" s="362">
        <v>6482</v>
      </c>
      <c r="AN116" s="362"/>
      <c r="AO116" s="362"/>
      <c r="AP116" s="362"/>
      <c r="AQ116" s="368">
        <v>5506</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677</v>
      </c>
      <c r="AC117" s="346"/>
      <c r="AD117" s="347"/>
      <c r="AE117" s="306" t="s">
        <v>588</v>
      </c>
      <c r="AF117" s="306"/>
      <c r="AG117" s="306"/>
      <c r="AH117" s="306"/>
      <c r="AI117" s="306" t="s">
        <v>589</v>
      </c>
      <c r="AJ117" s="306"/>
      <c r="AK117" s="306"/>
      <c r="AL117" s="306"/>
      <c r="AM117" s="306" t="s">
        <v>668</v>
      </c>
      <c r="AN117" s="306"/>
      <c r="AO117" s="306"/>
      <c r="AP117" s="306"/>
      <c r="AQ117" s="306" t="s">
        <v>656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15">
      <c r="A119" s="292"/>
      <c r="B119" s="293"/>
      <c r="C119" s="293"/>
      <c r="D119" s="293"/>
      <c r="E119" s="293"/>
      <c r="F119" s="294"/>
      <c r="G119" s="355" t="s">
        <v>590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587</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508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587</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508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587</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508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587</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568</v>
      </c>
      <c r="AC134" s="221"/>
      <c r="AD134" s="221"/>
      <c r="AE134" s="266" t="s">
        <v>568</v>
      </c>
      <c r="AF134" s="112"/>
      <c r="AG134" s="112"/>
      <c r="AH134" s="112"/>
      <c r="AI134" s="266" t="s">
        <v>568</v>
      </c>
      <c r="AJ134" s="112"/>
      <c r="AK134" s="112"/>
      <c r="AL134" s="112"/>
      <c r="AM134" s="266" t="s">
        <v>655</v>
      </c>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568</v>
      </c>
      <c r="AJ135" s="112"/>
      <c r="AK135" s="112"/>
      <c r="AL135" s="112"/>
      <c r="AM135" s="266" t="s">
        <v>655</v>
      </c>
      <c r="AN135" s="112"/>
      <c r="AO135" s="112"/>
      <c r="AP135" s="112"/>
      <c r="AQ135" s="266" t="s">
        <v>568</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593</v>
      </c>
      <c r="AF432" s="136"/>
      <c r="AG432" s="137" t="s">
        <v>355</v>
      </c>
      <c r="AH432" s="172"/>
      <c r="AI432" s="182"/>
      <c r="AJ432" s="182"/>
      <c r="AK432" s="182"/>
      <c r="AL432" s="177"/>
      <c r="AM432" s="182"/>
      <c r="AN432" s="182"/>
      <c r="AO432" s="182"/>
      <c r="AP432" s="177"/>
      <c r="AQ432" s="217" t="s">
        <v>593</v>
      </c>
      <c r="AR432" s="136"/>
      <c r="AS432" s="137" t="s">
        <v>355</v>
      </c>
      <c r="AT432" s="172"/>
      <c r="AU432" s="136" t="s">
        <v>593</v>
      </c>
      <c r="AV432" s="136"/>
      <c r="AW432" s="137" t="s">
        <v>300</v>
      </c>
      <c r="AX432" s="138"/>
    </row>
    <row r="433" spans="1:50" ht="23.25" customHeight="1" x14ac:dyDescent="0.15">
      <c r="A433" s="994"/>
      <c r="B433" s="252"/>
      <c r="C433" s="251"/>
      <c r="D433" s="252"/>
      <c r="E433" s="166"/>
      <c r="F433" s="167"/>
      <c r="G433" s="230" t="s">
        <v>593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592</v>
      </c>
      <c r="AF433" s="112"/>
      <c r="AG433" s="112"/>
      <c r="AH433" s="113"/>
      <c r="AI433" s="111" t="s">
        <v>592</v>
      </c>
      <c r="AJ433" s="112"/>
      <c r="AK433" s="112"/>
      <c r="AL433" s="112"/>
      <c r="AM433" s="111" t="s">
        <v>568</v>
      </c>
      <c r="AN433" s="112"/>
      <c r="AO433" s="112"/>
      <c r="AP433" s="113"/>
      <c r="AQ433" s="111" t="s">
        <v>592</v>
      </c>
      <c r="AR433" s="112"/>
      <c r="AS433" s="112"/>
      <c r="AT433" s="113"/>
      <c r="AU433" s="112" t="s">
        <v>592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593</v>
      </c>
      <c r="AC434" s="221"/>
      <c r="AD434" s="221"/>
      <c r="AE434" s="111" t="s">
        <v>592</v>
      </c>
      <c r="AF434" s="112"/>
      <c r="AG434" s="112"/>
      <c r="AH434" s="113"/>
      <c r="AI434" s="111" t="s">
        <v>592</v>
      </c>
      <c r="AJ434" s="112"/>
      <c r="AK434" s="112"/>
      <c r="AL434" s="112"/>
      <c r="AM434" s="111" t="s">
        <v>568</v>
      </c>
      <c r="AN434" s="112"/>
      <c r="AO434" s="112"/>
      <c r="AP434" s="113"/>
      <c r="AQ434" s="111" t="s">
        <v>592</v>
      </c>
      <c r="AR434" s="112"/>
      <c r="AS434" s="112"/>
      <c r="AT434" s="113"/>
      <c r="AU434" s="112" t="s">
        <v>592</v>
      </c>
      <c r="AV434" s="112"/>
      <c r="AW434" s="112"/>
      <c r="AX434" s="222"/>
    </row>
    <row r="435" spans="1:50" hidden="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592</v>
      </c>
      <c r="AF435" s="112"/>
      <c r="AG435" s="112"/>
      <c r="AH435" s="113"/>
      <c r="AI435" s="111" t="s">
        <v>592</v>
      </c>
      <c r="AJ435" s="112"/>
      <c r="AK435" s="112"/>
      <c r="AL435" s="112"/>
      <c r="AM435" s="111" t="s">
        <v>568</v>
      </c>
      <c r="AN435" s="112"/>
      <c r="AO435" s="112"/>
      <c r="AP435" s="113"/>
      <c r="AQ435" s="111" t="s">
        <v>592</v>
      </c>
      <c r="AR435" s="112"/>
      <c r="AS435" s="112"/>
      <c r="AT435" s="113"/>
      <c r="AU435" s="112" t="s">
        <v>592</v>
      </c>
      <c r="AV435" s="112"/>
      <c r="AW435" s="112"/>
      <c r="AX435" s="222"/>
    </row>
    <row r="436" spans="1:50" hidden="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idden="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idden="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idden="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idden="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idden="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idden="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idden="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idden="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idden="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idden="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idden="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idden="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idden="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idden="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idden="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idden="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idden="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idden="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idden="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idden="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36"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355</v>
      </c>
      <c r="AH457" s="172"/>
      <c r="AI457" s="182"/>
      <c r="AJ457" s="182"/>
      <c r="AK457" s="182"/>
      <c r="AL457" s="177"/>
      <c r="AM457" s="182"/>
      <c r="AN457" s="182"/>
      <c r="AO457" s="182"/>
      <c r="AP457" s="177"/>
      <c r="AQ457" s="217" t="s">
        <v>593</v>
      </c>
      <c r="AR457" s="136"/>
      <c r="AS457" s="137" t="s">
        <v>355</v>
      </c>
      <c r="AT457" s="172"/>
      <c r="AU457" s="136" t="s">
        <v>593</v>
      </c>
      <c r="AV457" s="136"/>
      <c r="AW457" s="137" t="s">
        <v>300</v>
      </c>
      <c r="AX457" s="138"/>
    </row>
    <row r="458" spans="1:50" ht="23.25" customHeight="1" x14ac:dyDescent="0.15">
      <c r="A458" s="994"/>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592</v>
      </c>
      <c r="AF458" s="112"/>
      <c r="AG458" s="112"/>
      <c r="AH458" s="112"/>
      <c r="AI458" s="111" t="s">
        <v>592</v>
      </c>
      <c r="AJ458" s="112"/>
      <c r="AK458" s="112"/>
      <c r="AL458" s="112"/>
      <c r="AM458" s="111" t="s">
        <v>568</v>
      </c>
      <c r="AN458" s="112"/>
      <c r="AO458" s="112"/>
      <c r="AP458" s="113"/>
      <c r="AQ458" s="111" t="s">
        <v>592</v>
      </c>
      <c r="AR458" s="112"/>
      <c r="AS458" s="112"/>
      <c r="AT458" s="113"/>
      <c r="AU458" s="112" t="s">
        <v>592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592</v>
      </c>
      <c r="AF459" s="112"/>
      <c r="AG459" s="112"/>
      <c r="AH459" s="113"/>
      <c r="AI459" s="111" t="s">
        <v>592</v>
      </c>
      <c r="AJ459" s="112"/>
      <c r="AK459" s="112"/>
      <c r="AL459" s="112"/>
      <c r="AM459" s="111" t="s">
        <v>568</v>
      </c>
      <c r="AN459" s="112"/>
      <c r="AO459" s="112"/>
      <c r="AP459" s="113"/>
      <c r="AQ459" s="111" t="s">
        <v>592</v>
      </c>
      <c r="AR459" s="112"/>
      <c r="AS459" s="112"/>
      <c r="AT459" s="113"/>
      <c r="AU459" s="112" t="s">
        <v>592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592</v>
      </c>
      <c r="AF460" s="112"/>
      <c r="AG460" s="112"/>
      <c r="AH460" s="113"/>
      <c r="AI460" s="111" t="s">
        <v>592</v>
      </c>
      <c r="AJ460" s="112"/>
      <c r="AK460" s="112"/>
      <c r="AL460" s="112"/>
      <c r="AM460" s="111" t="s">
        <v>568</v>
      </c>
      <c r="AN460" s="112"/>
      <c r="AO460" s="112"/>
      <c r="AP460" s="113"/>
      <c r="AQ460" s="111" t="s">
        <v>592</v>
      </c>
      <c r="AR460" s="112"/>
      <c r="AS460" s="112"/>
      <c r="AT460" s="113"/>
      <c r="AU460" s="112" t="s">
        <v>592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608</v>
      </c>
      <c r="AE702" s="896"/>
      <c r="AF702" s="896"/>
      <c r="AG702" s="885" t="s">
        <v>594</v>
      </c>
      <c r="AH702" s="886"/>
      <c r="AI702" s="886"/>
      <c r="AJ702" s="886"/>
      <c r="AK702" s="886"/>
      <c r="AL702" s="886"/>
      <c r="AM702" s="886"/>
      <c r="AN702" s="886"/>
      <c r="AO702" s="886"/>
      <c r="AP702" s="886"/>
      <c r="AQ702" s="886"/>
      <c r="AR702" s="886"/>
      <c r="AS702" s="886"/>
      <c r="AT702" s="886"/>
      <c r="AU702" s="886"/>
      <c r="AV702" s="886"/>
      <c r="AW702" s="886"/>
      <c r="AX702" s="887"/>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608</v>
      </c>
      <c r="AE703" s="155"/>
      <c r="AF703" s="155"/>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3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608</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4.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608</v>
      </c>
      <c r="AE708" s="668"/>
      <c r="AF708" s="668"/>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608</v>
      </c>
      <c r="AE709" s="155"/>
      <c r="AF709" s="155"/>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38.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4" t="s">
        <v>598</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608</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5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t="s">
        <v>599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658</v>
      </c>
      <c r="AE713" s="155"/>
      <c r="AF713" s="156"/>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42"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608</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608</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608</v>
      </c>
      <c r="AE716" s="759"/>
      <c r="AF716" s="759"/>
      <c r="AG716" s="664" t="s">
        <v>601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608</v>
      </c>
      <c r="AE717" s="155"/>
      <c r="AF717" s="155"/>
      <c r="AG717" s="664" t="s">
        <v>659</v>
      </c>
      <c r="AH717" s="665"/>
      <c r="AI717" s="665"/>
      <c r="AJ717" s="665"/>
      <c r="AK717" s="665"/>
      <c r="AL717" s="665"/>
      <c r="AM717" s="665"/>
      <c r="AN717" s="665"/>
      <c r="AO717" s="665"/>
      <c r="AP717" s="665"/>
      <c r="AQ717" s="665"/>
      <c r="AR717" s="665"/>
      <c r="AS717" s="665"/>
      <c r="AT717" s="665"/>
      <c r="AU717" s="665"/>
      <c r="AV717" s="665"/>
      <c r="AW717" s="665"/>
      <c r="AX717" s="666"/>
    </row>
    <row r="718" spans="1:50" ht="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658</v>
      </c>
      <c r="AE719" s="668"/>
      <c r="AF719" s="668"/>
      <c r="AG719" s="160" t="s">
        <v>669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670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673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671</v>
      </c>
      <c r="B733" s="750"/>
      <c r="C733" s="750"/>
      <c r="D733" s="750"/>
      <c r="E733" s="751"/>
      <c r="F733" s="766" t="s">
        <v>674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38.5" customHeight="1" thickBot="1" x14ac:dyDescent="0.2">
      <c r="A735" s="611" t="s">
        <v>603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568</v>
      </c>
      <c r="F737" s="122"/>
      <c r="G737" s="122"/>
      <c r="H737" s="122"/>
      <c r="I737" s="122"/>
      <c r="J737" s="122"/>
      <c r="K737" s="122"/>
      <c r="L737" s="122"/>
      <c r="M737" s="122"/>
      <c r="N737" s="101" t="s">
        <v>539</v>
      </c>
      <c r="O737" s="101"/>
      <c r="P737" s="101"/>
      <c r="Q737" s="101"/>
      <c r="R737" s="122" t="s">
        <v>568</v>
      </c>
      <c r="S737" s="122"/>
      <c r="T737" s="122"/>
      <c r="U737" s="122"/>
      <c r="V737" s="122"/>
      <c r="W737" s="122"/>
      <c r="X737" s="122"/>
      <c r="Y737" s="122"/>
      <c r="Z737" s="122"/>
      <c r="AA737" s="101" t="s">
        <v>538</v>
      </c>
      <c r="AB737" s="101"/>
      <c r="AC737" s="101"/>
      <c r="AD737" s="101"/>
      <c r="AE737" s="122" t="s">
        <v>568</v>
      </c>
      <c r="AF737" s="122"/>
      <c r="AG737" s="122"/>
      <c r="AH737" s="122"/>
      <c r="AI737" s="122"/>
      <c r="AJ737" s="122"/>
      <c r="AK737" s="122"/>
      <c r="AL737" s="122"/>
      <c r="AM737" s="122"/>
      <c r="AN737" s="101" t="s">
        <v>537</v>
      </c>
      <c r="AO737" s="101"/>
      <c r="AP737" s="101"/>
      <c r="AQ737" s="101"/>
      <c r="AR737" s="102" t="s">
        <v>604</v>
      </c>
      <c r="AS737" s="103"/>
      <c r="AT737" s="103"/>
      <c r="AU737" s="103"/>
      <c r="AV737" s="103"/>
      <c r="AW737" s="103"/>
      <c r="AX737" s="104"/>
      <c r="AY737" s="89"/>
      <c r="AZ737" s="89"/>
    </row>
    <row r="738" spans="1:52" ht="24.75" customHeight="1" x14ac:dyDescent="0.15">
      <c r="A738" s="123" t="s">
        <v>536</v>
      </c>
      <c r="B738" s="124"/>
      <c r="C738" s="124"/>
      <c r="D738" s="125"/>
      <c r="E738" s="122" t="s">
        <v>605</v>
      </c>
      <c r="F738" s="122"/>
      <c r="G738" s="122"/>
      <c r="H738" s="122"/>
      <c r="I738" s="122"/>
      <c r="J738" s="122"/>
      <c r="K738" s="122"/>
      <c r="L738" s="122"/>
      <c r="M738" s="122"/>
      <c r="N738" s="101" t="s">
        <v>535</v>
      </c>
      <c r="O738" s="101"/>
      <c r="P738" s="101"/>
      <c r="Q738" s="101"/>
      <c r="R738" s="122" t="s">
        <v>606</v>
      </c>
      <c r="S738" s="122"/>
      <c r="T738" s="122"/>
      <c r="U738" s="122"/>
      <c r="V738" s="122"/>
      <c r="W738" s="122"/>
      <c r="X738" s="122"/>
      <c r="Y738" s="122"/>
      <c r="Z738" s="122"/>
      <c r="AA738" s="101" t="s">
        <v>534</v>
      </c>
      <c r="AB738" s="101"/>
      <c r="AC738" s="101"/>
      <c r="AD738" s="101"/>
      <c r="AE738" s="122" t="s">
        <v>607</v>
      </c>
      <c r="AF738" s="122"/>
      <c r="AG738" s="122"/>
      <c r="AH738" s="122"/>
      <c r="AI738" s="122"/>
      <c r="AJ738" s="122"/>
      <c r="AK738" s="122"/>
      <c r="AL738" s="122"/>
      <c r="AM738" s="122"/>
      <c r="AN738" s="101" t="s">
        <v>530</v>
      </c>
      <c r="AO738" s="101"/>
      <c r="AP738" s="101"/>
      <c r="AQ738" s="101"/>
      <c r="AR738" s="102">
        <v>67</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25"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idden="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idden="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idden="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idden="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4.5" customHeight="1" x14ac:dyDescent="0.15">
      <c r="A779" s="760" t="s">
        <v>507</v>
      </c>
      <c r="B779" s="761"/>
      <c r="C779" s="761"/>
      <c r="D779" s="761"/>
      <c r="E779" s="761"/>
      <c r="F779" s="762"/>
      <c r="G779" s="439" t="s">
        <v>616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618</v>
      </c>
      <c r="H781" s="450"/>
      <c r="I781" s="450"/>
      <c r="J781" s="450"/>
      <c r="K781" s="451"/>
      <c r="L781" s="452" t="s">
        <v>619</v>
      </c>
      <c r="M781" s="453"/>
      <c r="N781" s="453"/>
      <c r="O781" s="453"/>
      <c r="P781" s="453"/>
      <c r="Q781" s="453"/>
      <c r="R781" s="453"/>
      <c r="S781" s="453"/>
      <c r="T781" s="453"/>
      <c r="U781" s="453"/>
      <c r="V781" s="453"/>
      <c r="W781" s="453"/>
      <c r="X781" s="454"/>
      <c r="Y781" s="455">
        <v>33.78</v>
      </c>
      <c r="Z781" s="456"/>
      <c r="AA781" s="456"/>
      <c r="AB781" s="557"/>
      <c r="AC781" s="449" t="s">
        <v>630</v>
      </c>
      <c r="AD781" s="450"/>
      <c r="AE781" s="450"/>
      <c r="AF781" s="450"/>
      <c r="AG781" s="451"/>
      <c r="AH781" s="452" t="s">
        <v>632</v>
      </c>
      <c r="AI781" s="453"/>
      <c r="AJ781" s="453"/>
      <c r="AK781" s="453"/>
      <c r="AL781" s="453"/>
      <c r="AM781" s="453"/>
      <c r="AN781" s="453"/>
      <c r="AO781" s="453"/>
      <c r="AP781" s="453"/>
      <c r="AQ781" s="453"/>
      <c r="AR781" s="453"/>
      <c r="AS781" s="453"/>
      <c r="AT781" s="454"/>
      <c r="AU781" s="455">
        <v>5.24</v>
      </c>
      <c r="AV781" s="456"/>
      <c r="AW781" s="456"/>
      <c r="AX781" s="457"/>
    </row>
    <row r="782" spans="1:50" ht="60" customHeight="1" x14ac:dyDescent="0.15">
      <c r="A782" s="556"/>
      <c r="B782" s="763"/>
      <c r="C782" s="763"/>
      <c r="D782" s="763"/>
      <c r="E782" s="763"/>
      <c r="F782" s="764"/>
      <c r="G782" s="352" t="s">
        <v>620</v>
      </c>
      <c r="H782" s="353"/>
      <c r="I782" s="353"/>
      <c r="J782" s="353"/>
      <c r="K782" s="354"/>
      <c r="L782" s="405" t="s">
        <v>621</v>
      </c>
      <c r="M782" s="406"/>
      <c r="N782" s="406"/>
      <c r="O782" s="406"/>
      <c r="P782" s="406"/>
      <c r="Q782" s="406"/>
      <c r="R782" s="406"/>
      <c r="S782" s="406"/>
      <c r="T782" s="406"/>
      <c r="U782" s="406"/>
      <c r="V782" s="406"/>
      <c r="W782" s="406"/>
      <c r="X782" s="407"/>
      <c r="Y782" s="402">
        <v>2.2799999999999998</v>
      </c>
      <c r="Z782" s="403"/>
      <c r="AA782" s="403"/>
      <c r="AB782" s="409"/>
      <c r="AC782" s="352" t="s">
        <v>618</v>
      </c>
      <c r="AD782" s="353"/>
      <c r="AE782" s="353"/>
      <c r="AF782" s="353"/>
      <c r="AG782" s="354"/>
      <c r="AH782" s="405" t="s">
        <v>633</v>
      </c>
      <c r="AI782" s="406"/>
      <c r="AJ782" s="406"/>
      <c r="AK782" s="406"/>
      <c r="AL782" s="406"/>
      <c r="AM782" s="406"/>
      <c r="AN782" s="406"/>
      <c r="AO782" s="406"/>
      <c r="AP782" s="406"/>
      <c r="AQ782" s="406"/>
      <c r="AR782" s="406"/>
      <c r="AS782" s="406"/>
      <c r="AT782" s="407"/>
      <c r="AU782" s="402">
        <v>1.56</v>
      </c>
      <c r="AV782" s="403"/>
      <c r="AW782" s="403"/>
      <c r="AX782" s="404"/>
    </row>
    <row r="783" spans="1:50" ht="24.75" customHeight="1" x14ac:dyDescent="0.15">
      <c r="A783" s="556"/>
      <c r="B783" s="763"/>
      <c r="C783" s="763"/>
      <c r="D783" s="763"/>
      <c r="E783" s="763"/>
      <c r="F783" s="764"/>
      <c r="G783" s="352" t="s">
        <v>622</v>
      </c>
      <c r="H783" s="353"/>
      <c r="I783" s="353"/>
      <c r="J783" s="353"/>
      <c r="K783" s="354"/>
      <c r="L783" s="405" t="s">
        <v>623</v>
      </c>
      <c r="M783" s="406"/>
      <c r="N783" s="406"/>
      <c r="O783" s="406"/>
      <c r="P783" s="406"/>
      <c r="Q783" s="406"/>
      <c r="R783" s="406"/>
      <c r="S783" s="406"/>
      <c r="T783" s="406"/>
      <c r="U783" s="406"/>
      <c r="V783" s="406"/>
      <c r="W783" s="406"/>
      <c r="X783" s="407"/>
      <c r="Y783" s="402">
        <v>0.79900000000000004</v>
      </c>
      <c r="Z783" s="403"/>
      <c r="AA783" s="403"/>
      <c r="AB783" s="409"/>
      <c r="AC783" s="352" t="s">
        <v>634</v>
      </c>
      <c r="AD783" s="353"/>
      <c r="AE783" s="353"/>
      <c r="AF783" s="353"/>
      <c r="AG783" s="354"/>
      <c r="AH783" s="405" t="s">
        <v>634</v>
      </c>
      <c r="AI783" s="406"/>
      <c r="AJ783" s="406"/>
      <c r="AK783" s="406"/>
      <c r="AL783" s="406"/>
      <c r="AM783" s="406"/>
      <c r="AN783" s="406"/>
      <c r="AO783" s="406"/>
      <c r="AP783" s="406"/>
      <c r="AQ783" s="406"/>
      <c r="AR783" s="406"/>
      <c r="AS783" s="406"/>
      <c r="AT783" s="407"/>
      <c r="AU783" s="402">
        <v>0.74</v>
      </c>
      <c r="AV783" s="403"/>
      <c r="AW783" s="403"/>
      <c r="AX783" s="404"/>
    </row>
    <row r="784" spans="1:50" ht="24.75" customHeight="1" x14ac:dyDescent="0.15">
      <c r="A784" s="556"/>
      <c r="B784" s="763"/>
      <c r="C784" s="763"/>
      <c r="D784" s="763"/>
      <c r="E784" s="763"/>
      <c r="F784" s="764"/>
      <c r="G784" s="352" t="s">
        <v>624</v>
      </c>
      <c r="H784" s="353"/>
      <c r="I784" s="353"/>
      <c r="J784" s="353"/>
      <c r="K784" s="354"/>
      <c r="L784" s="405" t="s">
        <v>629</v>
      </c>
      <c r="M784" s="406"/>
      <c r="N784" s="406"/>
      <c r="O784" s="406"/>
      <c r="P784" s="406"/>
      <c r="Q784" s="406"/>
      <c r="R784" s="406"/>
      <c r="S784" s="406"/>
      <c r="T784" s="406"/>
      <c r="U784" s="406"/>
      <c r="V784" s="406"/>
      <c r="W784" s="406"/>
      <c r="X784" s="407"/>
      <c r="Y784" s="402">
        <v>0.504</v>
      </c>
      <c r="Z784" s="403"/>
      <c r="AA784" s="403"/>
      <c r="AB784" s="409"/>
      <c r="AC784" s="352" t="s">
        <v>622</v>
      </c>
      <c r="AD784" s="353"/>
      <c r="AE784" s="353"/>
      <c r="AF784" s="353"/>
      <c r="AG784" s="354"/>
      <c r="AH784" s="405" t="s">
        <v>635</v>
      </c>
      <c r="AI784" s="406"/>
      <c r="AJ784" s="406"/>
      <c r="AK784" s="406"/>
      <c r="AL784" s="406"/>
      <c r="AM784" s="406"/>
      <c r="AN784" s="406"/>
      <c r="AO784" s="406"/>
      <c r="AP784" s="406"/>
      <c r="AQ784" s="406"/>
      <c r="AR784" s="406"/>
      <c r="AS784" s="406"/>
      <c r="AT784" s="407"/>
      <c r="AU784" s="402">
        <v>0.72</v>
      </c>
      <c r="AV784" s="403"/>
      <c r="AW784" s="403"/>
      <c r="AX784" s="404"/>
    </row>
    <row r="785" spans="1:50" ht="24.75" customHeight="1" x14ac:dyDescent="0.15">
      <c r="A785" s="556"/>
      <c r="B785" s="763"/>
      <c r="C785" s="763"/>
      <c r="D785" s="763"/>
      <c r="E785" s="763"/>
      <c r="F785" s="764"/>
      <c r="G785" s="352" t="s">
        <v>625</v>
      </c>
      <c r="H785" s="353"/>
      <c r="I785" s="353"/>
      <c r="J785" s="353"/>
      <c r="K785" s="354"/>
      <c r="L785" s="405" t="s">
        <v>628</v>
      </c>
      <c r="M785" s="406"/>
      <c r="N785" s="406"/>
      <c r="O785" s="406"/>
      <c r="P785" s="406"/>
      <c r="Q785" s="406"/>
      <c r="R785" s="406"/>
      <c r="S785" s="406"/>
      <c r="T785" s="406"/>
      <c r="U785" s="406"/>
      <c r="V785" s="406"/>
      <c r="W785" s="406"/>
      <c r="X785" s="407"/>
      <c r="Y785" s="402">
        <v>0.13600000000000001</v>
      </c>
      <c r="Z785" s="403"/>
      <c r="AA785" s="403"/>
      <c r="AB785" s="409"/>
      <c r="AC785" s="352" t="s">
        <v>636</v>
      </c>
      <c r="AD785" s="353"/>
      <c r="AE785" s="353"/>
      <c r="AF785" s="353"/>
      <c r="AG785" s="354"/>
      <c r="AH785" s="405" t="s">
        <v>637</v>
      </c>
      <c r="AI785" s="406"/>
      <c r="AJ785" s="406"/>
      <c r="AK785" s="406"/>
      <c r="AL785" s="406"/>
      <c r="AM785" s="406"/>
      <c r="AN785" s="406"/>
      <c r="AO785" s="406"/>
      <c r="AP785" s="406"/>
      <c r="AQ785" s="406"/>
      <c r="AR785" s="406"/>
      <c r="AS785" s="406"/>
      <c r="AT785" s="407"/>
      <c r="AU785" s="402">
        <v>0.41</v>
      </c>
      <c r="AV785" s="403"/>
      <c r="AW785" s="403"/>
      <c r="AX785" s="404"/>
    </row>
    <row r="786" spans="1:50" ht="24.75" customHeight="1" x14ac:dyDescent="0.15">
      <c r="A786" s="556"/>
      <c r="B786" s="763"/>
      <c r="C786" s="763"/>
      <c r="D786" s="763"/>
      <c r="E786" s="763"/>
      <c r="F786" s="764"/>
      <c r="G786" s="352" t="s">
        <v>626</v>
      </c>
      <c r="H786" s="353"/>
      <c r="I786" s="353"/>
      <c r="J786" s="353"/>
      <c r="K786" s="354"/>
      <c r="L786" s="405" t="s">
        <v>627</v>
      </c>
      <c r="M786" s="406"/>
      <c r="N786" s="406"/>
      <c r="O786" s="406"/>
      <c r="P786" s="406"/>
      <c r="Q786" s="406"/>
      <c r="R786" s="406"/>
      <c r="S786" s="406"/>
      <c r="T786" s="406"/>
      <c r="U786" s="406"/>
      <c r="V786" s="406"/>
      <c r="W786" s="406"/>
      <c r="X786" s="407"/>
      <c r="Y786" s="402">
        <v>0.06</v>
      </c>
      <c r="Z786" s="403"/>
      <c r="AA786" s="403"/>
      <c r="AB786" s="409"/>
      <c r="AC786" s="352" t="s">
        <v>625</v>
      </c>
      <c r="AD786" s="353"/>
      <c r="AE786" s="353"/>
      <c r="AF786" s="353"/>
      <c r="AG786" s="354"/>
      <c r="AH786" s="405"/>
      <c r="AI786" s="406"/>
      <c r="AJ786" s="406"/>
      <c r="AK786" s="406"/>
      <c r="AL786" s="406"/>
      <c r="AM786" s="406"/>
      <c r="AN786" s="406"/>
      <c r="AO786" s="406"/>
      <c r="AP786" s="406"/>
      <c r="AQ786" s="406"/>
      <c r="AR786" s="406"/>
      <c r="AS786" s="406"/>
      <c r="AT786" s="407"/>
      <c r="AU786" s="402">
        <v>0.2</v>
      </c>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37.559000000000005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8.870000000000001</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488</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638</v>
      </c>
      <c r="D837" s="422"/>
      <c r="E837" s="422"/>
      <c r="F837" s="422"/>
      <c r="G837" s="422"/>
      <c r="H837" s="422"/>
      <c r="I837" s="422"/>
      <c r="J837" s="423">
        <v>7000020430005</v>
      </c>
      <c r="K837" s="424"/>
      <c r="L837" s="424"/>
      <c r="M837" s="424"/>
      <c r="N837" s="424"/>
      <c r="O837" s="424"/>
      <c r="P837" s="317" t="s">
        <v>649</v>
      </c>
      <c r="Q837" s="318"/>
      <c r="R837" s="318"/>
      <c r="S837" s="318"/>
      <c r="T837" s="318"/>
      <c r="U837" s="318"/>
      <c r="V837" s="318"/>
      <c r="W837" s="318"/>
      <c r="X837" s="318"/>
      <c r="Y837" s="319">
        <v>37.58</v>
      </c>
      <c r="Z837" s="320"/>
      <c r="AA837" s="320"/>
      <c r="AB837" s="321"/>
      <c r="AC837" s="329" t="s">
        <v>497</v>
      </c>
      <c r="AD837" s="330"/>
      <c r="AE837" s="330"/>
      <c r="AF837" s="330"/>
      <c r="AG837" s="330"/>
      <c r="AH837" s="331">
        <v>62</v>
      </c>
      <c r="AI837" s="332"/>
      <c r="AJ837" s="332"/>
      <c r="AK837" s="332"/>
      <c r="AL837" s="326">
        <v>100</v>
      </c>
      <c r="AM837" s="327"/>
      <c r="AN837" s="327"/>
      <c r="AO837" s="328"/>
      <c r="AP837" s="322"/>
      <c r="AQ837" s="322"/>
      <c r="AR837" s="322"/>
      <c r="AS837" s="322"/>
      <c r="AT837" s="322"/>
      <c r="AU837" s="322"/>
      <c r="AV837" s="322"/>
      <c r="AW837" s="322"/>
      <c r="AX837" s="322"/>
    </row>
    <row r="838" spans="1:50" ht="30" customHeight="1" x14ac:dyDescent="0.15">
      <c r="A838" s="408">
        <v>2</v>
      </c>
      <c r="B838" s="408">
        <v>1</v>
      </c>
      <c r="C838" s="425" t="s">
        <v>639</v>
      </c>
      <c r="D838" s="422"/>
      <c r="E838" s="422"/>
      <c r="F838" s="422"/>
      <c r="G838" s="422"/>
      <c r="H838" s="422"/>
      <c r="I838" s="422"/>
      <c r="J838" s="423">
        <v>7000020010006</v>
      </c>
      <c r="K838" s="424"/>
      <c r="L838" s="424"/>
      <c r="M838" s="424"/>
      <c r="N838" s="424"/>
      <c r="O838" s="424"/>
      <c r="P838" s="317" t="s">
        <v>648</v>
      </c>
      <c r="Q838" s="318"/>
      <c r="R838" s="318"/>
      <c r="S838" s="318"/>
      <c r="T838" s="318"/>
      <c r="U838" s="318"/>
      <c r="V838" s="318"/>
      <c r="W838" s="318"/>
      <c r="X838" s="318"/>
      <c r="Y838" s="319">
        <v>29.44</v>
      </c>
      <c r="Z838" s="320"/>
      <c r="AA838" s="320"/>
      <c r="AB838" s="321"/>
      <c r="AC838" s="329" t="s">
        <v>497</v>
      </c>
      <c r="AD838" s="330"/>
      <c r="AE838" s="330"/>
      <c r="AF838" s="330"/>
      <c r="AG838" s="330"/>
      <c r="AH838" s="331">
        <v>62</v>
      </c>
      <c r="AI838" s="332"/>
      <c r="AJ838" s="332"/>
      <c r="AK838" s="332"/>
      <c r="AL838" s="326">
        <v>100</v>
      </c>
      <c r="AM838" s="327"/>
      <c r="AN838" s="327"/>
      <c r="AO838" s="328"/>
      <c r="AP838" s="322"/>
      <c r="AQ838" s="322"/>
      <c r="AR838" s="322"/>
      <c r="AS838" s="322"/>
      <c r="AT838" s="322"/>
      <c r="AU838" s="322"/>
      <c r="AV838" s="322"/>
      <c r="AW838" s="322"/>
      <c r="AX838" s="322"/>
    </row>
    <row r="839" spans="1:50" ht="30" customHeight="1" x14ac:dyDescent="0.15">
      <c r="A839" s="408">
        <v>3</v>
      </c>
      <c r="B839" s="408">
        <v>1</v>
      </c>
      <c r="C839" s="425" t="s">
        <v>640</v>
      </c>
      <c r="D839" s="422"/>
      <c r="E839" s="422"/>
      <c r="F839" s="422"/>
      <c r="G839" s="422"/>
      <c r="H839" s="422"/>
      <c r="I839" s="422"/>
      <c r="J839" s="423">
        <v>4000020120006</v>
      </c>
      <c r="K839" s="424"/>
      <c r="L839" s="424"/>
      <c r="M839" s="424"/>
      <c r="N839" s="424"/>
      <c r="O839" s="424"/>
      <c r="P839" s="317" t="s">
        <v>664</v>
      </c>
      <c r="Q839" s="318"/>
      <c r="R839" s="318"/>
      <c r="S839" s="318"/>
      <c r="T839" s="318"/>
      <c r="U839" s="318"/>
      <c r="V839" s="318"/>
      <c r="W839" s="318"/>
      <c r="X839" s="318"/>
      <c r="Y839" s="319">
        <v>27.5</v>
      </c>
      <c r="Z839" s="320"/>
      <c r="AA839" s="320"/>
      <c r="AB839" s="321"/>
      <c r="AC839" s="329" t="s">
        <v>497</v>
      </c>
      <c r="AD839" s="330"/>
      <c r="AE839" s="330"/>
      <c r="AF839" s="330"/>
      <c r="AG839" s="330"/>
      <c r="AH839" s="331">
        <v>62</v>
      </c>
      <c r="AI839" s="332"/>
      <c r="AJ839" s="332"/>
      <c r="AK839" s="332"/>
      <c r="AL839" s="326">
        <v>100</v>
      </c>
      <c r="AM839" s="327"/>
      <c r="AN839" s="327"/>
      <c r="AO839" s="328"/>
      <c r="AP839" s="322"/>
      <c r="AQ839" s="322"/>
      <c r="AR839" s="322"/>
      <c r="AS839" s="322"/>
      <c r="AT839" s="322"/>
      <c r="AU839" s="322"/>
      <c r="AV839" s="322"/>
      <c r="AW839" s="322"/>
      <c r="AX839" s="322"/>
    </row>
    <row r="840" spans="1:50" ht="30" customHeight="1" x14ac:dyDescent="0.15">
      <c r="A840" s="408">
        <v>4</v>
      </c>
      <c r="B840" s="408">
        <v>1</v>
      </c>
      <c r="C840" s="425" t="s">
        <v>641</v>
      </c>
      <c r="D840" s="422"/>
      <c r="E840" s="422"/>
      <c r="F840" s="422"/>
      <c r="G840" s="422"/>
      <c r="H840" s="422"/>
      <c r="I840" s="422"/>
      <c r="J840" s="423">
        <v>3000020271403</v>
      </c>
      <c r="K840" s="424"/>
      <c r="L840" s="424"/>
      <c r="M840" s="424"/>
      <c r="N840" s="424"/>
      <c r="O840" s="424"/>
      <c r="P840" s="317" t="s">
        <v>649</v>
      </c>
      <c r="Q840" s="318"/>
      <c r="R840" s="318"/>
      <c r="S840" s="318"/>
      <c r="T840" s="318"/>
      <c r="U840" s="318"/>
      <c r="V840" s="318"/>
      <c r="W840" s="318"/>
      <c r="X840" s="318"/>
      <c r="Y840" s="319">
        <v>15.56</v>
      </c>
      <c r="Z840" s="320"/>
      <c r="AA840" s="320"/>
      <c r="AB840" s="321"/>
      <c r="AC840" s="329" t="s">
        <v>497</v>
      </c>
      <c r="AD840" s="330"/>
      <c r="AE840" s="330"/>
      <c r="AF840" s="330"/>
      <c r="AG840" s="330"/>
      <c r="AH840" s="331">
        <v>62</v>
      </c>
      <c r="AI840" s="332"/>
      <c r="AJ840" s="332"/>
      <c r="AK840" s="332"/>
      <c r="AL840" s="326">
        <v>100</v>
      </c>
      <c r="AM840" s="327"/>
      <c r="AN840" s="327"/>
      <c r="AO840" s="328"/>
      <c r="AP840" s="322"/>
      <c r="AQ840" s="322"/>
      <c r="AR840" s="322"/>
      <c r="AS840" s="322"/>
      <c r="AT840" s="322"/>
      <c r="AU840" s="322"/>
      <c r="AV840" s="322"/>
      <c r="AW840" s="322"/>
      <c r="AX840" s="322"/>
    </row>
    <row r="841" spans="1:50" ht="30" customHeight="1" x14ac:dyDescent="0.15">
      <c r="A841" s="408">
        <v>5</v>
      </c>
      <c r="B841" s="408">
        <v>1</v>
      </c>
      <c r="C841" s="425" t="s">
        <v>642</v>
      </c>
      <c r="D841" s="422"/>
      <c r="E841" s="422"/>
      <c r="F841" s="422"/>
      <c r="G841" s="422"/>
      <c r="H841" s="422"/>
      <c r="I841" s="422"/>
      <c r="J841" s="423">
        <v>1000020110001</v>
      </c>
      <c r="K841" s="424"/>
      <c r="L841" s="424"/>
      <c r="M841" s="424"/>
      <c r="N841" s="424"/>
      <c r="O841" s="424"/>
      <c r="P841" s="317" t="s">
        <v>664</v>
      </c>
      <c r="Q841" s="318"/>
      <c r="R841" s="318"/>
      <c r="S841" s="318"/>
      <c r="T841" s="318"/>
      <c r="U841" s="318"/>
      <c r="V841" s="318"/>
      <c r="W841" s="318"/>
      <c r="X841" s="318"/>
      <c r="Y841" s="319">
        <v>15.52</v>
      </c>
      <c r="Z841" s="320"/>
      <c r="AA841" s="320"/>
      <c r="AB841" s="321"/>
      <c r="AC841" s="329" t="s">
        <v>497</v>
      </c>
      <c r="AD841" s="330"/>
      <c r="AE841" s="330"/>
      <c r="AF841" s="330"/>
      <c r="AG841" s="330"/>
      <c r="AH841" s="331">
        <v>62</v>
      </c>
      <c r="AI841" s="332"/>
      <c r="AJ841" s="332"/>
      <c r="AK841" s="332"/>
      <c r="AL841" s="326">
        <v>100</v>
      </c>
      <c r="AM841" s="327"/>
      <c r="AN841" s="327"/>
      <c r="AO841" s="328"/>
      <c r="AP841" s="322"/>
      <c r="AQ841" s="322"/>
      <c r="AR841" s="322"/>
      <c r="AS841" s="322"/>
      <c r="AT841" s="322"/>
      <c r="AU841" s="322"/>
      <c r="AV841" s="322"/>
      <c r="AW841" s="322"/>
      <c r="AX841" s="322"/>
    </row>
    <row r="842" spans="1:50" ht="30" customHeight="1" x14ac:dyDescent="0.15">
      <c r="A842" s="408">
        <v>6</v>
      </c>
      <c r="B842" s="408">
        <v>1</v>
      </c>
      <c r="C842" s="425" t="s">
        <v>643</v>
      </c>
      <c r="D842" s="422"/>
      <c r="E842" s="422"/>
      <c r="F842" s="422"/>
      <c r="G842" s="422"/>
      <c r="H842" s="422"/>
      <c r="I842" s="422"/>
      <c r="J842" s="423">
        <v>2000020170003</v>
      </c>
      <c r="K842" s="424"/>
      <c r="L842" s="424"/>
      <c r="M842" s="424"/>
      <c r="N842" s="424"/>
      <c r="O842" s="424"/>
      <c r="P842" s="318" t="s">
        <v>650</v>
      </c>
      <c r="Q842" s="318"/>
      <c r="R842" s="318"/>
      <c r="S842" s="318"/>
      <c r="T842" s="318"/>
      <c r="U842" s="318"/>
      <c r="V842" s="318"/>
      <c r="W842" s="318"/>
      <c r="X842" s="318"/>
      <c r="Y842" s="319">
        <v>12.02</v>
      </c>
      <c r="Z842" s="320"/>
      <c r="AA842" s="320"/>
      <c r="AB842" s="321"/>
      <c r="AC842" s="329" t="s">
        <v>497</v>
      </c>
      <c r="AD842" s="330"/>
      <c r="AE842" s="330"/>
      <c r="AF842" s="330"/>
      <c r="AG842" s="330"/>
      <c r="AH842" s="331">
        <v>62</v>
      </c>
      <c r="AI842" s="332"/>
      <c r="AJ842" s="332"/>
      <c r="AK842" s="332"/>
      <c r="AL842" s="326">
        <v>100</v>
      </c>
      <c r="AM842" s="327"/>
      <c r="AN842" s="327"/>
      <c r="AO842" s="328"/>
      <c r="AP842" s="322"/>
      <c r="AQ842" s="322"/>
      <c r="AR842" s="322"/>
      <c r="AS842" s="322"/>
      <c r="AT842" s="322"/>
      <c r="AU842" s="322"/>
      <c r="AV842" s="322"/>
      <c r="AW842" s="322"/>
      <c r="AX842" s="322"/>
    </row>
    <row r="843" spans="1:50" ht="30" customHeight="1" x14ac:dyDescent="0.15">
      <c r="A843" s="408">
        <v>7</v>
      </c>
      <c r="B843" s="408">
        <v>1</v>
      </c>
      <c r="C843" s="425" t="s">
        <v>644</v>
      </c>
      <c r="D843" s="422"/>
      <c r="E843" s="422"/>
      <c r="F843" s="422"/>
      <c r="G843" s="422"/>
      <c r="H843" s="422"/>
      <c r="I843" s="422"/>
      <c r="J843" s="423">
        <v>7000020340006</v>
      </c>
      <c r="K843" s="424"/>
      <c r="L843" s="424"/>
      <c r="M843" s="424"/>
      <c r="N843" s="424"/>
      <c r="O843" s="424"/>
      <c r="P843" s="317" t="s">
        <v>663</v>
      </c>
      <c r="Q843" s="318"/>
      <c r="R843" s="318"/>
      <c r="S843" s="318"/>
      <c r="T843" s="318"/>
      <c r="U843" s="318"/>
      <c r="V843" s="318"/>
      <c r="W843" s="318"/>
      <c r="X843" s="318"/>
      <c r="Y843" s="319">
        <v>9.32</v>
      </c>
      <c r="Z843" s="320"/>
      <c r="AA843" s="320"/>
      <c r="AB843" s="321"/>
      <c r="AC843" s="329" t="s">
        <v>497</v>
      </c>
      <c r="AD843" s="330"/>
      <c r="AE843" s="330"/>
      <c r="AF843" s="330"/>
      <c r="AG843" s="330"/>
      <c r="AH843" s="331">
        <v>62</v>
      </c>
      <c r="AI843" s="332"/>
      <c r="AJ843" s="332"/>
      <c r="AK843" s="332"/>
      <c r="AL843" s="326">
        <v>100</v>
      </c>
      <c r="AM843" s="327"/>
      <c r="AN843" s="327"/>
      <c r="AO843" s="328"/>
      <c r="AP843" s="322"/>
      <c r="AQ843" s="322"/>
      <c r="AR843" s="322"/>
      <c r="AS843" s="322"/>
      <c r="AT843" s="322"/>
      <c r="AU843" s="322"/>
      <c r="AV843" s="322"/>
      <c r="AW843" s="322"/>
      <c r="AX843" s="322"/>
    </row>
    <row r="844" spans="1:50" ht="30" customHeight="1" x14ac:dyDescent="0.15">
      <c r="A844" s="408">
        <v>8</v>
      </c>
      <c r="B844" s="408">
        <v>1</v>
      </c>
      <c r="C844" s="425" t="s">
        <v>645</v>
      </c>
      <c r="D844" s="422"/>
      <c r="E844" s="422"/>
      <c r="F844" s="422"/>
      <c r="G844" s="422"/>
      <c r="H844" s="422"/>
      <c r="I844" s="422"/>
      <c r="J844" s="423">
        <v>7000020070009</v>
      </c>
      <c r="K844" s="424"/>
      <c r="L844" s="424"/>
      <c r="M844" s="424"/>
      <c r="N844" s="424"/>
      <c r="O844" s="424"/>
      <c r="P844" s="317" t="s">
        <v>664</v>
      </c>
      <c r="Q844" s="318"/>
      <c r="R844" s="318"/>
      <c r="S844" s="318"/>
      <c r="T844" s="318"/>
      <c r="U844" s="318"/>
      <c r="V844" s="318"/>
      <c r="W844" s="318"/>
      <c r="X844" s="318"/>
      <c r="Y844" s="319">
        <v>8.14</v>
      </c>
      <c r="Z844" s="320"/>
      <c r="AA844" s="320"/>
      <c r="AB844" s="321"/>
      <c r="AC844" s="329" t="s">
        <v>497</v>
      </c>
      <c r="AD844" s="330"/>
      <c r="AE844" s="330"/>
      <c r="AF844" s="330"/>
      <c r="AG844" s="330"/>
      <c r="AH844" s="331">
        <v>62</v>
      </c>
      <c r="AI844" s="332"/>
      <c r="AJ844" s="332"/>
      <c r="AK844" s="332"/>
      <c r="AL844" s="326">
        <v>100</v>
      </c>
      <c r="AM844" s="327"/>
      <c r="AN844" s="327"/>
      <c r="AO844" s="328"/>
      <c r="AP844" s="322"/>
      <c r="AQ844" s="322"/>
      <c r="AR844" s="322"/>
      <c r="AS844" s="322"/>
      <c r="AT844" s="322"/>
      <c r="AU844" s="322"/>
      <c r="AV844" s="322"/>
      <c r="AW844" s="322"/>
      <c r="AX844" s="322"/>
    </row>
    <row r="845" spans="1:50" ht="30" customHeight="1" x14ac:dyDescent="0.15">
      <c r="A845" s="408">
        <v>9</v>
      </c>
      <c r="B845" s="408">
        <v>1</v>
      </c>
      <c r="C845" s="425" t="s">
        <v>646</v>
      </c>
      <c r="D845" s="422"/>
      <c r="E845" s="422"/>
      <c r="F845" s="422"/>
      <c r="G845" s="422"/>
      <c r="H845" s="422"/>
      <c r="I845" s="422"/>
      <c r="J845" s="423">
        <v>8000020280003</v>
      </c>
      <c r="K845" s="424"/>
      <c r="L845" s="424"/>
      <c r="M845" s="424"/>
      <c r="N845" s="424"/>
      <c r="O845" s="424"/>
      <c r="P845" s="317" t="s">
        <v>662</v>
      </c>
      <c r="Q845" s="318"/>
      <c r="R845" s="318"/>
      <c r="S845" s="318"/>
      <c r="T845" s="318"/>
      <c r="U845" s="318"/>
      <c r="V845" s="318"/>
      <c r="W845" s="318"/>
      <c r="X845" s="318"/>
      <c r="Y845" s="319">
        <v>7.23</v>
      </c>
      <c r="Z845" s="320"/>
      <c r="AA845" s="320"/>
      <c r="AB845" s="321"/>
      <c r="AC845" s="329" t="s">
        <v>497</v>
      </c>
      <c r="AD845" s="330"/>
      <c r="AE845" s="330"/>
      <c r="AF845" s="330"/>
      <c r="AG845" s="330"/>
      <c r="AH845" s="331">
        <v>62</v>
      </c>
      <c r="AI845" s="332"/>
      <c r="AJ845" s="332"/>
      <c r="AK845" s="332"/>
      <c r="AL845" s="326">
        <v>100</v>
      </c>
      <c r="AM845" s="327"/>
      <c r="AN845" s="327"/>
      <c r="AO845" s="328"/>
      <c r="AP845" s="322"/>
      <c r="AQ845" s="322"/>
      <c r="AR845" s="322"/>
      <c r="AS845" s="322"/>
      <c r="AT845" s="322"/>
      <c r="AU845" s="322"/>
      <c r="AV845" s="322"/>
      <c r="AW845" s="322"/>
      <c r="AX845" s="322"/>
    </row>
    <row r="846" spans="1:50" ht="30" customHeight="1" x14ac:dyDescent="0.15">
      <c r="A846" s="408">
        <v>10</v>
      </c>
      <c r="B846" s="408">
        <v>1</v>
      </c>
      <c r="C846" s="425" t="s">
        <v>647</v>
      </c>
      <c r="D846" s="422"/>
      <c r="E846" s="422"/>
      <c r="F846" s="422"/>
      <c r="G846" s="422"/>
      <c r="H846" s="422"/>
      <c r="I846" s="422"/>
      <c r="J846" s="423">
        <v>8000020370002</v>
      </c>
      <c r="K846" s="424"/>
      <c r="L846" s="424"/>
      <c r="M846" s="424"/>
      <c r="N846" s="424"/>
      <c r="O846" s="424"/>
      <c r="P846" s="317" t="s">
        <v>665</v>
      </c>
      <c r="Q846" s="318"/>
      <c r="R846" s="318"/>
      <c r="S846" s="318"/>
      <c r="T846" s="318"/>
      <c r="U846" s="318"/>
      <c r="V846" s="318"/>
      <c r="W846" s="318"/>
      <c r="X846" s="318"/>
      <c r="Y846" s="319">
        <v>6.92</v>
      </c>
      <c r="Z846" s="320"/>
      <c r="AA846" s="320"/>
      <c r="AB846" s="321"/>
      <c r="AC846" s="329" t="s">
        <v>497</v>
      </c>
      <c r="AD846" s="330"/>
      <c r="AE846" s="330"/>
      <c r="AF846" s="330"/>
      <c r="AG846" s="330"/>
      <c r="AH846" s="331">
        <v>62</v>
      </c>
      <c r="AI846" s="332"/>
      <c r="AJ846" s="332"/>
      <c r="AK846" s="332"/>
      <c r="AL846" s="326">
        <v>100</v>
      </c>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488</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2" t="s">
        <v>651</v>
      </c>
      <c r="D870" s="422"/>
      <c r="E870" s="422"/>
      <c r="F870" s="422"/>
      <c r="G870" s="422"/>
      <c r="H870" s="422"/>
      <c r="I870" s="422"/>
      <c r="J870" s="423">
        <v>7010401009665</v>
      </c>
      <c r="K870" s="424"/>
      <c r="L870" s="424"/>
      <c r="M870" s="424"/>
      <c r="N870" s="424"/>
      <c r="O870" s="424"/>
      <c r="P870" s="318" t="s">
        <v>631</v>
      </c>
      <c r="Q870" s="318"/>
      <c r="R870" s="318"/>
      <c r="S870" s="318"/>
      <c r="T870" s="318"/>
      <c r="U870" s="318"/>
      <c r="V870" s="318"/>
      <c r="W870" s="318"/>
      <c r="X870" s="318"/>
      <c r="Y870" s="319">
        <v>8.9</v>
      </c>
      <c r="Z870" s="320"/>
      <c r="AA870" s="320"/>
      <c r="AB870" s="321"/>
      <c r="AC870" s="329" t="s">
        <v>497</v>
      </c>
      <c r="AD870" s="330"/>
      <c r="AE870" s="330"/>
      <c r="AF870" s="330"/>
      <c r="AG870" s="330"/>
      <c r="AH870" s="331">
        <v>2</v>
      </c>
      <c r="AI870" s="332"/>
      <c r="AJ870" s="332"/>
      <c r="AK870" s="332"/>
      <c r="AL870" s="326">
        <v>100</v>
      </c>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488</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488</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488</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488</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488</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488</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569</v>
      </c>
      <c r="F1102" s="892"/>
      <c r="G1102" s="892"/>
      <c r="H1102" s="892"/>
      <c r="I1102" s="892"/>
      <c r="J1102" s="423" t="s">
        <v>570</v>
      </c>
      <c r="K1102" s="424"/>
      <c r="L1102" s="424"/>
      <c r="M1102" s="424"/>
      <c r="N1102" s="424"/>
      <c r="O1102" s="424"/>
      <c r="P1102" s="317"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31" max="49" man="1"/>
    <brk id="75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t="s">
        <v>608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608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2019-08-19T04:47:37Z</cp:lastPrinted>
  <dcterms:created xsi:type="dcterms:W3CDTF">2012-03-13T00:50:25Z</dcterms:created>
  <dcterms:modified xsi:type="dcterms:W3CDTF">2020-11-23T07:59:50Z</dcterms:modified>
</cp:coreProperties>
</file>