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<sst xmlns="http://schemas.openxmlformats.org/spreadsheetml/2006/main" count="3036" uniqueCount="714">
  <si>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</si>
  <si>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</si>
  <si>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</si>
  <si>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</si>
  <si>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</si>
  <si>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</si>
  <si>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</si>
  <si>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</si>
  <si>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</si>
  <si>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</si>
  <si>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</si>
  <si>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</si>
  <si>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</si>
  <si>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</si>
  <si>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</si>
  <si>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</si>
  <si>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</si>
  <si>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</si>
  <si>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</si>
  <si>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</si>
  <si>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</si>
  <si>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</si>
  <si>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</si>
  <si>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</si>
  <si>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</si>
  <si>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</si>
  <si>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</si>
  <si>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</si>
  <si>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</si>
  <si>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</si>
  <si>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</si>
  <si>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</si>
  <si>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</si>
  <si>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</si>
  <si>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</si>
  <si>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</si>
  <si>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</si>
  <si>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</si>
  <si>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</si>
  <si>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</si>
  <si>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</si>
  <si>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</si>
  <si>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</si>
  <si>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</si>
  <si>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</si>
  <si>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</si>
  <si>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</si>
  <si>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</si>
  <si>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</si>
  <si>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</si>
  <si>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</si>
  <si>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</si>
  <si>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</si>
  <si>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</si>
  <si>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</si>
  <si>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</si>
  <si>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</si>
  <si>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</si>
  <si>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</si>
  <si>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</si>
  <si>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</si>
  <si>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</si>
  <si>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</si>
  <si>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</si>
  <si>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</si>
  <si>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</si>
  <si>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</si>
  <si>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</si>
  <si>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</si>
  <si>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</si>
  <si>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</si>
  <si>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</si>
  <si>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</si>
  <si>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</si>
  <si>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</si>
  <si>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</si>
  <si>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</si>
  <si>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</si>
  <si>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</si>
  <si>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</si>
  <si>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</si>
  <si>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</si>
  <si>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</si>
  <si>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</si>
  <si>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</si>
  <si>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</si>
  <si>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</si>
  <si>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</si>
  <si>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</si>
  <si>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</si>
  <si>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</si>
  <si>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</si>
  <si>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</si>
  <si>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</si>
  <si>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</si>
  <si>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</si>
  <si>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</si>
  <si>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</si>
  <si>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</si>
  <si>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</si>
  <si>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</si>
  <si>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</si>
  <si>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</si>
  <si>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</si>
  <si>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</si>
  <si>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</si>
  <si>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</si>
  <si>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</si>
  <si>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</si>
  <si>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</si>
  <si>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</si>
  <si>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</si>
  <si>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</si>
  <si>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</si>
  <si>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</si>
  <si>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</si>
  <si>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</si>
  <si>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</si>
  <si>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</si>
  <si>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</si>
  <si>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</si>
  <si>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</si>
  <si>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</si>
  <si>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</si>
  <si>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</si>
  <si>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</si>
  <si>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</si>
  <si>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</si>
  <si>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</si>
  <si>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</si>
  <si>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</si>
  <si>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</si>
  <si>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</si>
  <si>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</si>
  <si>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</si>
  <si>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</si>
  <si>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</si>
  <si>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</si>
  <si>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</si>
  <si>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</si>
  <si>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</si>
  <si>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</si>
  <si>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</si>
  <si>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</si>
  <si>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</si>
  <si>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</si>
  <si>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</si>
  <si>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</si>
  <si>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</si>
  <si>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</si>
  <si>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</si>
  <si>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</si>
  <si>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</si>
  <si>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</si>
  <si>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</si>
  <si>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</si>
  <si>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</si>
  <si>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</si>
  <si>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</si>
  <si>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</si>
  <si>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</si>
  <si>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</si>
  <si>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</si>
  <si>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</si>
  <si>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</si>
  <si>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</si>
  <si>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</si>
  <si>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</si>
  <si>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</si>
  <si>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</si>
  <si>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</si>
  <si>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</si>
  <si>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</si>
  <si>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</si>
  <si>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</si>
  <si>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</si>
  <si>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</si>
  <si>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</si>
  <si>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</si>
  <si>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</si>
  <si>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</si>
  <si>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</si>
  <si>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</si>
  <si>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</si>
  <si>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</si>
  <si>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</si>
  <si>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</si>
  <si>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</si>
  <si>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</si>
  <si>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</si>
  <si>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</si>
  <si>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</si>
  <si>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</si>
  <si>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</si>
  <si>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</si>
  <si>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</si>
  <si>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</si>
  <si>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</si>
  <si>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</si>
  <si>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</si>
  <si>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</si>
  <si>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</si>
  <si>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</si>
  <si>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</si>
  <si>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</si>
  <si>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</si>
  <si>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</si>
  <si>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</si>
  <si>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</si>
  <si>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</si>
  <si>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</si>
  <si>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</si>
  <si>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</si>
  <si>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</si>
  <si>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</si>
  <si>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</si>
  <si>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</si>
  <si>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</si>
  <si>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</si>
  <si>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</si>
  <si>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</si>
  <si>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</si>
  <si>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</si>
  <si>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</si>
  <si>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</si>
  <si>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</si>
  <si>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</si>
  <si>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</si>
  <si>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</si>
  <si>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</si>
  <si>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</si>
  <si>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</si>
  <si>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</si>
  <si>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</si>
  <si>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</si>
  <si>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</si>
  <si>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</si>
  <si>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</si>
  <si>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</si>
  <si>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</si>
  <si>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</si>
  <si>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</si>
  <si>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</si>
  <si>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</si>
  <si>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</si>
  <si>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</si>
  <si>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</si>
  <si>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</si>
  <si>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</si>
  <si>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</si>
  <si>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</si>
  <si>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</si>
  <si>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</si>
  <si>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</si>
  <si>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</si>
  <si>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</si>
  <si>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</si>
  <si>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</si>
  <si>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</si>
  <si>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</si>
  <si>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</si>
  <si>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</si>
  <si>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</si>
  <si>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</si>
  <si>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</si>
  <si>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</si>
  <si>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</si>
  <si>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</si>
  <si>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</si>
  <si>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</si>
  <si>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</si>
  <si>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</si>
  <si>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</si>
  <si>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</si>
  <si>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</si>
  <si>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</si>
  <si>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</si>
  <si>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</si>
  <si>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</si>
  <si>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</si>
  <si>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</si>
  <si>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</si>
  <si>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</si>
  <si>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</si>
  <si>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</si>
  <si>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</si>
  <si>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</si>
  <si>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</si>
  <si>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</si>
  <si>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</si>
  <si>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</si>
  <si>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</si>
  <si>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</si>
  <si>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</si>
  <si>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</si>
  <si>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</si>
  <si>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</si>
  <si>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</si>
  <si>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</si>
  <si>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</si>
  <si>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</si>
  <si>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</si>
  <si>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</si>
  <si>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</si>
  <si>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</si>
  <si>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</si>
  <si>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</si>
  <si>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</si>
  <si>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</si>
  <si>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</si>
  <si>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</si>
  <si>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</si>
  <si>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</si>
  <si>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</si>
  <si>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</si>
  <si>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</si>
  <si>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</si>
  <si>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</si>
  <si>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</si>
  <si>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</si>
  <si>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</si>
  <si>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</si>
  <si>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</si>
  <si>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</si>
  <si>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</si>
  <si>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</si>
  <si>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</si>
  <si>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</si>
  <si>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</si>
  <si>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</si>
  <si>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</si>
  <si>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</si>
  <si>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</si>
  <si>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</si>
  <si>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</si>
  <si>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</si>
  <si>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</si>
  <si>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</si>
  <si>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</si>
  <si>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</si>
  <si>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</si>
  <si>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</si>
  <si>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</si>
  <si>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</si>
  <si>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</si>
  <si>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</si>
  <si>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</si>
  <si>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</si>
  <si>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</si>
  <si>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</si>
  <si>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</si>
  <si>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</si>
  <si>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</si>
  <si>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</si>
  <si>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</si>
  <si>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</si>
  <si>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</si>
  <si>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</si>
  <si>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</si>
  <si>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</si>
  <si>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</si>
  <si>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</si>
  <si>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</si>
  <si>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</si>
  <si>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</si>
  <si>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</si>
  <si>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</si>
  <si>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</si>
  <si>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</si>
  <si>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</si>
  <si>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</si>
  <si>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</si>
  <si>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</si>
  <si>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</si>
  <si>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</si>
  <si>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</si>
  <si>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</si>
  <si>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</si>
  <si>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</si>
  <si>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</si>
  <si>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</si>
  <si>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</si>
  <si>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</si>
  <si>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</si>
  <si>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</si>
  <si>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</si>
  <si>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</si>
  <si>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</si>
  <si>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</si>
  <si>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</si>
  <si>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</si>
  <si>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</si>
  <si>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</si>
  <si>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</si>
  <si>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</si>
  <si>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</si>
  <si>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</si>
  <si>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</si>
  <si>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</si>
  <si>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</si>
  <si>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</si>
  <si>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</si>
  <si>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</si>
  <si>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</si>
  <si>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</si>
  <si>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</si>
  <si>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</si>
  <si>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</si>
  <si>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</si>
  <si>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</si>
  <si>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</si>
  <si>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</si>
  <si>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</si>
  <si>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</si>
  <si>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</si>
  <si>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</si>
  <si>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</si>
  <si>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</si>
  <si>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</si>
  <si>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</si>
  <si>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</si>
  <si>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</si>
  <si>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</si>
  <si>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</si>
  <si>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</si>
  <si>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</si>
  <si>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</si>
  <si>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</si>
  <si>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</si>
  <si>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</si>
  <si>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</si>
  <si>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</si>
  <si>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</si>
  <si>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</si>
  <si>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</si>
  <si>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</si>
  <si>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</si>
  <si>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</si>
  <si>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</si>
  <si>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</si>
  <si>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</si>
  <si>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</si>
  <si>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</si>
  <si>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</si>
  <si>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</si>
  <si>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</si>
  <si>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</si>
  <si>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</si>
  <si>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</si>
  <si>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</si>
  <si>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</si>
  <si>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</si>
  <si>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</si>
  <si>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</si>
  <si>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</si>
  <si>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</si>
  <si>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</si>
  <si>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</si>
  <si>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</si>
  <si>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</si>
  <si>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</si>
  <si>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</si>
  <si>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</si>
  <si>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</si>
  <si>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</si>
  <si>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</si>
  <si>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</si>
  <si>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</si>
  <si>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</si>
  <si>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</si>
  <si>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</si>
  <si>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</si>
  <si>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</si>
  <si>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</si>
  <si>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</si>
  <si>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</si>
  <si>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</si>
  <si>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</si>
  <si>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</si>
  <si>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</si>
  <si>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</si>
  <si>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</si>
  <si>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</si>
  <si>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</si>
  <si>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</si>
  <si>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</si>
  <si>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</si>
  <si>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</si>
  <si>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</si>
  <si>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</si>
  <si>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</si>
  <si>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</si>
  <si>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</si>
  <si>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</si>
  <si>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</si>
  <si>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</si>
  <si>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</si>
  <si>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</si>
  <si>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</si>
  <si>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</si>
  <si>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</si>
  <si>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</si>
  <si>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</si>
  <si>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</si>
  <si>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</si>
  <si>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</si>
  <si>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</si>
  <si>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</si>
  <si>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</si>
  <si>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</si>
  <si>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</si>
  <si>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</si>
  <si>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</si>
  <si>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</si>
  <si>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</si>
  <si>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</si>
  <si>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</si>
  <si>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</si>
  <si>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</si>
  <si>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</si>
  <si>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</si>
  <si>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</si>
  <si>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</si>
  <si>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</si>
  <si>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</si>
  <si>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</si>
  <si>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</si>
  <si>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</si>
  <si>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</si>
  <si>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</si>
  <si>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</si>
  <si>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</si>
  <si>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</si>
  <si>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</si>
  <si>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</si>
  <si>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</si>
  <si>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</si>
  <si>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</si>
  <si>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</si>
  <si>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</si>
  <si>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</si>
  <si>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</si>
  <si>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</si>
  <si>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</si>
  <si>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</si>
  <si>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</si>
  <si>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</si>
  <si>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</si>
  <si>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</si>
  <si>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</si>
  <si>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</si>
  <si>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</si>
  <si>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</si>
  <si>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</si>
  <si>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</si>
  <si>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</si>
  <si>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</si>
  <si>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</si>
  <si>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</si>
  <si>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</si>
  <si>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</si>
  <si>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</si>
  <si>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</si>
  <si>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</si>
  <si>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</si>
  <si>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</si>
  <si>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</si>
  <si>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</si>
  <si>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</si>
  <si>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</si>
  <si>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</si>
  <si>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</si>
  <si>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</si>
  <si>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平成１６年度</t>
  </si>
  <si>
    <t>終了予定なし</t>
  </si>
  <si>
    <t>青少年が安全に安心してインターネットを利用できる環境の整備等に関する法律平成20年法律第79号）
　第四条（国及び地方公共団体の責務）
　第十三条（インターネットの適切な利用に関する教育の推進等）
　第十四条（家庭における青少年有害情報フィルタリングソフトウェアの利用の普及）
　第十五条（インターネットの適切な利用に関する広報啓発）</t>
  </si>
  <si>
    <t>（１）ネット安全安心全国推進フォーラム、ネットモラルキャラバン隊の実施、青少年安全ネット・ワークショップ、ネット対策地域支援により、有害環境から子供を守るための推進体制の構築を図る。
（２）ネット依存傾向の青少年を対象とし、青少年教育施設を活用した自然体験や宿泊体験プログラム等を普及することにより、ネット依存対策を推進する。
（３）依存症予防教育を推進するため、シンポジウム等の開催や、社会教育施設を活用した児童生徒、地域住民向けの「依存症予防教室」の開催等の取組について支援を行う。</t>
  </si>
  <si>
    <t>教育政策推進事業委託費</t>
  </si>
  <si>
    <t>参加者の評価（役に立つと回答した割合）</t>
  </si>
  <si>
    <t>ネット安全安心全国推進フォーラムの参加者に対する実施アンケート</t>
  </si>
  <si>
    <t>参加者の評価（理解度）</t>
  </si>
  <si>
    <t>依存症予防教育推進事業のシンポジウムの参加者に対する実施アンケート</t>
  </si>
  <si>
    <t>ア．有害環境から子供を守るための推進体制の構築の実施箇所数</t>
  </si>
  <si>
    <t>箇所</t>
  </si>
  <si>
    <t>イ．青少年教育施設を活用したネット依存対策推進事業の実施箇所数</t>
  </si>
  <si>
    <t>ウ．依存症予防教育推進事業の実施箇所数</t>
  </si>
  <si>
    <t>ア．有害環境から子供を守るための推進体制の構築に係るコスト
決算額／実施箇所数　　　　　　　　　　　　　　</t>
    <phoneticPr fontId="5"/>
  </si>
  <si>
    <t>円</t>
  </si>
  <si>
    <t>円/数</t>
    <phoneticPr fontId="5"/>
  </si>
  <si>
    <t>20,388,333/12</t>
  </si>
  <si>
    <t>23,635,123/18</t>
  </si>
  <si>
    <t>イ．ネット依存対策推進事業の実施に係るコスト
決算額／実施箇所数　</t>
    <phoneticPr fontId="5"/>
  </si>
  <si>
    <t>8,590,625/3</t>
  </si>
  <si>
    <t>9,316,536/4</t>
  </si>
  <si>
    <t>ウ．依存症予防教育推進事業の実施箇所数
決算額／実施箇所数　　　　　　　　　</t>
    <phoneticPr fontId="5"/>
  </si>
  <si>
    <t>5,977,938/2</t>
  </si>
  <si>
    <t>2,310,301/3</t>
  </si>
  <si>
    <t>／　　　　　　　　　　　　　　</t>
    <phoneticPr fontId="5"/>
  </si>
  <si>
    <t>　　/</t>
    <phoneticPr fontId="5"/>
  </si>
  <si>
    <t>インターネット利用に関する家庭のルールを決めている割合
※　目標値は対前年度同以上</t>
  </si>
  <si>
    <t>-</t>
    <phoneticPr fontId="5"/>
  </si>
  <si>
    <t>-</t>
    <phoneticPr fontId="5"/>
  </si>
  <si>
    <t>-</t>
    <phoneticPr fontId="5"/>
  </si>
  <si>
    <t>内閣府</t>
  </si>
  <si>
    <t>子ども・若者育成支援推進経費</t>
  </si>
  <si>
    <t>文部科学省HP「青少年を取り巻く有害環境対策の推進」
http://www.mext.go.jp/a_menu/sports/ikusei/1354754.htm</t>
  </si>
  <si>
    <t>0082</t>
  </si>
  <si>
    <t>0314</t>
  </si>
  <si>
    <t>0335</t>
  </si>
  <si>
    <t>0068</t>
  </si>
  <si>
    <t>0072</t>
  </si>
  <si>
    <t>0070</t>
  </si>
  <si>
    <t>○</t>
  </si>
  <si>
    <t>1　新しい時代に向けた教育政策の推進</t>
    <phoneticPr fontId="5"/>
  </si>
  <si>
    <t>1-6 男女共同参画・共生社会の実現及び学校安全の推進</t>
    <phoneticPr fontId="5"/>
  </si>
  <si>
    <t>青少年を取り巻く有害環境対策の推進</t>
    <phoneticPr fontId="5"/>
  </si>
  <si>
    <t>総合教育政策局</t>
    <phoneticPr fontId="5"/>
  </si>
  <si>
    <t>男女共同参画共生社会学習・安全課</t>
    <phoneticPr fontId="5"/>
  </si>
  <si>
    <t>男女共同参画共生社会学習・安全課長
三好　圭</t>
    <rPh sb="15" eb="17">
      <t>カチョウ</t>
    </rPh>
    <phoneticPr fontId="5"/>
  </si>
  <si>
    <t>第3期教育振興基本計画（平成30年6月15日閣議決定）
子供・若者育成支援推進大綱（平成28年2月9日 子ども・若者育成支援推進本部決定）
青少年が安全に安心してインターネットを利用できるようにするための施策に関する基本的な計画（第4次）（平成30年7月27日子ども・若者育成支援推進本部決定）</t>
    <phoneticPr fontId="5"/>
  </si>
  <si>
    <t>-</t>
    <phoneticPr fontId="5"/>
  </si>
  <si>
    <t>18,076,369/16</t>
    <phoneticPr fontId="5"/>
  </si>
  <si>
    <t>10,711,245/5</t>
    <phoneticPr fontId="5"/>
  </si>
  <si>
    <t>6,541,353/5</t>
    <phoneticPr fontId="5"/>
  </si>
  <si>
    <t>9,033,000/3</t>
  </si>
  <si>
    <t>9,392,000/8</t>
    <phoneticPr fontId="5"/>
  </si>
  <si>
    <t>14,792,000/9</t>
    <phoneticPr fontId="5"/>
  </si>
  <si>
    <t>無</t>
  </si>
  <si>
    <t>‐</t>
  </si>
  <si>
    <t>賃金</t>
    <rPh sb="0" eb="2">
      <t>チンギン</t>
    </rPh>
    <phoneticPr fontId="6"/>
  </si>
  <si>
    <t>旅費</t>
    <rPh sb="0" eb="2">
      <t>リョヒ</t>
    </rPh>
    <phoneticPr fontId="6"/>
  </si>
  <si>
    <t>印刷製本費</t>
    <rPh sb="0" eb="2">
      <t>インサツ</t>
    </rPh>
    <rPh sb="2" eb="4">
      <t>セイホン</t>
    </rPh>
    <rPh sb="4" eb="5">
      <t>ヒ</t>
    </rPh>
    <phoneticPr fontId="6"/>
  </si>
  <si>
    <t>その他</t>
    <rPh sb="2" eb="3">
      <t>タ</t>
    </rPh>
    <phoneticPr fontId="6"/>
  </si>
  <si>
    <t>一般管理費</t>
    <rPh sb="0" eb="2">
      <t>イッパン</t>
    </rPh>
    <rPh sb="2" eb="5">
      <t>カンリヒ</t>
    </rPh>
    <phoneticPr fontId="6"/>
  </si>
  <si>
    <t>従事者賃金</t>
    <rPh sb="0" eb="3">
      <t>ジュウジシャ</t>
    </rPh>
    <rPh sb="3" eb="5">
      <t>チンギン</t>
    </rPh>
    <phoneticPr fontId="6"/>
  </si>
  <si>
    <t>講演資料印刷費等</t>
    <rPh sb="0" eb="2">
      <t>コウエン</t>
    </rPh>
    <rPh sb="2" eb="4">
      <t>シリョウ</t>
    </rPh>
    <rPh sb="4" eb="6">
      <t>インサツ</t>
    </rPh>
    <rPh sb="6" eb="7">
      <t>ヒ</t>
    </rPh>
    <rPh sb="7" eb="8">
      <t>トウ</t>
    </rPh>
    <phoneticPr fontId="6"/>
  </si>
  <si>
    <t>諸謝金、消耗品費、通信運搬費、借料及び損料、会議費、雑役務費</t>
    <rPh sb="0" eb="3">
      <t>ショシャキン</t>
    </rPh>
    <rPh sb="4" eb="7">
      <t>ショウモウヒン</t>
    </rPh>
    <rPh sb="7" eb="8">
      <t>ヒ</t>
    </rPh>
    <rPh sb="9" eb="11">
      <t>ツウシン</t>
    </rPh>
    <rPh sb="11" eb="13">
      <t>ウンパン</t>
    </rPh>
    <rPh sb="13" eb="14">
      <t>ヒ</t>
    </rPh>
    <rPh sb="15" eb="17">
      <t>シャクリョウ</t>
    </rPh>
    <rPh sb="17" eb="18">
      <t>オヨ</t>
    </rPh>
    <rPh sb="19" eb="21">
      <t>ソンリョウ</t>
    </rPh>
    <rPh sb="22" eb="25">
      <t>カイギヒ</t>
    </rPh>
    <rPh sb="26" eb="27">
      <t>ザツ</t>
    </rPh>
    <rPh sb="27" eb="30">
      <t>エキムヒ</t>
    </rPh>
    <phoneticPr fontId="6"/>
  </si>
  <si>
    <t>上記金額の１０％</t>
    <rPh sb="0" eb="2">
      <t>ジョウキ</t>
    </rPh>
    <rPh sb="2" eb="4">
      <t>キンガク</t>
    </rPh>
    <phoneticPr fontId="6"/>
  </si>
  <si>
    <t>B.独立行政法人国立青少年教育振興機構</t>
    <phoneticPr fontId="5"/>
  </si>
  <si>
    <t>キャンプ講師旅費等</t>
    <rPh sb="4" eb="6">
      <t>コウシ</t>
    </rPh>
    <rPh sb="6" eb="8">
      <t>リョヒ</t>
    </rPh>
    <rPh sb="8" eb="9">
      <t>トウ</t>
    </rPh>
    <phoneticPr fontId="6"/>
  </si>
  <si>
    <t>諸謝金、消耗品費、印刷製本費、通信運搬費、借料及び損料、会議費、保険料、雑役務費</t>
    <rPh sb="0" eb="3">
      <t>ショシャキン</t>
    </rPh>
    <rPh sb="4" eb="8">
      <t>ショウモウヒンヒ</t>
    </rPh>
    <rPh sb="9" eb="13">
      <t>インサツセイホン</t>
    </rPh>
    <rPh sb="13" eb="14">
      <t>ヒ</t>
    </rPh>
    <rPh sb="15" eb="19">
      <t>ツウシンウンパン</t>
    </rPh>
    <rPh sb="19" eb="20">
      <t>ヒ</t>
    </rPh>
    <rPh sb="21" eb="24">
      <t>シャクリョウオヨ</t>
    </rPh>
    <rPh sb="25" eb="27">
      <t>ソンリョウ</t>
    </rPh>
    <rPh sb="28" eb="31">
      <t>カイギヒ</t>
    </rPh>
    <rPh sb="32" eb="35">
      <t>ホケンリョウ</t>
    </rPh>
    <rPh sb="36" eb="37">
      <t>ザツ</t>
    </rPh>
    <rPh sb="37" eb="40">
      <t>エキムヒ</t>
    </rPh>
    <phoneticPr fontId="6"/>
  </si>
  <si>
    <t>諸謝金</t>
    <rPh sb="0" eb="3">
      <t>ショシャキン</t>
    </rPh>
    <phoneticPr fontId="6"/>
  </si>
  <si>
    <t>株式会社メディア開発綜研</t>
  </si>
  <si>
    <t>　インターネット上のマナーや家庭でのルールづくりの重要性を周知するための有識者等によるキャラバン隊を結成し、全国（7か所）で学習・参加型のシンポジウムを開催等</t>
    <rPh sb="78" eb="79">
      <t>トウ</t>
    </rPh>
    <phoneticPr fontId="6"/>
  </si>
  <si>
    <t>公益社団法人兵庫県青少年本部</t>
    <rPh sb="0" eb="2">
      <t>コウエキ</t>
    </rPh>
    <rPh sb="2" eb="4">
      <t>シャダン</t>
    </rPh>
    <rPh sb="4" eb="6">
      <t>ホウジン</t>
    </rPh>
    <rPh sb="6" eb="9">
      <t>ヒョウゴケン</t>
    </rPh>
    <rPh sb="9" eb="12">
      <t>セイショウネン</t>
    </rPh>
    <rPh sb="12" eb="14">
      <t>ホンブ</t>
    </rPh>
    <phoneticPr fontId="6"/>
  </si>
  <si>
    <t>　県内の小中高生を対象としたケータイ・スマホワークショップやスマホサミットin兵庫の開催等</t>
    <rPh sb="1" eb="3">
      <t>ケンナイ</t>
    </rPh>
    <rPh sb="4" eb="8">
      <t>ショウチュウコウセイ</t>
    </rPh>
    <rPh sb="9" eb="11">
      <t>タイショウ</t>
    </rPh>
    <rPh sb="39" eb="41">
      <t>ヒョウゴ</t>
    </rPh>
    <rPh sb="42" eb="44">
      <t>カイサイ</t>
    </rPh>
    <rPh sb="44" eb="45">
      <t>トウ</t>
    </rPh>
    <phoneticPr fontId="6"/>
  </si>
  <si>
    <t>特定非営利活動法人浜松子どもとメディアリテラシー研究所</t>
    <rPh sb="0" eb="2">
      <t>トクテイ</t>
    </rPh>
    <rPh sb="2" eb="5">
      <t>ヒエイリ</t>
    </rPh>
    <rPh sb="5" eb="7">
      <t>カツドウ</t>
    </rPh>
    <rPh sb="7" eb="9">
      <t>ホウジン</t>
    </rPh>
    <rPh sb="9" eb="11">
      <t>ハママツ</t>
    </rPh>
    <rPh sb="11" eb="12">
      <t>コ</t>
    </rPh>
    <rPh sb="24" eb="27">
      <t>ケンキュウジョ</t>
    </rPh>
    <phoneticPr fontId="6"/>
  </si>
  <si>
    <t>　ネット安全安心講座、メディアリテラシー指導員養成講座の実施、フォーラムの開催等</t>
    <rPh sb="4" eb="6">
      <t>アンゼン</t>
    </rPh>
    <rPh sb="6" eb="8">
      <t>アンシン</t>
    </rPh>
    <rPh sb="8" eb="10">
      <t>コウザ</t>
    </rPh>
    <rPh sb="20" eb="23">
      <t>シドウイン</t>
    </rPh>
    <rPh sb="23" eb="25">
      <t>ヨウセイ</t>
    </rPh>
    <rPh sb="25" eb="27">
      <t>コウザ</t>
    </rPh>
    <rPh sb="28" eb="30">
      <t>ジッシ</t>
    </rPh>
    <rPh sb="37" eb="39">
      <t>カイサイ</t>
    </rPh>
    <rPh sb="39" eb="40">
      <t>トウ</t>
    </rPh>
    <phoneticPr fontId="6"/>
  </si>
  <si>
    <t>ちば地域コンソーシアム実行委員会</t>
    <rPh sb="2" eb="4">
      <t>チイキ</t>
    </rPh>
    <rPh sb="11" eb="13">
      <t>ジッコウ</t>
    </rPh>
    <rPh sb="13" eb="16">
      <t>イインカイ</t>
    </rPh>
    <phoneticPr fontId="6"/>
  </si>
  <si>
    <t>　ケータイ･インターネット安全教室・フォーラムの開催、インターネット安全教室指導者養成講座の実施等</t>
    <rPh sb="13" eb="15">
      <t>アンゼン</t>
    </rPh>
    <rPh sb="15" eb="17">
      <t>キョウシツ</t>
    </rPh>
    <rPh sb="24" eb="26">
      <t>カイサイ</t>
    </rPh>
    <rPh sb="34" eb="36">
      <t>アンゼン</t>
    </rPh>
    <rPh sb="36" eb="38">
      <t>キョウシツ</t>
    </rPh>
    <rPh sb="38" eb="41">
      <t>シドウシャ</t>
    </rPh>
    <rPh sb="41" eb="43">
      <t>ヨウセイ</t>
    </rPh>
    <rPh sb="43" eb="45">
      <t>コウザ</t>
    </rPh>
    <rPh sb="46" eb="48">
      <t>ジッシ</t>
    </rPh>
    <rPh sb="48" eb="49">
      <t>トウ</t>
    </rPh>
    <phoneticPr fontId="6"/>
  </si>
  <si>
    <t>大阪府</t>
    <rPh sb="0" eb="3">
      <t>オオサカフ</t>
    </rPh>
    <phoneticPr fontId="6"/>
  </si>
  <si>
    <r>
      <t>　OSAKAスマホサミット201</t>
    </r>
    <r>
      <rPr>
        <sz val="11"/>
        <rFont val="ＭＳ Ｐゴシック"/>
        <family val="3"/>
        <charset val="128"/>
      </rPr>
      <t>7</t>
    </r>
    <r>
      <rPr>
        <sz val="11"/>
        <rFont val="ＭＳ Ｐゴシック"/>
        <family val="3"/>
        <charset val="128"/>
      </rPr>
      <t>の開催、フィルタリング啓発ポスターコンクール、ネットトラブル対策指導者研修の開催等</t>
    </r>
    <rPh sb="18" eb="20">
      <t>カイサイ</t>
    </rPh>
    <rPh sb="28" eb="30">
      <t>ケイハツ</t>
    </rPh>
    <rPh sb="47" eb="49">
      <t>タイサク</t>
    </rPh>
    <rPh sb="49" eb="52">
      <t>シドウシャ</t>
    </rPh>
    <rPh sb="52" eb="54">
      <t>ケンシュウ</t>
    </rPh>
    <rPh sb="55" eb="57">
      <t>カイサイ</t>
    </rPh>
    <rPh sb="57" eb="58">
      <t>トウ</t>
    </rPh>
    <phoneticPr fontId="6"/>
  </si>
  <si>
    <t>京都府</t>
    <rPh sb="0" eb="3">
      <t>キョウトフ</t>
    </rPh>
    <phoneticPr fontId="6"/>
  </si>
  <si>
    <t>富山県</t>
    <rPh sb="0" eb="3">
      <t>トヤマケン</t>
    </rPh>
    <phoneticPr fontId="5"/>
  </si>
  <si>
    <t>公益社団法人岐阜県青少年育成県民会議</t>
    <rPh sb="0" eb="2">
      <t>コウエキ</t>
    </rPh>
    <rPh sb="2" eb="6">
      <t>シャダンホウジン</t>
    </rPh>
    <rPh sb="6" eb="9">
      <t>ギフケン</t>
    </rPh>
    <rPh sb="9" eb="12">
      <t>セイショウネン</t>
    </rPh>
    <rPh sb="12" eb="14">
      <t>イクセイ</t>
    </rPh>
    <rPh sb="14" eb="16">
      <t>ケンミン</t>
    </rPh>
    <rPh sb="16" eb="18">
      <t>カイギ</t>
    </rPh>
    <phoneticPr fontId="6"/>
  </si>
  <si>
    <t>　中学・高校生向けワークショップの実施、ネット安全・安心ぎふフォーラムの開催等</t>
    <rPh sb="1" eb="2">
      <t>チュウ</t>
    </rPh>
    <rPh sb="2" eb="3">
      <t>ガク</t>
    </rPh>
    <rPh sb="4" eb="6">
      <t>コウコウ</t>
    </rPh>
    <rPh sb="6" eb="7">
      <t>セイ</t>
    </rPh>
    <rPh sb="7" eb="8">
      <t>ム</t>
    </rPh>
    <rPh sb="17" eb="19">
      <t>ジッシ</t>
    </rPh>
    <rPh sb="23" eb="25">
      <t>アンゼン</t>
    </rPh>
    <rPh sb="26" eb="28">
      <t>アンシン</t>
    </rPh>
    <rPh sb="36" eb="38">
      <t>カイサイ</t>
    </rPh>
    <rPh sb="38" eb="39">
      <t>トウ</t>
    </rPh>
    <phoneticPr fontId="6"/>
  </si>
  <si>
    <t>桑名市教育員会</t>
    <rPh sb="0" eb="3">
      <t>クワナシ</t>
    </rPh>
    <rPh sb="3" eb="5">
      <t>キョウイク</t>
    </rPh>
    <rPh sb="5" eb="6">
      <t>イン</t>
    </rPh>
    <rPh sb="6" eb="7">
      <t>カイ</t>
    </rPh>
    <phoneticPr fontId="6"/>
  </si>
  <si>
    <t>　中学生・保護者向けワークショップの実施</t>
    <rPh sb="1" eb="4">
      <t>チュウガクセイ</t>
    </rPh>
    <rPh sb="5" eb="8">
      <t>ホゴシャ</t>
    </rPh>
    <rPh sb="8" eb="9">
      <t>ム</t>
    </rPh>
    <rPh sb="18" eb="20">
      <t>ジッシ</t>
    </rPh>
    <phoneticPr fontId="6"/>
  </si>
  <si>
    <t>青少年を有害環境から守る奈良コンソーシアム</t>
    <rPh sb="0" eb="3">
      <t>セイショウネン</t>
    </rPh>
    <rPh sb="4" eb="6">
      <t>ユウガイ</t>
    </rPh>
    <rPh sb="6" eb="8">
      <t>カンキョウ</t>
    </rPh>
    <rPh sb="10" eb="11">
      <t>マモ</t>
    </rPh>
    <rPh sb="12" eb="14">
      <t>ナラ</t>
    </rPh>
    <phoneticPr fontId="6"/>
  </si>
  <si>
    <t>　大学生ボランティア養成講座、の実施、ケータイ･スマホ出前講座講師、奈良県ネット安全安心推進フォーラムの開催等</t>
    <rPh sb="1" eb="4">
      <t>ダイガクセイ</t>
    </rPh>
    <rPh sb="10" eb="12">
      <t>ヨウセイ</t>
    </rPh>
    <rPh sb="12" eb="14">
      <t>コウザ</t>
    </rPh>
    <rPh sb="16" eb="18">
      <t>ジッシ</t>
    </rPh>
    <rPh sb="27" eb="29">
      <t>デマエ</t>
    </rPh>
    <rPh sb="29" eb="31">
      <t>コウザ</t>
    </rPh>
    <rPh sb="31" eb="33">
      <t>コウシ</t>
    </rPh>
    <rPh sb="34" eb="37">
      <t>ナラケン</t>
    </rPh>
    <rPh sb="40" eb="42">
      <t>アンゼン</t>
    </rPh>
    <rPh sb="42" eb="44">
      <t>アンシン</t>
    </rPh>
    <rPh sb="44" eb="46">
      <t>スイシン</t>
    </rPh>
    <rPh sb="52" eb="54">
      <t>カイサイ</t>
    </rPh>
    <rPh sb="54" eb="55">
      <t>トウ</t>
    </rPh>
    <phoneticPr fontId="6"/>
  </si>
  <si>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6"/>
  </si>
  <si>
    <t>　ネット依存傾向の青少年を対象とした自然体験や宿泊体験プログラムの実施を通じたネット依存対策</t>
  </si>
  <si>
    <t>公益財団法人兵庫県青少年本部</t>
    <rPh sb="0" eb="6">
      <t>コウエキザイダンホウジン</t>
    </rPh>
    <rPh sb="6" eb="14">
      <t>ヒョウゴケンセイショウネンホンブ</t>
    </rPh>
    <phoneticPr fontId="6"/>
  </si>
  <si>
    <t>秋田県教育委員会</t>
    <rPh sb="0" eb="8">
      <t>アキタケンキョウイクイインカイ</t>
    </rPh>
    <phoneticPr fontId="6"/>
  </si>
  <si>
    <t>神奈川県立青少年センター</t>
    <rPh sb="0" eb="5">
      <t>カナガワケンリツ</t>
    </rPh>
    <rPh sb="5" eb="8">
      <t>セイショウネン</t>
    </rPh>
    <phoneticPr fontId="5"/>
  </si>
  <si>
    <t>大分県教育委員会</t>
    <rPh sb="0" eb="3">
      <t>オオイタケン</t>
    </rPh>
    <rPh sb="3" eb="5">
      <t>キョウイク</t>
    </rPh>
    <rPh sb="5" eb="8">
      <t>イインカイ</t>
    </rPh>
    <phoneticPr fontId="6"/>
  </si>
  <si>
    <t>公益社団法人ギャンブル依存症問題を考える会</t>
    <rPh sb="0" eb="2">
      <t>コウエキ</t>
    </rPh>
    <rPh sb="2" eb="4">
      <t>シャダン</t>
    </rPh>
    <rPh sb="4" eb="6">
      <t>ホウジン</t>
    </rPh>
    <rPh sb="11" eb="14">
      <t>イゾンショウ</t>
    </rPh>
    <rPh sb="14" eb="16">
      <t>モンダイ</t>
    </rPh>
    <rPh sb="17" eb="18">
      <t>カンガ</t>
    </rPh>
    <rPh sb="20" eb="21">
      <t>カイ</t>
    </rPh>
    <phoneticPr fontId="6"/>
  </si>
  <si>
    <t>　保護者教職員に対する各種依存症予防に向けた啓発講座を実施</t>
    <rPh sb="1" eb="4">
      <t>ホゴシャ</t>
    </rPh>
    <rPh sb="4" eb="7">
      <t>キョウショクイン</t>
    </rPh>
    <rPh sb="8" eb="9">
      <t>タイ</t>
    </rPh>
    <rPh sb="11" eb="13">
      <t>カクシュ</t>
    </rPh>
    <rPh sb="13" eb="16">
      <t>イゾンショウ</t>
    </rPh>
    <rPh sb="16" eb="18">
      <t>ヨボウ</t>
    </rPh>
    <rPh sb="19" eb="20">
      <t>ム</t>
    </rPh>
    <rPh sb="22" eb="24">
      <t>ケイハツ</t>
    </rPh>
    <rPh sb="24" eb="26">
      <t>コウザ</t>
    </rPh>
    <rPh sb="27" eb="29">
      <t>ジッシ</t>
    </rPh>
    <phoneticPr fontId="6"/>
  </si>
  <si>
    <t>特定非営利活動法人全国薬物依存症者家族会連合会</t>
    <rPh sb="0" eb="5">
      <t>トクテイヒエイリ</t>
    </rPh>
    <rPh sb="5" eb="7">
      <t>カツドウ</t>
    </rPh>
    <rPh sb="7" eb="9">
      <t>ホウジン</t>
    </rPh>
    <rPh sb="9" eb="11">
      <t>ゼンコク</t>
    </rPh>
    <rPh sb="11" eb="13">
      <t>ヤクブツ</t>
    </rPh>
    <rPh sb="13" eb="15">
      <t>イゾン</t>
    </rPh>
    <rPh sb="15" eb="16">
      <t>ショウ</t>
    </rPh>
    <rPh sb="16" eb="17">
      <t>シャ</t>
    </rPh>
    <rPh sb="17" eb="19">
      <t>カゾク</t>
    </rPh>
    <rPh sb="19" eb="20">
      <t>カイ</t>
    </rPh>
    <rPh sb="20" eb="23">
      <t>レンゴウカイ</t>
    </rPh>
    <phoneticPr fontId="5"/>
  </si>
  <si>
    <t>一般社団法人おきなわＡＳＫ</t>
    <rPh sb="0" eb="2">
      <t>イッパン</t>
    </rPh>
    <rPh sb="2" eb="4">
      <t>シャダン</t>
    </rPh>
    <rPh sb="4" eb="6">
      <t>ホウジン</t>
    </rPh>
    <phoneticPr fontId="6"/>
  </si>
  <si>
    <t>群馬県</t>
    <rPh sb="0" eb="3">
      <t>グンマケン</t>
    </rPh>
    <phoneticPr fontId="5"/>
  </si>
  <si>
    <t>自己負担金</t>
    <rPh sb="0" eb="2">
      <t>ジコ</t>
    </rPh>
    <rPh sb="2" eb="5">
      <t>フタンキン</t>
    </rPh>
    <phoneticPr fontId="5"/>
  </si>
  <si>
    <t>講師謝金等</t>
    <rPh sb="0" eb="2">
      <t>コウシ</t>
    </rPh>
    <rPh sb="2" eb="4">
      <t>シャキン</t>
    </rPh>
    <rPh sb="4" eb="5">
      <t>トウ</t>
    </rPh>
    <phoneticPr fontId="6"/>
  </si>
  <si>
    <t>旅費、印刷製本費、通信運搬費、借料及び損料、会議費、保険料</t>
    <rPh sb="0" eb="2">
      <t>リョヒ</t>
    </rPh>
    <rPh sb="3" eb="7">
      <t>インサツセイホン</t>
    </rPh>
    <rPh sb="7" eb="8">
      <t>ヒ</t>
    </rPh>
    <rPh sb="9" eb="13">
      <t>ツウシンウンパン</t>
    </rPh>
    <rPh sb="13" eb="14">
      <t>ヒ</t>
    </rPh>
    <rPh sb="15" eb="18">
      <t>シャクリョウオヨ</t>
    </rPh>
    <rPh sb="19" eb="21">
      <t>ソンリョウ</t>
    </rPh>
    <rPh sb="22" eb="25">
      <t>カイギヒ</t>
    </rPh>
    <rPh sb="26" eb="29">
      <t>ホケンリョウ</t>
    </rPh>
    <phoneticPr fontId="6"/>
  </si>
  <si>
    <t>-</t>
    <phoneticPr fontId="5"/>
  </si>
  <si>
    <t>-</t>
    <phoneticPr fontId="5"/>
  </si>
  <si>
    <t xml:space="preserve"> 青少年いいねット京フォーラムの開催等</t>
    <rPh sb="18" eb="19">
      <t>トウ</t>
    </rPh>
    <phoneticPr fontId="5"/>
  </si>
  <si>
    <t>　とやま安心ネット・ワークショップの開催等</t>
    <rPh sb="18" eb="20">
      <t>カイサイ</t>
    </rPh>
    <rPh sb="20" eb="21">
      <t>トウ</t>
    </rPh>
    <phoneticPr fontId="5"/>
  </si>
  <si>
    <t>インターネット上の違法・有害サイトを通じた犯罪やいじめ等に青少年が巻き込まれるとともに、「ネット依存」による生活習慣の乱れなどが課題となっていることから、青少年の健全育成を図るため、関係府省庁と連携し、インターネット等の適切な使用やネット依存を含む各種依存症予防について、保護者と青少年に直接働きかける啓発と教育活動を推進する。</t>
    <phoneticPr fontId="5"/>
  </si>
  <si>
    <t>ネット安全安心全国推進フォーラムの参加者に対する実施アンケートにおける評価の割合を90％以上にする。</t>
    <phoneticPr fontId="5"/>
  </si>
  <si>
    <t>依存症予防教育推進事業のシンポジウム参加者に対する実施アンケートにおける理解度の割合を90％以上にする。</t>
    <phoneticPr fontId="5"/>
  </si>
  <si>
    <t>青少年のスマートフォンのフィルタリングサービス利用率の向上
※　目標値は対前年度同以上</t>
    <phoneticPr fontId="5"/>
  </si>
  <si>
    <t>本事業における民間団体やＰＴＡ全国協議会、教育委員会等と連携して行う「有害環境から子供を守るための推進体制の構築」等の実施により、青少年のスマートフォン等のフィルタリングサービス利用率の向上及び家庭でのルールづくりの割合の増加、違法・有害サイトを通じた犯罪等に巻き込まれた青少年数の減少等が図られることから、上位施策の達成目標である、青少年を取り巻く有害環境対策の推進に貢献する。</t>
    <phoneticPr fontId="5"/>
  </si>
  <si>
    <t>-</t>
    <phoneticPr fontId="5"/>
  </si>
  <si>
    <t>インターネット接続機器の多様化･普及に伴い、ネットを介した事件やトラブル等が増加している現状を踏まえ、保護者や青少年に対し啓発活動を実施しており、ニーズを的確に反映している。</t>
    <phoneticPr fontId="5"/>
  </si>
  <si>
    <t>青少年インターネット環境整備法において、「国は、青少年が安全に安心してインターネットを利用できる環境を整えるための施策を策定し、実施する責務を有する」ことが明記されており、本事業は国が実施する必要がある。</t>
    <phoneticPr fontId="5"/>
  </si>
  <si>
    <t>青少年インターネット環境整備法において、「国は、青少年が安全に安心してインターネットを利用できる環境を整えるための施策を策定し、実施する責務を有する」ことが明記されており、本事業は政策の優先度・必要性が高い事業である。</t>
    <phoneticPr fontId="5"/>
  </si>
  <si>
    <t>例えば事業参加者の食費等について参加者負担にするなど、事業に係る経費の一部を受益者負担としている。</t>
    <phoneticPr fontId="5"/>
  </si>
  <si>
    <t>国の謝金単価に準じたり、消耗品など必要経費について精査した上で契約し、また額の確定においても十分精査するなどコスト削減に努めており、水準は妥当である。</t>
    <phoneticPr fontId="5"/>
  </si>
  <si>
    <t>国の契約及び支払いに関する規定の趣旨に従い、経費の効率的使用に努めている。</t>
    <phoneticPr fontId="5"/>
  </si>
  <si>
    <t>契約に当たり、事業計画書に即した費途・使途を厳正に審査している。</t>
    <phoneticPr fontId="5"/>
  </si>
  <si>
    <t>支出先の選定のための外部有識者による審査において、経費の妥当性についても審査いただくとともに、審査コメントを踏まえて効率的な執行を行うよう支出先に指導している。</t>
    <phoneticPr fontId="5"/>
  </si>
  <si>
    <t>インターネット接続機器等を取り扱う青少年の他、その保護者・教員等に直接啓発しており、効果的である。</t>
    <phoneticPr fontId="5"/>
  </si>
  <si>
    <t>内閣府において、「青少年インターネット環境整備法」等に基づき、政府全体の総合調整や調査研究、全国的な広報啓発等を行っている。文部科学省では内閣府の調査結果や啓発資料等を活用し、教育の観点からPTAや学校等と連携して保護者や青少年への直接的な啓発活動を行っている。</t>
    <phoneticPr fontId="5"/>
  </si>
  <si>
    <t>青少年インターネット環境整備法に基づく「青少年が安全に安心してインターネットを利用できるようにするための施策に関する基本的な計画（第4次）」（平成30年7月子ども・若者育成支援推進本部決定）の主なポイントとして、「法改正を踏まえたフィルタリングの更なる利用促進」と「子供の低年齢期からの保護者・家庭への支援」等を掲げていることから、引き続き関係府省庁等と連携し、青少年をインターネット上の有害情報から守るための取組を推進する。</t>
    <rPh sb="96" eb="97">
      <t>オモ</t>
    </rPh>
    <rPh sb="107" eb="110">
      <t>ホウカイセイ</t>
    </rPh>
    <rPh sb="111" eb="112">
      <t>フ</t>
    </rPh>
    <rPh sb="123" eb="124">
      <t>サラ</t>
    </rPh>
    <rPh sb="126" eb="128">
      <t>リヨウ</t>
    </rPh>
    <rPh sb="128" eb="130">
      <t>ソクシン</t>
    </rPh>
    <rPh sb="133" eb="135">
      <t>コドモ</t>
    </rPh>
    <rPh sb="136" eb="139">
      <t>テイネンレイ</t>
    </rPh>
    <rPh sb="139" eb="140">
      <t>キ</t>
    </rPh>
    <rPh sb="143" eb="146">
      <t>ホゴシャ</t>
    </rPh>
    <rPh sb="147" eb="149">
      <t>カテイ</t>
    </rPh>
    <rPh sb="151" eb="153">
      <t>シエン</t>
    </rPh>
    <phoneticPr fontId="5"/>
  </si>
  <si>
    <t>0075</t>
    <phoneticPr fontId="5"/>
  </si>
  <si>
    <t>旅費</t>
    <phoneticPr fontId="6"/>
  </si>
  <si>
    <t>講師旅費等</t>
    <phoneticPr fontId="6"/>
  </si>
  <si>
    <t>C.一般社団法人ＡＳKふくおか</t>
    <phoneticPr fontId="5"/>
  </si>
  <si>
    <t>A.株式会社メディア開発綜研</t>
    <rPh sb="13" eb="14">
      <t>ケン</t>
    </rPh>
    <phoneticPr fontId="5"/>
  </si>
  <si>
    <t>一般社団法人ＡＳKふくおか</t>
    <rPh sb="0" eb="2">
      <t>イッパン</t>
    </rPh>
    <rPh sb="2" eb="4">
      <t>シャダン</t>
    </rPh>
    <rPh sb="4" eb="6">
      <t>ホウジン</t>
    </rPh>
    <phoneticPr fontId="6"/>
  </si>
  <si>
    <t>庁費</t>
    <phoneticPr fontId="5"/>
  </si>
  <si>
    <t>委員等旅費</t>
    <phoneticPr fontId="5"/>
  </si>
  <si>
    <t>諸謝金</t>
    <rPh sb="0" eb="3">
      <t>ショシャキン</t>
    </rPh>
    <phoneticPr fontId="5"/>
  </si>
  <si>
    <t>職員旅費</t>
    <rPh sb="0" eb="2">
      <t>ショクイン</t>
    </rPh>
    <rPh sb="2" eb="4">
      <t>リョヒ</t>
    </rPh>
    <phoneticPr fontId="5"/>
  </si>
  <si>
    <t>事業の内容を精査し、真に必要な経費で実施しており、予算執行についてはおおむね計画通りである。携帯電話等を利用する際のルールを家庭で決めている割合は高い水準となっているが、一方でインターネット接続機器の普及に伴い、フィルタリングサービスの利用率が50％未満のため、関係府省庁・団体等と更なる連携を図り、青少年をはじめ保護者の方へ一層の普及啓発を行う必要がある。
現在のインターネットを巡る技術・機器・環境等は変化が著しいが、メニューや事業内容については、民間企業・外部有識者等から常に最新の情報・動向を入手し、国民のニーズを的確に捉えた事業となっている。</t>
    <phoneticPr fontId="5"/>
  </si>
  <si>
    <t>おおむね、実績は見込みに見合ったものとなっている。</t>
    <phoneticPr fontId="5"/>
  </si>
  <si>
    <t>ホームページや関連団体等への情報提供など一般に周知するよう努めている。</t>
    <phoneticPr fontId="5"/>
  </si>
  <si>
    <t>-</t>
    <phoneticPr fontId="5"/>
  </si>
  <si>
    <t>外部有識者による点検対象外</t>
    <rPh sb="0" eb="5">
      <t>ガイブユウシキシャ</t>
    </rPh>
    <rPh sb="8" eb="13">
      <t>テンケンタイショウガイ</t>
    </rPh>
    <phoneticPr fontId="5"/>
  </si>
  <si>
    <t>１．事業評価の観点：この事業は、関係府省庁と連携し、インターネット等の適切な使用やネット依存を含む各種依存症予防について、保護者と青少年に直接働きかける啓発と教育活動を推進する事業であり、予算執行状況の観点から検証を行った。
２．所見：この事業は、平成３０年度決算において僅かに不用額が生じているが、平成３１年度当初予算で既に予算の縮減を図るなど一定の見直しを実施している。平成３２年度概算要求においても、積算単価を再検証するなど、引き続きコスト削減に努めるべきである。</t>
    <phoneticPr fontId="5"/>
  </si>
  <si>
    <t>-</t>
    <phoneticPr fontId="5"/>
  </si>
  <si>
    <t>執行等改善</t>
  </si>
  <si>
    <t>引き続き、コスト削減に留意しつつ、事業の適切な執行に努める。</t>
    <rPh sb="0" eb="1">
      <t>ヒ</t>
    </rPh>
    <rPh sb="2" eb="3">
      <t>ツヅ</t>
    </rPh>
    <rPh sb="8" eb="10">
      <t>サクゲン</t>
    </rPh>
    <rPh sb="11" eb="13">
      <t>リュウイ</t>
    </rPh>
    <rPh sb="17" eb="19">
      <t>ジギョウ</t>
    </rPh>
    <rPh sb="20" eb="22">
      <t>テキセツ</t>
    </rPh>
    <rPh sb="23" eb="25">
      <t>シッコウ</t>
    </rPh>
    <rPh sb="26" eb="2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</si>
</sst>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27214</xdr:colOff>
      <xdr:row>748</xdr:row>
      <xdr:rowOff>95250</xdr:rowOff>
    </xdr:from>
    <xdr:to>
      <xdr:col>49</xdr:col>
      <xdr:colOff>350875</xdr:colOff>
      <xdr:row>768</xdr:row>
      <xdr:rowOff>30840</xdr:rowOff>
    </xdr:to>
    <xdr:grpSp>
      <xdr:nvGrpSpPr>
        <xdr:cNvPr id="5" name="グループ化 4">
          <a:extLst>
            <a:ext uri="{FF2B5EF4-FFF2-40B4-BE49-F238E27FC236}">
              <a16:creationId xmlns:a16="http://schemas.microsoft.com/office/drawing/2014/main" id="{B815D143-F064-4B35-8804-B81E0A84472A}"/>
            </a:ext>
          </a:extLst>
        </xdr:cNvPr>
        <xdr:cNvGrpSpPr/>
      </xdr:nvGrpSpPr>
      <xdr:grpSpPr>
        <a:xfrm>
          <a:off x="1856014" y="54565550"/>
          <a:ext cx="8451661" cy="7809590"/>
          <a:chOff x="-734165" y="692151"/>
          <a:chExt cx="8487947" cy="7759697"/>
        </a:xfrm>
      </xdr:grpSpPr>
      <xdr:sp macro="" textlink="">
        <xdr:nvSpPr>
          <xdr:cNvPr id="6" name="Rectangle 8">
            <a:extLst>
              <a:ext uri="{FF2B5EF4-FFF2-40B4-BE49-F238E27FC236}">
                <a16:creationId xmlns:a16="http://schemas.microsoft.com/office/drawing/2014/main" id="{D7E3A2D6-8F27-46CC-B258-5DD427BEEE07}"/>
              </a:ext>
            </a:extLst>
          </xdr:cNvPr>
          <xdr:cNvSpPr>
            <a:spLocks noChangeArrowheads="1"/>
          </xdr:cNvSpPr>
        </xdr:nvSpPr>
        <xdr:spPr bwMode="auto">
          <a:xfrm>
            <a:off x="1743727" y="829660"/>
            <a:ext cx="3225505" cy="658371"/>
          </a:xfrm>
          <a:prstGeom prst="rect">
            <a:avLst/>
          </a:prstGeom>
          <a:no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lIns="36576" tIns="22860" rIns="36576" bIns="22860"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３９百万円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 name="Rectangle 15">
            <a:extLst>
              <a:ext uri="{FF2B5EF4-FFF2-40B4-BE49-F238E27FC236}">
                <a16:creationId xmlns:a16="http://schemas.microsoft.com/office/drawing/2014/main" id="{932E6A9B-B0C7-4CFA-89E8-AEE5202B2FA1}"/>
              </a:ext>
            </a:extLst>
          </xdr:cNvPr>
          <xdr:cNvSpPr>
            <a:spLocks noChangeArrowheads="1"/>
          </xdr:cNvSpPr>
        </xdr:nvSpPr>
        <xdr:spPr bwMode="auto">
          <a:xfrm>
            <a:off x="5601157" y="692151"/>
            <a:ext cx="1991008" cy="107455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6350"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０．９百万円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０．４百万円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０．８百万円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１．８百万円</a:t>
            </a:r>
            <a:endParaRPr lang="ja-JP" altLang="en-US">
              <a:solidFill>
                <a:sysClr val="windowText" lastClr="000000"/>
              </a:solidFill>
            </a:endParaRPr>
          </a:p>
        </xdr:txBody>
      </xdr:sp>
      <xdr:sp macro="" textlink="">
        <xdr:nvSpPr>
          <xdr:cNvPr id="8" name="AutoShape 9">
            <a:extLst>
              <a:ext uri="{FF2B5EF4-FFF2-40B4-BE49-F238E27FC236}">
                <a16:creationId xmlns:a16="http://schemas.microsoft.com/office/drawing/2014/main" id="{D883BC73-D4C5-4D7E-A0C9-B649714E540C}"/>
              </a:ext>
            </a:extLst>
          </xdr:cNvPr>
          <xdr:cNvSpPr>
            <a:spLocks noChangeArrowheads="1"/>
          </xdr:cNvSpPr>
        </xdr:nvSpPr>
        <xdr:spPr bwMode="auto">
          <a:xfrm>
            <a:off x="-676588" y="6132179"/>
            <a:ext cx="2636536" cy="2282834"/>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関係府省庁や</a:t>
            </a:r>
            <a:r>
              <a:rPr lang="en-US" altLang="ja-JP" sz="1200">
                <a:effectLst/>
                <a:latin typeface="+mn-lt"/>
                <a:ea typeface="+mn-ea"/>
                <a:cs typeface="+mn-cs"/>
              </a:rPr>
              <a:t>PTA</a:t>
            </a:r>
            <a:r>
              <a:rPr lang="ja-JP" altLang="ja-JP" sz="1200">
                <a:effectLst/>
                <a:latin typeface="+mn-lt"/>
                <a:ea typeface="+mn-ea"/>
                <a:cs typeface="+mn-cs"/>
              </a:rPr>
              <a:t>等と連携しつつ、保護者及び青少年に直接働きかける「ネットモラルキャラバン隊」による学習・参加型のシンポジウムを開催するほか、ワークショップなどを実施する。また、スマートフォンなど日々進化して急速に普及していくネット環境に対応するため、地域における先進的な有害環境対策を推進する。</a:t>
            </a:r>
          </a:p>
        </xdr:txBody>
      </xdr:sp>
      <xdr:sp macro="" textlink="">
        <xdr:nvSpPr>
          <xdr:cNvPr id="9" name="Rectangle 26">
            <a:extLst>
              <a:ext uri="{FF2B5EF4-FFF2-40B4-BE49-F238E27FC236}">
                <a16:creationId xmlns:a16="http://schemas.microsoft.com/office/drawing/2014/main" id="{34F5DC47-2DB1-4CB1-8690-622ECF8346CE}"/>
              </a:ext>
            </a:extLst>
          </xdr:cNvPr>
          <xdr:cNvSpPr>
            <a:spLocks noChangeArrowheads="1"/>
          </xdr:cNvSpPr>
        </xdr:nvSpPr>
        <xdr:spPr bwMode="auto">
          <a:xfrm>
            <a:off x="-453051" y="5134052"/>
            <a:ext cx="2298700" cy="874323"/>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．有害環境から子供を守るための推進体制の構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１８</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　　（計１０機関）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25">
            <a:extLst>
              <a:ext uri="{FF2B5EF4-FFF2-40B4-BE49-F238E27FC236}">
                <a16:creationId xmlns:a16="http://schemas.microsoft.com/office/drawing/2014/main" id="{E2CBD103-2B5C-4F91-9ED0-C999A0BEF104}"/>
              </a:ext>
            </a:extLst>
          </xdr:cNvPr>
          <xdr:cNvSpPr>
            <a:spLocks noChangeArrowheads="1"/>
          </xdr:cNvSpPr>
        </xdr:nvSpPr>
        <xdr:spPr bwMode="auto">
          <a:xfrm>
            <a:off x="-734165" y="4841943"/>
            <a:ext cx="2816343" cy="2764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defRPr sz="1000"/>
            </a:pPr>
            <a:r>
              <a:rPr lang="ja-JP" altLang="en-US" sz="1200">
                <a:solidFill>
                  <a:srgbClr xmlns:mc="http://schemas.openxmlformats.org/markup-compatibility/2006" xmlns:a14="http://schemas.microsoft.com/office/drawing/2010/main" val="000000" mc:Ignorable="a14" a14:legacySpreadsheetColorIndex="8"/>
                </a:solidFill>
              </a:rPr>
              <a:t>委託</a:t>
            </a: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AutoShape 16">
            <a:extLst>
              <a:ext uri="{FF2B5EF4-FFF2-40B4-BE49-F238E27FC236}">
                <a16:creationId xmlns:a16="http://schemas.microsoft.com/office/drawing/2014/main" id="{7144C89F-8742-49C9-B850-7693BD28F55E}"/>
              </a:ext>
            </a:extLst>
          </xdr:cNvPr>
          <xdr:cNvSpPr>
            <a:spLocks/>
          </xdr:cNvSpPr>
        </xdr:nvSpPr>
        <xdr:spPr bwMode="auto">
          <a:xfrm>
            <a:off x="7438783" y="833029"/>
            <a:ext cx="126553" cy="848643"/>
          </a:xfrm>
          <a:prstGeom prst="rightBrace">
            <a:avLst>
              <a:gd name="adj1" fmla="val 62313"/>
              <a:gd name="adj2" fmla="val 50000"/>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cxnSp macro="">
        <xdr:nvCxnSpPr>
          <xdr:cNvPr id="12" name="直線矢印コネクタ 11">
            <a:extLst>
              <a:ext uri="{FF2B5EF4-FFF2-40B4-BE49-F238E27FC236}">
                <a16:creationId xmlns:a16="http://schemas.microsoft.com/office/drawing/2014/main" id="{4CD1BC31-B4CE-40E0-83F4-424A2A725223}"/>
              </a:ext>
            </a:extLst>
          </xdr:cNvPr>
          <xdr:cNvCxnSpPr/>
        </xdr:nvCxnSpPr>
        <xdr:spPr>
          <a:xfrm flipH="1">
            <a:off x="229202" y="4251187"/>
            <a:ext cx="2245" cy="46950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3" name="AutoShape 9">
            <a:extLst>
              <a:ext uri="{FF2B5EF4-FFF2-40B4-BE49-F238E27FC236}">
                <a16:creationId xmlns:a16="http://schemas.microsoft.com/office/drawing/2014/main" id="{286781C5-90BE-4BD4-B257-B9B3A630180C}"/>
              </a:ext>
            </a:extLst>
          </xdr:cNvPr>
          <xdr:cNvSpPr>
            <a:spLocks noChangeArrowheads="1"/>
          </xdr:cNvSpPr>
        </xdr:nvSpPr>
        <xdr:spPr bwMode="auto">
          <a:xfrm>
            <a:off x="1430087" y="1759971"/>
            <a:ext cx="3858970" cy="76332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学識経験者、青少年団体関係者等で構成される技術審査委員会を設置し、委託事業の採択をはじめ本事業の推進方策等を検討</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4" name="AutoShape 9">
            <a:extLst>
              <a:ext uri="{FF2B5EF4-FFF2-40B4-BE49-F238E27FC236}">
                <a16:creationId xmlns:a16="http://schemas.microsoft.com/office/drawing/2014/main" id="{462608FF-B0D6-4FB0-87FB-9D849428B460}"/>
              </a:ext>
            </a:extLst>
          </xdr:cNvPr>
          <xdr:cNvSpPr>
            <a:spLocks noChangeArrowheads="1"/>
          </xdr:cNvSpPr>
        </xdr:nvSpPr>
        <xdr:spPr bwMode="auto">
          <a:xfrm>
            <a:off x="2225610" y="6169013"/>
            <a:ext cx="2861714" cy="228283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200">
                <a:effectLst/>
                <a:latin typeface="+mn-lt"/>
                <a:ea typeface="+mn-ea"/>
                <a:cs typeface="+mn-cs"/>
              </a:rPr>
              <a:t>青少年のスマートフォンを所有する割合や、スマートフォンなどを通じてインターネットを活用する割合及び平均的な利用時間が増加傾向にあり、いわゆるネット依存への対策が喫緊の課題となっている。このため、青少年教育施設を活用し、ネット依存傾向の青少年を対象とした自然体験や宿泊体験プログラムの実施を通じたネット依存対策を図る。</a:t>
            </a:r>
          </a:p>
        </xdr:txBody>
      </xdr:sp>
      <xdr:sp macro="" textlink="">
        <xdr:nvSpPr>
          <xdr:cNvPr id="15" name="Rectangle 26">
            <a:extLst>
              <a:ext uri="{FF2B5EF4-FFF2-40B4-BE49-F238E27FC236}">
                <a16:creationId xmlns:a16="http://schemas.microsoft.com/office/drawing/2014/main" id="{534FE6AC-0C73-4C63-8A4C-A3FE6F588518}"/>
              </a:ext>
            </a:extLst>
          </xdr:cNvPr>
          <xdr:cNvSpPr>
            <a:spLocks noChangeArrowheads="1"/>
          </xdr:cNvSpPr>
        </xdr:nvSpPr>
        <xdr:spPr bwMode="auto">
          <a:xfrm>
            <a:off x="2285668" y="5156505"/>
            <a:ext cx="2531782" cy="839944"/>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．青少年教育施設を活用した</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ネット依存対策推進事業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．７百万円　　（計５機関）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xnSp macro="">
        <xdr:nvCxnSpPr>
          <xdr:cNvPr id="16" name="直線矢印コネクタ 15">
            <a:extLst>
              <a:ext uri="{FF2B5EF4-FFF2-40B4-BE49-F238E27FC236}">
                <a16:creationId xmlns:a16="http://schemas.microsoft.com/office/drawing/2014/main" id="{1E2DEE94-F041-478E-A849-C5980F07E72A}"/>
              </a:ext>
            </a:extLst>
          </xdr:cNvPr>
          <xdr:cNvCxnSpPr/>
        </xdr:nvCxnSpPr>
        <xdr:spPr>
          <a:xfrm>
            <a:off x="7047877" y="4277053"/>
            <a:ext cx="3231" cy="49027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7" name="Line 24">
            <a:extLst>
              <a:ext uri="{FF2B5EF4-FFF2-40B4-BE49-F238E27FC236}">
                <a16:creationId xmlns:a16="http://schemas.microsoft.com/office/drawing/2014/main" id="{5DA1B10D-67D8-44A8-8751-972C328D08E4}"/>
              </a:ext>
            </a:extLst>
          </xdr:cNvPr>
          <xdr:cNvSpPr>
            <a:spLocks noChangeShapeType="1"/>
          </xdr:cNvSpPr>
        </xdr:nvSpPr>
        <xdr:spPr bwMode="auto">
          <a:xfrm>
            <a:off x="245448" y="4240628"/>
            <a:ext cx="6819901" cy="24725"/>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ja-JP" altLang="en-US"/>
          </a:p>
        </xdr:txBody>
      </xdr:sp>
      <xdr:sp macro="" textlink="">
        <xdr:nvSpPr>
          <xdr:cNvPr id="18" name="Rectangle 26">
            <a:extLst>
              <a:ext uri="{FF2B5EF4-FFF2-40B4-BE49-F238E27FC236}">
                <a16:creationId xmlns:a16="http://schemas.microsoft.com/office/drawing/2014/main" id="{0EEAEA79-405B-4CDE-8EA5-556B20768BA2}"/>
              </a:ext>
            </a:extLst>
          </xdr:cNvPr>
          <xdr:cNvSpPr>
            <a:spLocks noChangeArrowheads="1"/>
          </xdr:cNvSpPr>
        </xdr:nvSpPr>
        <xdr:spPr bwMode="auto">
          <a:xfrm>
            <a:off x="1762828" y="2833399"/>
            <a:ext cx="3237860" cy="841907"/>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青少年を取り巻く有害環境対策の推進</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３５．２百万円　　（計１６機関）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Rectangle 25">
            <a:extLst>
              <a:ext uri="{FF2B5EF4-FFF2-40B4-BE49-F238E27FC236}">
                <a16:creationId xmlns:a16="http://schemas.microsoft.com/office/drawing/2014/main" id="{2D5275BF-5707-411E-A628-E1E3D93F3CFF}"/>
              </a:ext>
            </a:extLst>
          </xdr:cNvPr>
          <xdr:cNvSpPr>
            <a:spLocks noChangeArrowheads="1"/>
          </xdr:cNvSpPr>
        </xdr:nvSpPr>
        <xdr:spPr bwMode="auto">
          <a:xfrm>
            <a:off x="2139979" y="4849818"/>
            <a:ext cx="2755279" cy="2764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委託随意契約（企画競争）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Rectangle 26">
            <a:extLst>
              <a:ext uri="{FF2B5EF4-FFF2-40B4-BE49-F238E27FC236}">
                <a16:creationId xmlns:a16="http://schemas.microsoft.com/office/drawing/2014/main" id="{F4EACF4F-F933-4A54-B7B1-B795AE6CB0C4}"/>
              </a:ext>
            </a:extLst>
          </xdr:cNvPr>
          <xdr:cNvSpPr>
            <a:spLocks noChangeArrowheads="1"/>
          </xdr:cNvSpPr>
        </xdr:nvSpPr>
        <xdr:spPr bwMode="auto">
          <a:xfrm>
            <a:off x="4934472" y="5159866"/>
            <a:ext cx="2539207" cy="8382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．依存症予防教育推進事業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．５百万円　　（計５機関）</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AutoShape 9">
            <a:extLst>
              <a:ext uri="{FF2B5EF4-FFF2-40B4-BE49-F238E27FC236}">
                <a16:creationId xmlns:a16="http://schemas.microsoft.com/office/drawing/2014/main" id="{C47FA4EB-243F-4C49-BD61-1407B2E1EBEE}"/>
              </a:ext>
            </a:extLst>
          </xdr:cNvPr>
          <xdr:cNvSpPr>
            <a:spLocks noChangeArrowheads="1"/>
          </xdr:cNvSpPr>
        </xdr:nvSpPr>
        <xdr:spPr bwMode="auto">
          <a:xfrm>
            <a:off x="5150282" y="6213146"/>
            <a:ext cx="2603500" cy="2120900"/>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0"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a:effectLst/>
                <a:latin typeface="+mn-lt"/>
                <a:ea typeface="+mn-ea"/>
                <a:cs typeface="+mn-cs"/>
              </a:rPr>
              <a:t>地方公共団体、学校、</a:t>
            </a:r>
            <a:r>
              <a:rPr lang="en-US" altLang="ja-JP" sz="1200">
                <a:effectLst/>
                <a:latin typeface="+mn-lt"/>
                <a:ea typeface="+mn-ea"/>
                <a:cs typeface="+mn-cs"/>
              </a:rPr>
              <a:t>NPO</a:t>
            </a:r>
            <a:r>
              <a:rPr lang="ja-JP" altLang="en-US" sz="1200">
                <a:effectLst/>
                <a:latin typeface="+mn-lt"/>
                <a:ea typeface="+mn-ea"/>
                <a:cs typeface="+mn-cs"/>
              </a:rPr>
              <a:t>法人、ボランティア、民間事業者、家庭等との連携等、依存症予防教育のための方策等を検討する体制の整備及び社会教育施設等を活用した児童生徒、学生、保護者、地域住民向けの「依存症予防教室」等を開催する。</a:t>
            </a:r>
            <a:endParaRPr lang="ja-JP" altLang="ja-JP" sz="1200">
              <a:effectLst/>
              <a:latin typeface="+mn-lt"/>
              <a:ea typeface="+mn-ea"/>
              <a:cs typeface="+mn-cs"/>
            </a:endParaRPr>
          </a:p>
        </xdr:txBody>
      </xdr:sp>
      <xdr:cxnSp macro="">
        <xdr:nvCxnSpPr>
          <xdr:cNvPr id="22" name="直線矢印コネクタ 21">
            <a:extLst>
              <a:ext uri="{FF2B5EF4-FFF2-40B4-BE49-F238E27FC236}">
                <a16:creationId xmlns:a16="http://schemas.microsoft.com/office/drawing/2014/main" id="{ED10447A-1E68-4B6F-8CB0-78230C2A686E}"/>
              </a:ext>
            </a:extLst>
          </xdr:cNvPr>
          <xdr:cNvCxnSpPr/>
        </xdr:nvCxnSpPr>
        <xdr:spPr>
          <a:xfrm flipH="1">
            <a:off x="3356480" y="3675306"/>
            <a:ext cx="1" cy="11557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23" name="Rectangle 25">
            <a:extLst>
              <a:ext uri="{FF2B5EF4-FFF2-40B4-BE49-F238E27FC236}">
                <a16:creationId xmlns:a16="http://schemas.microsoft.com/office/drawing/2014/main" id="{6551889E-F0DF-4DD3-AFE6-940B69841637}"/>
              </a:ext>
            </a:extLst>
          </xdr:cNvPr>
          <xdr:cNvSpPr>
            <a:spLocks noChangeArrowheads="1"/>
          </xdr:cNvSpPr>
        </xdr:nvSpPr>
        <xdr:spPr bwMode="auto">
          <a:xfrm>
            <a:off x="4746781" y="4818267"/>
            <a:ext cx="2755278" cy="28393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rtl="0">
              <a:defRPr sz="1000"/>
            </a:pPr>
            <a:r>
              <a:rPr lang="en-US" altLang="ja-JP" sz="1200">
                <a:solidFill>
                  <a:srgbClr xmlns:mc="http://schemas.openxmlformats.org/markup-compatibility/2006" xmlns:a14="http://schemas.microsoft.com/office/drawing/2010/main" val="000000" mc:Ignorable="a14" a14:legacySpreadsheetColorIndex="8"/>
                </a:solidFill>
              </a:rPr>
              <a:t>【</a:t>
            </a:r>
            <a:r>
              <a:rPr lang="ja-JP" altLang="en-US" sz="1200">
                <a:solidFill>
                  <a:srgbClr xmlns:mc="http://schemas.openxmlformats.org/markup-compatibility/2006" xmlns:a14="http://schemas.microsoft.com/office/drawing/2010/main" val="000000" mc:Ignorable="a14" a14:legacySpreadsheetColorIndex="8"/>
                </a:solidFill>
              </a:rPr>
              <a:t>委託随意契約（企画競争）</a:t>
            </a:r>
            <a:r>
              <a:rPr lang="en-US" altLang="ja-JP" sz="1200">
                <a:solidFill>
                  <a:srgbClr xmlns:mc="http://schemas.openxmlformats.org/markup-compatibility/2006" xmlns:a14="http://schemas.microsoft.com/office/drawing/2010/main" val="000000" mc:Ignorable="a14" a14:legacySpreadsheetColorIndex="8"/>
                </a:solidFill>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1" zoomScale="75" zoomScaleNormal="75" zoomScaleSheetLayoutView="75" zoomScalePageLayoutView="85" workbookViewId="0">
      <selection activeCell="AP905" sqref="AP905:AX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52</v>
      </c>
      <c r="AT2" s="220"/>
      <c r="AU2" s="220"/>
      <c r="AV2" s="52" t="str">
        <f>IF(AW2="", "", "-")</f>
        <v/>
      </c>
      <c r="AW2" s="399"/>
      <c r="AX2" s="399"/>
    </row>
    <row r="3" spans="1:50" ht="21" customHeight="1" thickBot="1" x14ac:dyDescent="0.2">
      <c r="A3" s="524" t="s">
        <v>538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572</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616</v>
      </c>
      <c r="AF4" s="705"/>
      <c r="AG4" s="705"/>
      <c r="AH4" s="705"/>
      <c r="AI4" s="705"/>
      <c r="AJ4" s="705"/>
      <c r="AK4" s="705"/>
      <c r="AL4" s="705"/>
      <c r="AM4" s="705"/>
      <c r="AN4" s="705"/>
      <c r="AO4" s="705"/>
      <c r="AP4" s="706"/>
      <c r="AQ4" s="707" t="s">
        <v>2</v>
      </c>
      <c r="AR4" s="702"/>
      <c r="AS4" s="702"/>
      <c r="AT4" s="702"/>
      <c r="AU4" s="702"/>
      <c r="AV4" s="702"/>
      <c r="AW4" s="702"/>
      <c r="AX4" s="708"/>
    </row>
    <row r="5" spans="1:50" ht="50.25" customHeight="1" x14ac:dyDescent="0.15">
      <c r="A5" s="709" t="s">
        <v>67</v>
      </c>
      <c r="B5" s="710"/>
      <c r="C5" s="710"/>
      <c r="D5" s="710"/>
      <c r="E5" s="710"/>
      <c r="F5" s="711"/>
      <c r="G5" s="559" t="s">
        <v>573</v>
      </c>
      <c r="H5" s="560"/>
      <c r="I5" s="560"/>
      <c r="J5" s="560"/>
      <c r="K5" s="560"/>
      <c r="L5" s="560"/>
      <c r="M5" s="561" t="s">
        <v>66</v>
      </c>
      <c r="N5" s="562"/>
      <c r="O5" s="562"/>
      <c r="P5" s="562"/>
      <c r="Q5" s="562"/>
      <c r="R5" s="563"/>
      <c r="S5" s="564" t="s">
        <v>574</v>
      </c>
      <c r="T5" s="560"/>
      <c r="U5" s="560"/>
      <c r="V5" s="560"/>
      <c r="W5" s="560"/>
      <c r="X5" s="565"/>
      <c r="Y5" s="715" t="s">
        <v>3</v>
      </c>
      <c r="Z5" s="716"/>
      <c r="AA5" s="716"/>
      <c r="AB5" s="716"/>
      <c r="AC5" s="716"/>
      <c r="AD5" s="717"/>
      <c r="AE5" s="718" t="s">
        <v>617</v>
      </c>
      <c r="AF5" s="718"/>
      <c r="AG5" s="718"/>
      <c r="AH5" s="718"/>
      <c r="AI5" s="718"/>
      <c r="AJ5" s="718"/>
      <c r="AK5" s="718"/>
      <c r="AL5" s="718"/>
      <c r="AM5" s="718"/>
      <c r="AN5" s="718"/>
      <c r="AO5" s="718"/>
      <c r="AP5" s="719"/>
      <c r="AQ5" s="720" t="s">
        <v>618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40.25"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7" t="s">
        <v>510</v>
      </c>
      <c r="Z7" s="296"/>
      <c r="AA7" s="296"/>
      <c r="AB7" s="296"/>
      <c r="AC7" s="296"/>
      <c r="AD7" s="398"/>
      <c r="AE7" s="385" t="s">
        <v>619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378</v>
      </c>
      <c r="B8" s="828"/>
      <c r="C8" s="828"/>
      <c r="D8" s="828"/>
      <c r="E8" s="828"/>
      <c r="F8" s="829"/>
      <c r="G8" s="223" t="str">
        <f>入力規則等!A28</f>
        <v>子ども・若者育成支援、自殺対策、少子化社会対策、男女共同参画、犯罪被害者等施策、ＩＴ戦略</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678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67</v>
      </c>
      <c r="Q13" s="109"/>
      <c r="R13" s="109"/>
      <c r="S13" s="109"/>
      <c r="T13" s="109"/>
      <c r="U13" s="109"/>
      <c r="V13" s="110"/>
      <c r="W13" s="108">
        <v>50</v>
      </c>
      <c r="X13" s="109"/>
      <c r="Y13" s="109"/>
      <c r="Z13" s="109"/>
      <c r="AA13" s="109"/>
      <c r="AB13" s="109"/>
      <c r="AC13" s="110"/>
      <c r="AD13" s="108">
        <v>42.300000000000004</v>
      </c>
      <c r="AE13" s="109"/>
      <c r="AF13" s="109"/>
      <c r="AG13" s="109"/>
      <c r="AH13" s="109"/>
      <c r="AI13" s="109"/>
      <c r="AJ13" s="110"/>
      <c r="AK13" s="108">
        <v>37.800000000000004</v>
      </c>
      <c r="AL13" s="109"/>
      <c r="AM13" s="109"/>
      <c r="AN13" s="109"/>
      <c r="AO13" s="109"/>
      <c r="AP13" s="109"/>
      <c r="AQ13" s="110"/>
      <c r="AR13" s="105">
        <v>55.7</v>
      </c>
      <c r="AS13" s="106"/>
      <c r="AT13" s="106"/>
      <c r="AU13" s="106"/>
      <c r="AV13" s="106"/>
      <c r="AW13" s="106"/>
      <c r="AX13" s="396"/>
    </row>
    <row r="14" spans="1:50" ht="21" customHeight="1" x14ac:dyDescent="0.15">
      <c r="A14" s="142"/>
      <c r="B14" s="143"/>
      <c r="C14" s="143"/>
      <c r="D14" s="143"/>
      <c r="E14" s="143"/>
      <c r="F14" s="144"/>
      <c r="G14" s="745"/>
      <c r="H14" s="746"/>
      <c r="I14" s="576" t="s">
        <v>8</v>
      </c>
      <c r="J14" s="630"/>
      <c r="K14" s="630"/>
      <c r="L14" s="630"/>
      <c r="M14" s="630"/>
      <c r="N14" s="630"/>
      <c r="O14" s="631"/>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708</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708</v>
      </c>
      <c r="AL15" s="109"/>
      <c r="AM15" s="109"/>
      <c r="AN15" s="109"/>
      <c r="AO15" s="109"/>
      <c r="AP15" s="109"/>
      <c r="AQ15" s="110"/>
      <c r="AR15" s="108" t="s">
        <v>708</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567</v>
      </c>
      <c r="Q16" s="109"/>
      <c r="R16" s="109"/>
      <c r="S16" s="109"/>
      <c r="T16" s="109"/>
      <c r="U16" s="109"/>
      <c r="V16" s="110"/>
      <c r="W16" s="108" t="s">
        <v>567</v>
      </c>
      <c r="X16" s="109"/>
      <c r="Y16" s="109"/>
      <c r="Z16" s="109"/>
      <c r="AA16" s="109"/>
      <c r="AB16" s="109"/>
      <c r="AC16" s="110"/>
      <c r="AD16" s="108" t="s">
        <v>567</v>
      </c>
      <c r="AE16" s="109"/>
      <c r="AF16" s="109"/>
      <c r="AG16" s="109"/>
      <c r="AH16" s="109"/>
      <c r="AI16" s="109"/>
      <c r="AJ16" s="110"/>
      <c r="AK16" s="108" t="s">
        <v>708</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567</v>
      </c>
      <c r="Q17" s="109"/>
      <c r="R17" s="109"/>
      <c r="S17" s="109"/>
      <c r="T17" s="109"/>
      <c r="U17" s="109"/>
      <c r="V17" s="110"/>
      <c r="W17" s="108">
        <v>-0.6</v>
      </c>
      <c r="X17" s="109"/>
      <c r="Y17" s="109"/>
      <c r="Z17" s="109"/>
      <c r="AA17" s="109"/>
      <c r="AB17" s="109"/>
      <c r="AC17" s="110"/>
      <c r="AD17" s="108" t="s">
        <v>567</v>
      </c>
      <c r="AE17" s="109"/>
      <c r="AF17" s="109"/>
      <c r="AG17" s="109"/>
      <c r="AH17" s="109"/>
      <c r="AI17" s="109"/>
      <c r="AJ17" s="110"/>
      <c r="AK17" s="108" t="s">
        <v>708</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7"/>
      <c r="H18" s="748"/>
      <c r="I18" s="735" t="s">
        <v>20</v>
      </c>
      <c r="J18" s="736"/>
      <c r="K18" s="736"/>
      <c r="L18" s="736"/>
      <c r="M18" s="736"/>
      <c r="N18" s="736"/>
      <c r="O18" s="737"/>
      <c r="P18" s="114">
        <f>SUM(P13:V17)</f>
        <v>67</v>
      </c>
      <c r="Q18" s="115"/>
      <c r="R18" s="115"/>
      <c r="S18" s="115"/>
      <c r="T18" s="115"/>
      <c r="U18" s="115"/>
      <c r="V18" s="116"/>
      <c r="W18" s="114">
        <f>SUM(W13:AC17)</f>
        <v>49.4</v>
      </c>
      <c r="X18" s="115"/>
      <c r="Y18" s="115"/>
      <c r="Z18" s="115"/>
      <c r="AA18" s="115"/>
      <c r="AB18" s="115"/>
      <c r="AC18" s="116"/>
      <c r="AD18" s="114">
        <f>SUM(AD13:AJ17)</f>
        <v>42.300000000000004</v>
      </c>
      <c r="AE18" s="115"/>
      <c r="AF18" s="115"/>
      <c r="AG18" s="115"/>
      <c r="AH18" s="115"/>
      <c r="AI18" s="115"/>
      <c r="AJ18" s="116"/>
      <c r="AK18" s="114">
        <f>SUM(AK13:AQ17)</f>
        <v>37.800000000000004</v>
      </c>
      <c r="AL18" s="115"/>
      <c r="AM18" s="115"/>
      <c r="AN18" s="115"/>
      <c r="AO18" s="115"/>
      <c r="AP18" s="115"/>
      <c r="AQ18" s="116"/>
      <c r="AR18" s="114">
        <f>SUM(AR13:AX17)</f>
        <v>55.7</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53</v>
      </c>
      <c r="Q19" s="109"/>
      <c r="R19" s="109"/>
      <c r="S19" s="109"/>
      <c r="T19" s="109"/>
      <c r="U19" s="109"/>
      <c r="V19" s="110"/>
      <c r="W19" s="108">
        <v>39</v>
      </c>
      <c r="X19" s="109"/>
      <c r="Y19" s="109"/>
      <c r="Z19" s="109"/>
      <c r="AA19" s="109"/>
      <c r="AB19" s="109"/>
      <c r="AC19" s="110"/>
      <c r="AD19" s="108">
        <v>39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0.79104477611940294</v>
      </c>
      <c r="Q20" s="540"/>
      <c r="R20" s="540"/>
      <c r="S20" s="540"/>
      <c r="T20" s="540"/>
      <c r="U20" s="540"/>
      <c r="V20" s="540"/>
      <c r="W20" s="540">
        <f t="shared" ref="W20" si="0">IF(W18=0, "-", SUM(W19)/W18)</f>
        <v>0.78947368421052633</v>
      </c>
      <c r="X20" s="540"/>
      <c r="Y20" s="540"/>
      <c r="Z20" s="540"/>
      <c r="AA20" s="540"/>
      <c r="AB20" s="540"/>
      <c r="AC20" s="540"/>
      <c r="AD20" s="540">
        <f t="shared" ref="AD20" si="1">IF(AD18=0, "-", SUM(AD19)/AD18)</f>
        <v>0.92198581560283677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477</v>
      </c>
      <c r="H21" s="928"/>
      <c r="I21" s="928"/>
      <c r="J21" s="928"/>
      <c r="K21" s="928"/>
      <c r="L21" s="928"/>
      <c r="M21" s="928"/>
      <c r="N21" s="928"/>
      <c r="O21" s="928"/>
      <c r="P21" s="540">
        <f>IF(P19=0, "-", SUM(P19)/SUM(P13,P14))</f>
        <v>0.79104477611940294</v>
      </c>
      <c r="Q21" s="540"/>
      <c r="R21" s="540"/>
      <c r="S21" s="540"/>
      <c r="T21" s="540"/>
      <c r="U21" s="540"/>
      <c r="V21" s="540"/>
      <c r="W21" s="540">
        <f t="shared" ref="W21" si="2">IF(W19=0, "-", SUM(W19)/SUM(W13,W14))</f>
        <v>0.78</v>
      </c>
      <c r="X21" s="540"/>
      <c r="Y21" s="540"/>
      <c r="Z21" s="540"/>
      <c r="AA21" s="540"/>
      <c r="AB21" s="540"/>
      <c r="AC21" s="540"/>
      <c r="AD21" s="540">
        <f t="shared" ref="AD21" si="3">IF(AD19=0, "-", SUM(AD19)/SUM(AD13,AD14))</f>
        <v>0.92198581560283677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33.478000000000002</v>
      </c>
      <c r="Q23" s="106"/>
      <c r="R23" s="106"/>
      <c r="S23" s="106"/>
      <c r="T23" s="106"/>
      <c r="U23" s="106"/>
      <c r="V23" s="107"/>
      <c r="W23" s="105">
        <v>51.4</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701</v>
      </c>
      <c r="H24" s="190"/>
      <c r="I24" s="190"/>
      <c r="J24" s="190"/>
      <c r="K24" s="190"/>
      <c r="L24" s="190"/>
      <c r="M24" s="190"/>
      <c r="N24" s="190"/>
      <c r="O24" s="191"/>
      <c r="P24" s="108">
        <v>1.6</v>
      </c>
      <c r="Q24" s="109"/>
      <c r="R24" s="109"/>
      <c r="S24" s="109"/>
      <c r="T24" s="109"/>
      <c r="U24" s="109"/>
      <c r="V24" s="110"/>
      <c r="W24" s="108">
        <v>1.6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702</v>
      </c>
      <c r="H25" s="190"/>
      <c r="I25" s="190"/>
      <c r="J25" s="190"/>
      <c r="K25" s="190"/>
      <c r="L25" s="190"/>
      <c r="M25" s="190"/>
      <c r="N25" s="190"/>
      <c r="O25" s="191"/>
      <c r="P25" s="108">
        <v>1.3</v>
      </c>
      <c r="Q25" s="109"/>
      <c r="R25" s="109"/>
      <c r="S25" s="109"/>
      <c r="T25" s="109"/>
      <c r="U25" s="109"/>
      <c r="V25" s="110"/>
      <c r="W25" s="108">
        <v>1.3</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703</v>
      </c>
      <c r="H26" s="190"/>
      <c r="I26" s="190"/>
      <c r="J26" s="190"/>
      <c r="K26" s="190"/>
      <c r="L26" s="190"/>
      <c r="M26" s="190"/>
      <c r="N26" s="190"/>
      <c r="O26" s="191"/>
      <c r="P26" s="108">
        <v>0.9</v>
      </c>
      <c r="Q26" s="109"/>
      <c r="R26" s="109"/>
      <c r="S26" s="109"/>
      <c r="T26" s="109"/>
      <c r="U26" s="109"/>
      <c r="V26" s="110"/>
      <c r="W26" s="108">
        <v>0.9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704</v>
      </c>
      <c r="H27" s="190"/>
      <c r="I27" s="190"/>
      <c r="J27" s="190"/>
      <c r="K27" s="190"/>
      <c r="L27" s="190"/>
      <c r="M27" s="190"/>
      <c r="N27" s="190"/>
      <c r="O27" s="191"/>
      <c r="P27" s="108">
        <v>0.5</v>
      </c>
      <c r="Q27" s="109"/>
      <c r="R27" s="109"/>
      <c r="S27" s="109"/>
      <c r="T27" s="109"/>
      <c r="U27" s="109"/>
      <c r="V27" s="110"/>
      <c r="W27" s="108">
        <v>0.5</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2.2000000000005571E-2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37.800000000000004</v>
      </c>
      <c r="Q29" s="109"/>
      <c r="R29" s="109"/>
      <c r="S29" s="109"/>
      <c r="T29" s="109"/>
      <c r="U29" s="109"/>
      <c r="V29" s="110"/>
      <c r="W29" s="227">
        <f>AR13</f>
        <v>55.7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472</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530</v>
      </c>
      <c r="AF30" s="389"/>
      <c r="AG30" s="389"/>
      <c r="AH30" s="390"/>
      <c r="AI30" s="388" t="s">
        <v>527</v>
      </c>
      <c r="AJ30" s="389"/>
      <c r="AK30" s="389"/>
      <c r="AL30" s="390"/>
      <c r="AM30" s="391" t="s">
        <v>522</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7">
        <v>31</v>
      </c>
      <c r="AR31" s="136"/>
      <c r="AS31" s="137" t="s">
        <v>355</v>
      </c>
      <c r="AT31" s="172"/>
      <c r="AU31" s="271" t="s">
        <v>567</v>
      </c>
      <c r="AV31" s="271"/>
      <c r="AW31" s="381" t="s">
        <v>300</v>
      </c>
      <c r="AX31" s="382"/>
    </row>
    <row r="32" spans="1:50" ht="23.25" customHeight="1" x14ac:dyDescent="0.15">
      <c r="A32" s="516"/>
      <c r="B32" s="514"/>
      <c r="C32" s="514"/>
      <c r="D32" s="514"/>
      <c r="E32" s="514"/>
      <c r="F32" s="515"/>
      <c r="G32" s="541" t="s">
        <v>679</v>
      </c>
      <c r="H32" s="542"/>
      <c r="I32" s="542"/>
      <c r="J32" s="542"/>
      <c r="K32" s="542"/>
      <c r="L32" s="542"/>
      <c r="M32" s="542"/>
      <c r="N32" s="542"/>
      <c r="O32" s="543"/>
      <c r="P32" s="161" t="s">
        <v>578</v>
      </c>
      <c r="Q32" s="161"/>
      <c r="R32" s="161"/>
      <c r="S32" s="161"/>
      <c r="T32" s="161"/>
      <c r="U32" s="161"/>
      <c r="V32" s="161"/>
      <c r="W32" s="161"/>
      <c r="X32" s="231"/>
      <c r="Y32" s="340" t="s">
        <v>12</v>
      </c>
      <c r="Z32" s="550"/>
      <c r="AA32" s="551"/>
      <c r="AB32" s="552" t="s">
        <v>491</v>
      </c>
      <c r="AC32" s="552"/>
      <c r="AD32" s="552"/>
      <c r="AE32" s="366" t="s">
        <v>567</v>
      </c>
      <c r="AF32" s="367"/>
      <c r="AG32" s="367"/>
      <c r="AH32" s="367"/>
      <c r="AI32" s="366">
        <v>96.5</v>
      </c>
      <c r="AJ32" s="367"/>
      <c r="AK32" s="367"/>
      <c r="AL32" s="367"/>
      <c r="AM32" s="366">
        <v>90.8</v>
      </c>
      <c r="AN32" s="367"/>
      <c r="AO32" s="367"/>
      <c r="AP32" s="367"/>
      <c r="AQ32" s="111" t="s">
        <v>567</v>
      </c>
      <c r="AR32" s="112"/>
      <c r="AS32" s="112"/>
      <c r="AT32" s="113"/>
      <c r="AU32" s="367" t="s">
        <v>567</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491</v>
      </c>
      <c r="AC33" s="523"/>
      <c r="AD33" s="523"/>
      <c r="AE33" s="366" t="s">
        <v>567</v>
      </c>
      <c r="AF33" s="367"/>
      <c r="AG33" s="367"/>
      <c r="AH33" s="367"/>
      <c r="AI33" s="366">
        <v>90</v>
      </c>
      <c r="AJ33" s="367"/>
      <c r="AK33" s="367"/>
      <c r="AL33" s="367"/>
      <c r="AM33" s="366">
        <v>90</v>
      </c>
      <c r="AN33" s="367"/>
      <c r="AO33" s="367"/>
      <c r="AP33" s="367"/>
      <c r="AQ33" s="111">
        <v>90</v>
      </c>
      <c r="AR33" s="112"/>
      <c r="AS33" s="112"/>
      <c r="AT33" s="113"/>
      <c r="AU33" s="367" t="s">
        <v>567</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6" t="s">
        <v>567</v>
      </c>
      <c r="AF34" s="367"/>
      <c r="AG34" s="367"/>
      <c r="AH34" s="367"/>
      <c r="AI34" s="366">
        <v>107</v>
      </c>
      <c r="AJ34" s="367"/>
      <c r="AK34" s="367"/>
      <c r="AL34" s="367"/>
      <c r="AM34" s="366">
        <v>101</v>
      </c>
      <c r="AN34" s="367"/>
      <c r="AO34" s="367"/>
      <c r="AP34" s="367"/>
      <c r="AQ34" s="111" t="s">
        <v>567</v>
      </c>
      <c r="AR34" s="112"/>
      <c r="AS34" s="112"/>
      <c r="AT34" s="113"/>
      <c r="AU34" s="367" t="s">
        <v>567</v>
      </c>
      <c r="AV34" s="367"/>
      <c r="AW34" s="367"/>
      <c r="AX34" s="369"/>
    </row>
    <row r="35" spans="1:50" ht="23.25" customHeight="1" x14ac:dyDescent="0.15">
      <c r="A35" s="898" t="s">
        <v>500</v>
      </c>
      <c r="B35" s="899"/>
      <c r="C35" s="899"/>
      <c r="D35" s="899"/>
      <c r="E35" s="899"/>
      <c r="F35" s="900"/>
      <c r="G35" s="904" t="s">
        <v>579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472</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530</v>
      </c>
      <c r="AF37" s="371"/>
      <c r="AG37" s="371"/>
      <c r="AH37" s="372"/>
      <c r="AI37" s="370" t="s">
        <v>527</v>
      </c>
      <c r="AJ37" s="371"/>
      <c r="AK37" s="371"/>
      <c r="AL37" s="372"/>
      <c r="AM37" s="377" t="s">
        <v>522</v>
      </c>
      <c r="AN37" s="377"/>
      <c r="AO37" s="377"/>
      <c r="AP37" s="370"/>
      <c r="AQ37" s="267" t="s">
        <v>354</v>
      </c>
      <c r="AR37" s="268"/>
      <c r="AS37" s="268"/>
      <c r="AT37" s="269"/>
      <c r="AU37" s="383" t="s">
        <v>253</v>
      </c>
      <c r="AV37" s="383"/>
      <c r="AW37" s="383"/>
      <c r="AX37" s="384"/>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7">
        <v>31</v>
      </c>
      <c r="AR38" s="136"/>
      <c r="AS38" s="137" t="s">
        <v>355</v>
      </c>
      <c r="AT38" s="172"/>
      <c r="AU38" s="271" t="s">
        <v>567</v>
      </c>
      <c r="AV38" s="271"/>
      <c r="AW38" s="381" t="s">
        <v>300</v>
      </c>
      <c r="AX38" s="382"/>
    </row>
    <row r="39" spans="1:50" ht="23.25" customHeight="1" x14ac:dyDescent="0.15">
      <c r="A39" s="516"/>
      <c r="B39" s="514"/>
      <c r="C39" s="514"/>
      <c r="D39" s="514"/>
      <c r="E39" s="514"/>
      <c r="F39" s="515"/>
      <c r="G39" s="541" t="s">
        <v>680</v>
      </c>
      <c r="H39" s="542"/>
      <c r="I39" s="542"/>
      <c r="J39" s="542"/>
      <c r="K39" s="542"/>
      <c r="L39" s="542"/>
      <c r="M39" s="542"/>
      <c r="N39" s="542"/>
      <c r="O39" s="543"/>
      <c r="P39" s="161" t="s">
        <v>580</v>
      </c>
      <c r="Q39" s="161"/>
      <c r="R39" s="161"/>
      <c r="S39" s="161"/>
      <c r="T39" s="161"/>
      <c r="U39" s="161"/>
      <c r="V39" s="161"/>
      <c r="W39" s="161"/>
      <c r="X39" s="231"/>
      <c r="Y39" s="340" t="s">
        <v>12</v>
      </c>
      <c r="Z39" s="550"/>
      <c r="AA39" s="551"/>
      <c r="AB39" s="552" t="s">
        <v>491</v>
      </c>
      <c r="AC39" s="552"/>
      <c r="AD39" s="552"/>
      <c r="AE39" s="366" t="s">
        <v>567</v>
      </c>
      <c r="AF39" s="367"/>
      <c r="AG39" s="367"/>
      <c r="AH39" s="367"/>
      <c r="AI39" s="366">
        <v>78</v>
      </c>
      <c r="AJ39" s="367"/>
      <c r="AK39" s="367"/>
      <c r="AL39" s="367"/>
      <c r="AM39" s="366">
        <v>97</v>
      </c>
      <c r="AN39" s="367"/>
      <c r="AO39" s="367"/>
      <c r="AP39" s="367"/>
      <c r="AQ39" s="111" t="s">
        <v>567</v>
      </c>
      <c r="AR39" s="112"/>
      <c r="AS39" s="112"/>
      <c r="AT39" s="113"/>
      <c r="AU39" s="367" t="s">
        <v>567</v>
      </c>
      <c r="AV39" s="367"/>
      <c r="AW39" s="367"/>
      <c r="AX39" s="369"/>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491</v>
      </c>
      <c r="AC40" s="523"/>
      <c r="AD40" s="523"/>
      <c r="AE40" s="366" t="s">
        <v>567</v>
      </c>
      <c r="AF40" s="367"/>
      <c r="AG40" s="367"/>
      <c r="AH40" s="367"/>
      <c r="AI40" s="366">
        <v>90</v>
      </c>
      <c r="AJ40" s="367"/>
      <c r="AK40" s="367"/>
      <c r="AL40" s="367"/>
      <c r="AM40" s="366">
        <v>90</v>
      </c>
      <c r="AN40" s="367"/>
      <c r="AO40" s="367"/>
      <c r="AP40" s="367"/>
      <c r="AQ40" s="111">
        <v>90</v>
      </c>
      <c r="AR40" s="112"/>
      <c r="AS40" s="112"/>
      <c r="AT40" s="113"/>
      <c r="AU40" s="367" t="s">
        <v>567</v>
      </c>
      <c r="AV40" s="367"/>
      <c r="AW40" s="367"/>
      <c r="AX40" s="369"/>
    </row>
    <row r="41" spans="1:50" ht="23.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6" t="s">
        <v>567</v>
      </c>
      <c r="AF41" s="367"/>
      <c r="AG41" s="367"/>
      <c r="AH41" s="367"/>
      <c r="AI41" s="366">
        <v>87</v>
      </c>
      <c r="AJ41" s="367"/>
      <c r="AK41" s="367"/>
      <c r="AL41" s="367"/>
      <c r="AM41" s="366">
        <v>108</v>
      </c>
      <c r="AN41" s="367"/>
      <c r="AO41" s="367"/>
      <c r="AP41" s="367"/>
      <c r="AQ41" s="111" t="s">
        <v>567</v>
      </c>
      <c r="AR41" s="112"/>
      <c r="AS41" s="112"/>
      <c r="AT41" s="113"/>
      <c r="AU41" s="367" t="s">
        <v>567</v>
      </c>
      <c r="AV41" s="367"/>
      <c r="AW41" s="367"/>
      <c r="AX41" s="369"/>
    </row>
    <row r="42" spans="1:50" ht="23.25" customHeight="1" x14ac:dyDescent="0.15">
      <c r="A42" s="898" t="s">
        <v>500</v>
      </c>
      <c r="B42" s="899"/>
      <c r="C42" s="899"/>
      <c r="D42" s="899"/>
      <c r="E42" s="899"/>
      <c r="F42" s="900"/>
      <c r="G42" s="904" t="s">
        <v>581</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472</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530</v>
      </c>
      <c r="AF44" s="371"/>
      <c r="AG44" s="371"/>
      <c r="AH44" s="372"/>
      <c r="AI44" s="370" t="s">
        <v>527</v>
      </c>
      <c r="AJ44" s="371"/>
      <c r="AK44" s="371"/>
      <c r="AL44" s="372"/>
      <c r="AM44" s="377" t="s">
        <v>522</v>
      </c>
      <c r="AN44" s="377"/>
      <c r="AO44" s="377"/>
      <c r="AP44" s="370"/>
      <c r="AQ44" s="267" t="s">
        <v>354</v>
      </c>
      <c r="AR44" s="268"/>
      <c r="AS44" s="268"/>
      <c r="AT44" s="269"/>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0" t="s">
        <v>12</v>
      </c>
      <c r="Z46" s="550"/>
      <c r="AA46" s="551"/>
      <c r="AB46" s="552"/>
      <c r="AC46" s="552"/>
      <c r="AD46" s="55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8" t="s">
        <v>500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472</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530</v>
      </c>
      <c r="AF51" s="371"/>
      <c r="AG51" s="371"/>
      <c r="AH51" s="372"/>
      <c r="AI51" s="370" t="s">
        <v>527</v>
      </c>
      <c r="AJ51" s="371"/>
      <c r="AK51" s="371"/>
      <c r="AL51" s="372"/>
      <c r="AM51" s="377" t="s">
        <v>523</v>
      </c>
      <c r="AN51" s="377"/>
      <c r="AO51" s="377"/>
      <c r="AP51" s="370"/>
      <c r="AQ51" s="267" t="s">
        <v>354</v>
      </c>
      <c r="AR51" s="268"/>
      <c r="AS51" s="268"/>
      <c r="AT51" s="269"/>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0" t="s">
        <v>12</v>
      </c>
      <c r="Z53" s="550"/>
      <c r="AA53" s="551"/>
      <c r="AB53" s="552"/>
      <c r="AC53" s="552"/>
      <c r="AD53" s="55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8" t="s">
        <v>500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472</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531</v>
      </c>
      <c r="AF58" s="371"/>
      <c r="AG58" s="371"/>
      <c r="AH58" s="372"/>
      <c r="AI58" s="370" t="s">
        <v>527</v>
      </c>
      <c r="AJ58" s="371"/>
      <c r="AK58" s="371"/>
      <c r="AL58" s="372"/>
      <c r="AM58" s="377" t="s">
        <v>522</v>
      </c>
      <c r="AN58" s="377"/>
      <c r="AO58" s="377"/>
      <c r="AP58" s="370"/>
      <c r="AQ58" s="267" t="s">
        <v>354</v>
      </c>
      <c r="AR58" s="268"/>
      <c r="AS58" s="268"/>
      <c r="AT58" s="269"/>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0" t="s">
        <v>12</v>
      </c>
      <c r="Z60" s="550"/>
      <c r="AA60" s="551"/>
      <c r="AB60" s="552"/>
      <c r="AC60" s="552"/>
      <c r="AD60" s="55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8" t="s">
        <v>500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473</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468</v>
      </c>
      <c r="X65" s="871"/>
      <c r="Y65" s="874"/>
      <c r="Z65" s="874"/>
      <c r="AA65" s="875"/>
      <c r="AB65" s="868" t="s">
        <v>11</v>
      </c>
      <c r="AC65" s="864"/>
      <c r="AD65" s="865"/>
      <c r="AE65" s="370" t="s">
        <v>530</v>
      </c>
      <c r="AF65" s="371"/>
      <c r="AG65" s="371"/>
      <c r="AH65" s="372"/>
      <c r="AI65" s="370" t="s">
        <v>527</v>
      </c>
      <c r="AJ65" s="371"/>
      <c r="AK65" s="371"/>
      <c r="AL65" s="372"/>
      <c r="AM65" s="377" t="s">
        <v>522</v>
      </c>
      <c r="AN65" s="377"/>
      <c r="AO65" s="377"/>
      <c r="AP65" s="370"/>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0"/>
      <c r="AR66" s="271"/>
      <c r="AS66" s="866" t="s">
        <v>355</v>
      </c>
      <c r="AT66" s="867"/>
      <c r="AU66" s="271"/>
      <c r="AV66" s="271"/>
      <c r="AW66" s="866" t="s">
        <v>471</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490</v>
      </c>
      <c r="AC67" s="952"/>
      <c r="AD67" s="95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490</v>
      </c>
      <c r="AC68" s="975"/>
      <c r="AD68" s="97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491</v>
      </c>
      <c r="AC69" s="976"/>
      <c r="AD69" s="976"/>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x14ac:dyDescent="0.15">
      <c r="A70" s="852" t="s">
        <v>478</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489</v>
      </c>
      <c r="X70" s="945"/>
      <c r="Y70" s="950" t="s">
        <v>12</v>
      </c>
      <c r="Z70" s="950"/>
      <c r="AA70" s="951"/>
      <c r="AB70" s="952" t="s">
        <v>490</v>
      </c>
      <c r="AC70" s="952"/>
      <c r="AD70" s="95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490</v>
      </c>
      <c r="AC71" s="975"/>
      <c r="AD71" s="97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491</v>
      </c>
      <c r="AC72" s="976"/>
      <c r="AD72" s="97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8" t="s">
        <v>473</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0" t="s">
        <v>530</v>
      </c>
      <c r="AF73" s="371"/>
      <c r="AG73" s="371"/>
      <c r="AH73" s="372"/>
      <c r="AI73" s="370" t="s">
        <v>527</v>
      </c>
      <c r="AJ73" s="371"/>
      <c r="AK73" s="371"/>
      <c r="AL73" s="372"/>
      <c r="AM73" s="377" t="s">
        <v>522</v>
      </c>
      <c r="AN73" s="377"/>
      <c r="AO73" s="377"/>
      <c r="AP73" s="370"/>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2" t="s">
        <v>503</v>
      </c>
      <c r="B78" s="913"/>
      <c r="C78" s="913"/>
      <c r="D78" s="913"/>
      <c r="E78" s="910" t="s">
        <v>450</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467</v>
      </c>
      <c r="AP79" s="149"/>
      <c r="AQ79" s="149"/>
      <c r="AR79" s="81" t="s">
        <v>465</v>
      </c>
      <c r="AS79" s="148"/>
      <c r="AT79" s="149"/>
      <c r="AU79" s="149"/>
      <c r="AV79" s="149"/>
      <c r="AW79" s="149"/>
      <c r="AX79" s="150"/>
    </row>
    <row r="80" spans="1:50" ht="18.75" hidden="1" customHeight="1" x14ac:dyDescent="0.15">
      <c r="A80" s="520" t="s">
        <v>266</v>
      </c>
      <c r="B80" s="847" t="s">
        <v>464</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0" t="s">
        <v>530</v>
      </c>
      <c r="AF85" s="371"/>
      <c r="AG85" s="371"/>
      <c r="AH85" s="372"/>
      <c r="AI85" s="370" t="s">
        <v>527</v>
      </c>
      <c r="AJ85" s="371"/>
      <c r="AK85" s="371"/>
      <c r="AL85" s="372"/>
      <c r="AM85" s="377" t="s">
        <v>522</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0" t="s">
        <v>530</v>
      </c>
      <c r="AF90" s="371"/>
      <c r="AG90" s="371"/>
      <c r="AH90" s="372"/>
      <c r="AI90" s="370" t="s">
        <v>527</v>
      </c>
      <c r="AJ90" s="371"/>
      <c r="AK90" s="371"/>
      <c r="AL90" s="372"/>
      <c r="AM90" s="377" t="s">
        <v>522</v>
      </c>
      <c r="AN90" s="377"/>
      <c r="AO90" s="377"/>
      <c r="AP90" s="370"/>
      <c r="AQ90" s="176" t="s">
        <v>354</v>
      </c>
      <c r="AR90" s="169"/>
      <c r="AS90" s="169"/>
      <c r="AT90" s="170"/>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0" t="s">
        <v>530</v>
      </c>
      <c r="AF95" s="371"/>
      <c r="AG95" s="371"/>
      <c r="AH95" s="372"/>
      <c r="AI95" s="370" t="s">
        <v>527</v>
      </c>
      <c r="AJ95" s="371"/>
      <c r="AK95" s="371"/>
      <c r="AL95" s="372"/>
      <c r="AM95" s="377" t="s">
        <v>522</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474</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530</v>
      </c>
      <c r="AF100" s="825"/>
      <c r="AG100" s="825"/>
      <c r="AH100" s="826"/>
      <c r="AI100" s="824" t="s">
        <v>527</v>
      </c>
      <c r="AJ100" s="825"/>
      <c r="AK100" s="825"/>
      <c r="AL100" s="826"/>
      <c r="AM100" s="824" t="s">
        <v>523</v>
      </c>
      <c r="AN100" s="825"/>
      <c r="AO100" s="825"/>
      <c r="AP100" s="826"/>
      <c r="AQ100" s="929" t="s">
        <v>516</v>
      </c>
      <c r="AR100" s="930"/>
      <c r="AS100" s="930"/>
      <c r="AT100" s="931"/>
      <c r="AU100" s="929" t="s">
        <v>513</v>
      </c>
      <c r="AV100" s="930"/>
      <c r="AW100" s="930"/>
      <c r="AX100" s="932"/>
    </row>
    <row r="101" spans="1:60" ht="23.25" customHeight="1" x14ac:dyDescent="0.15">
      <c r="A101" s="492"/>
      <c r="B101" s="493"/>
      <c r="C101" s="493"/>
      <c r="D101" s="493"/>
      <c r="E101" s="493"/>
      <c r="F101" s="494"/>
      <c r="G101" s="161" t="s">
        <v>582</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583</v>
      </c>
      <c r="AC101" s="552"/>
      <c r="AD101" s="552"/>
      <c r="AE101" s="366">
        <v>12</v>
      </c>
      <c r="AF101" s="367"/>
      <c r="AG101" s="367"/>
      <c r="AH101" s="368"/>
      <c r="AI101" s="366">
        <v>18</v>
      </c>
      <c r="AJ101" s="367"/>
      <c r="AK101" s="367"/>
      <c r="AL101" s="368"/>
      <c r="AM101" s="366">
        <v>16</v>
      </c>
      <c r="AN101" s="367"/>
      <c r="AO101" s="367"/>
      <c r="AP101" s="368"/>
      <c r="AQ101" s="366" t="s">
        <v>567</v>
      </c>
      <c r="AR101" s="367"/>
      <c r="AS101" s="367"/>
      <c r="AT101" s="368"/>
      <c r="AU101" s="366" t="s">
        <v>711</v>
      </c>
      <c r="AV101" s="367"/>
      <c r="AW101" s="367"/>
      <c r="AX101" s="368"/>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1"/>
      <c r="AA102" s="342"/>
      <c r="AB102" s="552" t="s">
        <v>583</v>
      </c>
      <c r="AC102" s="552"/>
      <c r="AD102" s="552"/>
      <c r="AE102" s="360">
        <v>16</v>
      </c>
      <c r="AF102" s="360"/>
      <c r="AG102" s="360"/>
      <c r="AH102" s="360"/>
      <c r="AI102" s="360">
        <v>25</v>
      </c>
      <c r="AJ102" s="360"/>
      <c r="AK102" s="360"/>
      <c r="AL102" s="360"/>
      <c r="AM102" s="360">
        <v>13</v>
      </c>
      <c r="AN102" s="360"/>
      <c r="AO102" s="360"/>
      <c r="AP102" s="360"/>
      <c r="AQ102" s="815">
        <v>9</v>
      </c>
      <c r="AR102" s="816"/>
      <c r="AS102" s="816"/>
      <c r="AT102" s="817"/>
      <c r="AU102" s="815">
        <v>13</v>
      </c>
      <c r="AV102" s="816"/>
      <c r="AW102" s="816"/>
      <c r="AX102" s="817"/>
    </row>
    <row r="103" spans="1:60" ht="31.5" customHeight="1" x14ac:dyDescent="0.15">
      <c r="A103" s="489" t="s">
        <v>474</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530</v>
      </c>
      <c r="AF103" s="298"/>
      <c r="AG103" s="298"/>
      <c r="AH103" s="299"/>
      <c r="AI103" s="303" t="s">
        <v>527</v>
      </c>
      <c r="AJ103" s="298"/>
      <c r="AK103" s="298"/>
      <c r="AL103" s="299"/>
      <c r="AM103" s="303" t="s">
        <v>523</v>
      </c>
      <c r="AN103" s="298"/>
      <c r="AO103" s="298"/>
      <c r="AP103" s="299"/>
      <c r="AQ103" s="362" t="s">
        <v>516</v>
      </c>
      <c r="AR103" s="363"/>
      <c r="AS103" s="363"/>
      <c r="AT103" s="364"/>
      <c r="AU103" s="362" t="s">
        <v>513</v>
      </c>
      <c r="AV103" s="363"/>
      <c r="AW103" s="363"/>
      <c r="AX103" s="365"/>
    </row>
    <row r="104" spans="1:60" ht="23.25" customHeight="1" x14ac:dyDescent="0.15">
      <c r="A104" s="492"/>
      <c r="B104" s="493"/>
      <c r="C104" s="493"/>
      <c r="D104" s="493"/>
      <c r="E104" s="493"/>
      <c r="F104" s="494"/>
      <c r="G104" s="161" t="s">
        <v>584</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583</v>
      </c>
      <c r="AC104" s="473"/>
      <c r="AD104" s="474"/>
      <c r="AE104" s="366">
        <v>3</v>
      </c>
      <c r="AF104" s="367"/>
      <c r="AG104" s="367"/>
      <c r="AH104" s="368"/>
      <c r="AI104" s="366">
        <v>4</v>
      </c>
      <c r="AJ104" s="367"/>
      <c r="AK104" s="367"/>
      <c r="AL104" s="368"/>
      <c r="AM104" s="366">
        <v>5</v>
      </c>
      <c r="AN104" s="367"/>
      <c r="AO104" s="367"/>
      <c r="AP104" s="368"/>
      <c r="AQ104" s="366" t="s">
        <v>567</v>
      </c>
      <c r="AR104" s="367"/>
      <c r="AS104" s="367"/>
      <c r="AT104" s="368"/>
      <c r="AU104" s="366" t="s">
        <v>711</v>
      </c>
      <c r="AV104" s="367"/>
      <c r="AW104" s="367"/>
      <c r="AX104" s="368"/>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8" t="s">
        <v>583</v>
      </c>
      <c r="AC105" s="409"/>
      <c r="AD105" s="410"/>
      <c r="AE105" s="360">
        <v>3</v>
      </c>
      <c r="AF105" s="360"/>
      <c r="AG105" s="360"/>
      <c r="AH105" s="360"/>
      <c r="AI105" s="360">
        <v>3</v>
      </c>
      <c r="AJ105" s="360"/>
      <c r="AK105" s="360"/>
      <c r="AL105" s="360"/>
      <c r="AM105" s="360">
        <v>3</v>
      </c>
      <c r="AN105" s="360"/>
      <c r="AO105" s="360"/>
      <c r="AP105" s="360"/>
      <c r="AQ105" s="366">
        <v>3</v>
      </c>
      <c r="AR105" s="367"/>
      <c r="AS105" s="367"/>
      <c r="AT105" s="368"/>
      <c r="AU105" s="815">
        <v>8</v>
      </c>
      <c r="AV105" s="816"/>
      <c r="AW105" s="816"/>
      <c r="AX105" s="817"/>
    </row>
    <row r="106" spans="1:60" ht="31.5" customHeight="1" x14ac:dyDescent="0.15">
      <c r="A106" s="489" t="s">
        <v>474</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530</v>
      </c>
      <c r="AF106" s="298"/>
      <c r="AG106" s="298"/>
      <c r="AH106" s="299"/>
      <c r="AI106" s="303" t="s">
        <v>527</v>
      </c>
      <c r="AJ106" s="298"/>
      <c r="AK106" s="298"/>
      <c r="AL106" s="299"/>
      <c r="AM106" s="303" t="s">
        <v>522</v>
      </c>
      <c r="AN106" s="298"/>
      <c r="AO106" s="298"/>
      <c r="AP106" s="299"/>
      <c r="AQ106" s="362" t="s">
        <v>516</v>
      </c>
      <c r="AR106" s="363"/>
      <c r="AS106" s="363"/>
      <c r="AT106" s="364"/>
      <c r="AU106" s="362" t="s">
        <v>513</v>
      </c>
      <c r="AV106" s="363"/>
      <c r="AW106" s="363"/>
      <c r="AX106" s="365"/>
    </row>
    <row r="107" spans="1:60" ht="23.25" customHeight="1" x14ac:dyDescent="0.15">
      <c r="A107" s="492"/>
      <c r="B107" s="493"/>
      <c r="C107" s="493"/>
      <c r="D107" s="493"/>
      <c r="E107" s="493"/>
      <c r="F107" s="494"/>
      <c r="G107" s="161" t="s">
        <v>585</v>
      </c>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t="s">
        <v>583</v>
      </c>
      <c r="AC107" s="473"/>
      <c r="AD107" s="474"/>
      <c r="AE107" s="360">
        <v>2</v>
      </c>
      <c r="AF107" s="360"/>
      <c r="AG107" s="360"/>
      <c r="AH107" s="360"/>
      <c r="AI107" s="360">
        <v>3</v>
      </c>
      <c r="AJ107" s="360"/>
      <c r="AK107" s="360"/>
      <c r="AL107" s="360"/>
      <c r="AM107" s="360">
        <v>5</v>
      </c>
      <c r="AN107" s="360"/>
      <c r="AO107" s="360"/>
      <c r="AP107" s="360"/>
      <c r="AQ107" s="366" t="s">
        <v>567</v>
      </c>
      <c r="AR107" s="367"/>
      <c r="AS107" s="367"/>
      <c r="AT107" s="368"/>
      <c r="AU107" s="366" t="s">
        <v>711</v>
      </c>
      <c r="AV107" s="367"/>
      <c r="AW107" s="367"/>
      <c r="AX107" s="368"/>
    </row>
    <row r="108" spans="1:60" ht="23.2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8" t="s">
        <v>583</v>
      </c>
      <c r="AC108" s="409"/>
      <c r="AD108" s="410"/>
      <c r="AE108" s="360">
        <v>6</v>
      </c>
      <c r="AF108" s="360"/>
      <c r="AG108" s="360"/>
      <c r="AH108" s="360"/>
      <c r="AI108" s="360">
        <v>3</v>
      </c>
      <c r="AJ108" s="360"/>
      <c r="AK108" s="360"/>
      <c r="AL108" s="360"/>
      <c r="AM108" s="360">
        <v>8</v>
      </c>
      <c r="AN108" s="360"/>
      <c r="AO108" s="360"/>
      <c r="AP108" s="360"/>
      <c r="AQ108" s="366">
        <v>8</v>
      </c>
      <c r="AR108" s="367"/>
      <c r="AS108" s="367"/>
      <c r="AT108" s="368"/>
      <c r="AU108" s="815">
        <v>8</v>
      </c>
      <c r="AV108" s="816"/>
      <c r="AW108" s="816"/>
      <c r="AX108" s="817"/>
    </row>
    <row r="109" spans="1:60" ht="31.5" hidden="1" customHeight="1" x14ac:dyDescent="0.15">
      <c r="A109" s="489" t="s">
        <v>474</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530</v>
      </c>
      <c r="AF109" s="298"/>
      <c r="AG109" s="298"/>
      <c r="AH109" s="299"/>
      <c r="AI109" s="303" t="s">
        <v>527</v>
      </c>
      <c r="AJ109" s="298"/>
      <c r="AK109" s="298"/>
      <c r="AL109" s="299"/>
      <c r="AM109" s="303" t="s">
        <v>523</v>
      </c>
      <c r="AN109" s="298"/>
      <c r="AO109" s="298"/>
      <c r="AP109" s="299"/>
      <c r="AQ109" s="362" t="s">
        <v>516</v>
      </c>
      <c r="AR109" s="363"/>
      <c r="AS109" s="363"/>
      <c r="AT109" s="364"/>
      <c r="AU109" s="362" t="s">
        <v>513</v>
      </c>
      <c r="AV109" s="363"/>
      <c r="AW109" s="363"/>
      <c r="AX109" s="365"/>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x14ac:dyDescent="0.15">
      <c r="A112" s="489" t="s">
        <v>474</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530</v>
      </c>
      <c r="AF112" s="298"/>
      <c r="AG112" s="298"/>
      <c r="AH112" s="299"/>
      <c r="AI112" s="303" t="s">
        <v>527</v>
      </c>
      <c r="AJ112" s="298"/>
      <c r="AK112" s="298"/>
      <c r="AL112" s="299"/>
      <c r="AM112" s="303" t="s">
        <v>522</v>
      </c>
      <c r="AN112" s="298"/>
      <c r="AO112" s="298"/>
      <c r="AP112" s="299"/>
      <c r="AQ112" s="362" t="s">
        <v>516</v>
      </c>
      <c r="AR112" s="363"/>
      <c r="AS112" s="363"/>
      <c r="AT112" s="364"/>
      <c r="AU112" s="362" t="s">
        <v>513</v>
      </c>
      <c r="AV112" s="363"/>
      <c r="AW112" s="363"/>
      <c r="AX112" s="365"/>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530</v>
      </c>
      <c r="AF115" s="298"/>
      <c r="AG115" s="298"/>
      <c r="AH115" s="299"/>
      <c r="AI115" s="303" t="s">
        <v>527</v>
      </c>
      <c r="AJ115" s="298"/>
      <c r="AK115" s="298"/>
      <c r="AL115" s="299"/>
      <c r="AM115" s="303" t="s">
        <v>522</v>
      </c>
      <c r="AN115" s="298"/>
      <c r="AO115" s="298"/>
      <c r="AP115" s="299"/>
      <c r="AQ115" s="337" t="s">
        <v>517</v>
      </c>
      <c r="AR115" s="338"/>
      <c r="AS115" s="338"/>
      <c r="AT115" s="338"/>
      <c r="AU115" s="338"/>
      <c r="AV115" s="338"/>
      <c r="AW115" s="338"/>
      <c r="AX115" s="339"/>
    </row>
    <row r="116" spans="1:50" ht="23.25" customHeight="1" x14ac:dyDescent="0.15">
      <c r="A116" s="292"/>
      <c r="B116" s="293"/>
      <c r="C116" s="293"/>
      <c r="D116" s="293"/>
      <c r="E116" s="293"/>
      <c r="F116" s="294"/>
      <c r="G116" s="353" t="s">
        <v>586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587</v>
      </c>
      <c r="AC116" s="301"/>
      <c r="AD116" s="302"/>
      <c r="AE116" s="360">
        <v>1699027</v>
      </c>
      <c r="AF116" s="360"/>
      <c r="AG116" s="360"/>
      <c r="AH116" s="360"/>
      <c r="AI116" s="360">
        <v>1313062</v>
      </c>
      <c r="AJ116" s="360"/>
      <c r="AK116" s="360"/>
      <c r="AL116" s="360"/>
      <c r="AM116" s="360">
        <v>1129773</v>
      </c>
      <c r="AN116" s="360"/>
      <c r="AO116" s="360"/>
      <c r="AP116" s="360"/>
      <c r="AQ116" s="366">
        <v>1643556</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588</v>
      </c>
      <c r="AC117" s="344"/>
      <c r="AD117" s="345"/>
      <c r="AE117" s="306" t="s">
        <v>589</v>
      </c>
      <c r="AF117" s="306"/>
      <c r="AG117" s="306"/>
      <c r="AH117" s="306"/>
      <c r="AI117" s="306" t="s">
        <v>590</v>
      </c>
      <c r="AJ117" s="306"/>
      <c r="AK117" s="306"/>
      <c r="AL117" s="306"/>
      <c r="AM117" s="306" t="s">
        <v>621</v>
      </c>
      <c r="AN117" s="306"/>
      <c r="AO117" s="306"/>
      <c r="AP117" s="306"/>
      <c r="AQ117" s="306" t="s">
        <v>626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530</v>
      </c>
      <c r="AF118" s="298"/>
      <c r="AG118" s="298"/>
      <c r="AH118" s="299"/>
      <c r="AI118" s="303" t="s">
        <v>527</v>
      </c>
      <c r="AJ118" s="298"/>
      <c r="AK118" s="298"/>
      <c r="AL118" s="299"/>
      <c r="AM118" s="303" t="s">
        <v>522</v>
      </c>
      <c r="AN118" s="298"/>
      <c r="AO118" s="298"/>
      <c r="AP118" s="299"/>
      <c r="AQ118" s="337" t="s">
        <v>517</v>
      </c>
      <c r="AR118" s="338"/>
      <c r="AS118" s="338"/>
      <c r="AT118" s="338"/>
      <c r="AU118" s="338"/>
      <c r="AV118" s="338"/>
      <c r="AW118" s="338"/>
      <c r="AX118" s="339"/>
    </row>
    <row r="119" spans="1:50" ht="23.25" customHeight="1" x14ac:dyDescent="0.15">
      <c r="A119" s="292"/>
      <c r="B119" s="293"/>
      <c r="C119" s="293"/>
      <c r="D119" s="293"/>
      <c r="E119" s="293"/>
      <c r="F119" s="294"/>
      <c r="G119" s="353" t="s">
        <v>591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587</v>
      </c>
      <c r="AC119" s="301"/>
      <c r="AD119" s="302"/>
      <c r="AE119" s="360">
        <v>2863542</v>
      </c>
      <c r="AF119" s="360"/>
      <c r="AG119" s="360"/>
      <c r="AH119" s="360"/>
      <c r="AI119" s="360">
        <v>2329134</v>
      </c>
      <c r="AJ119" s="360"/>
      <c r="AK119" s="360"/>
      <c r="AL119" s="360"/>
      <c r="AM119" s="360">
        <v>2142249</v>
      </c>
      <c r="AN119" s="360"/>
      <c r="AO119" s="360"/>
      <c r="AP119" s="360"/>
      <c r="AQ119" s="360">
        <v>3011000</v>
      </c>
      <c r="AR119" s="360"/>
      <c r="AS119" s="360"/>
      <c r="AT119" s="360"/>
      <c r="AU119" s="360"/>
      <c r="AV119" s="360"/>
      <c r="AW119" s="360"/>
      <c r="AX119" s="361"/>
    </row>
    <row r="120" spans="1:50" ht="46.5"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588</v>
      </c>
      <c r="AC120" s="344"/>
      <c r="AD120" s="345"/>
      <c r="AE120" s="306" t="s">
        <v>592</v>
      </c>
      <c r="AF120" s="306"/>
      <c r="AG120" s="306"/>
      <c r="AH120" s="306"/>
      <c r="AI120" s="306" t="s">
        <v>593</v>
      </c>
      <c r="AJ120" s="306"/>
      <c r="AK120" s="306"/>
      <c r="AL120" s="306"/>
      <c r="AM120" s="306" t="s">
        <v>622</v>
      </c>
      <c r="AN120" s="306"/>
      <c r="AO120" s="306"/>
      <c r="AP120" s="306"/>
      <c r="AQ120" s="306" t="s">
        <v>624</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530</v>
      </c>
      <c r="AF121" s="298"/>
      <c r="AG121" s="298"/>
      <c r="AH121" s="299"/>
      <c r="AI121" s="303" t="s">
        <v>527</v>
      </c>
      <c r="AJ121" s="298"/>
      <c r="AK121" s="298"/>
      <c r="AL121" s="299"/>
      <c r="AM121" s="303" t="s">
        <v>522</v>
      </c>
      <c r="AN121" s="298"/>
      <c r="AO121" s="298"/>
      <c r="AP121" s="299"/>
      <c r="AQ121" s="337" t="s">
        <v>517</v>
      </c>
      <c r="AR121" s="338"/>
      <c r="AS121" s="338"/>
      <c r="AT121" s="338"/>
      <c r="AU121" s="338"/>
      <c r="AV121" s="338"/>
      <c r="AW121" s="338"/>
      <c r="AX121" s="339"/>
    </row>
    <row r="122" spans="1:50" ht="23.25" customHeight="1" x14ac:dyDescent="0.15">
      <c r="A122" s="292"/>
      <c r="B122" s="293"/>
      <c r="C122" s="293"/>
      <c r="D122" s="293"/>
      <c r="E122" s="293"/>
      <c r="F122" s="294"/>
      <c r="G122" s="353" t="s">
        <v>594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t="s">
        <v>587</v>
      </c>
      <c r="AC122" s="301"/>
      <c r="AD122" s="302"/>
      <c r="AE122" s="360">
        <v>2988969</v>
      </c>
      <c r="AF122" s="360"/>
      <c r="AG122" s="360"/>
      <c r="AH122" s="360"/>
      <c r="AI122" s="360">
        <v>770100</v>
      </c>
      <c r="AJ122" s="360"/>
      <c r="AK122" s="360"/>
      <c r="AL122" s="360"/>
      <c r="AM122" s="360">
        <v>1308271</v>
      </c>
      <c r="AN122" s="360"/>
      <c r="AO122" s="360"/>
      <c r="AP122" s="360"/>
      <c r="AQ122" s="360">
        <v>1174000</v>
      </c>
      <c r="AR122" s="360"/>
      <c r="AS122" s="360"/>
      <c r="AT122" s="360"/>
      <c r="AU122" s="360"/>
      <c r="AV122" s="360"/>
      <c r="AW122" s="360"/>
      <c r="AX122" s="361"/>
    </row>
    <row r="123" spans="1:50" ht="46.5" customHeight="1" thickBo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588</v>
      </c>
      <c r="AC123" s="344"/>
      <c r="AD123" s="345"/>
      <c r="AE123" s="306" t="s">
        <v>595</v>
      </c>
      <c r="AF123" s="306"/>
      <c r="AG123" s="306"/>
      <c r="AH123" s="306"/>
      <c r="AI123" s="306" t="s">
        <v>596</v>
      </c>
      <c r="AJ123" s="306"/>
      <c r="AK123" s="306"/>
      <c r="AL123" s="306"/>
      <c r="AM123" s="306" t="s">
        <v>623</v>
      </c>
      <c r="AN123" s="306"/>
      <c r="AO123" s="306"/>
      <c r="AP123" s="306"/>
      <c r="AQ123" s="306" t="s">
        <v>625</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531</v>
      </c>
      <c r="AF124" s="298"/>
      <c r="AG124" s="298"/>
      <c r="AH124" s="299"/>
      <c r="AI124" s="303" t="s">
        <v>527</v>
      </c>
      <c r="AJ124" s="298"/>
      <c r="AK124" s="298"/>
      <c r="AL124" s="299"/>
      <c r="AM124" s="303" t="s">
        <v>522</v>
      </c>
      <c r="AN124" s="298"/>
      <c r="AO124" s="298"/>
      <c r="AP124" s="299"/>
      <c r="AQ124" s="337" t="s">
        <v>517</v>
      </c>
      <c r="AR124" s="338"/>
      <c r="AS124" s="338"/>
      <c r="AT124" s="338"/>
      <c r="AU124" s="338"/>
      <c r="AV124" s="338"/>
      <c r="AW124" s="338"/>
      <c r="AX124" s="339"/>
    </row>
    <row r="125" spans="1:50" ht="23.25" hidden="1" customHeight="1" x14ac:dyDescent="0.15">
      <c r="A125" s="292"/>
      <c r="B125" s="293"/>
      <c r="C125" s="293"/>
      <c r="D125" s="293"/>
      <c r="E125" s="293"/>
      <c r="F125" s="294"/>
      <c r="G125" s="353" t="s">
        <v>597</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530</v>
      </c>
      <c r="AF127" s="298"/>
      <c r="AG127" s="298"/>
      <c r="AH127" s="299"/>
      <c r="AI127" s="303" t="s">
        <v>527</v>
      </c>
      <c r="AJ127" s="298"/>
      <c r="AK127" s="298"/>
      <c r="AL127" s="299"/>
      <c r="AM127" s="303" t="s">
        <v>522</v>
      </c>
      <c r="AN127" s="298"/>
      <c r="AO127" s="298"/>
      <c r="AP127" s="299"/>
      <c r="AQ127" s="337" t="s">
        <v>517</v>
      </c>
      <c r="AR127" s="338"/>
      <c r="AS127" s="338"/>
      <c r="AT127" s="338"/>
      <c r="AU127" s="338"/>
      <c r="AV127" s="338"/>
      <c r="AW127" s="338"/>
      <c r="AX127" s="339"/>
    </row>
    <row r="128" spans="1:50" ht="23.25" hidden="1" customHeight="1" x14ac:dyDescent="0.15">
      <c r="A128" s="292"/>
      <c r="B128" s="293"/>
      <c r="C128" s="293"/>
      <c r="D128" s="293"/>
      <c r="E128" s="293"/>
      <c r="F128" s="294"/>
      <c r="G128" s="353" t="s">
        <v>597</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598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560</v>
      </c>
      <c r="B130" s="992"/>
      <c r="C130" s="991" t="s">
        <v>358</v>
      </c>
      <c r="D130" s="992"/>
      <c r="E130" s="308" t="s">
        <v>387</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17">
        <v>31</v>
      </c>
      <c r="AR133" s="136"/>
      <c r="AS133" s="137" t="s">
        <v>355</v>
      </c>
      <c r="AT133" s="172"/>
      <c r="AU133" s="136" t="s">
        <v>567</v>
      </c>
      <c r="AV133" s="136"/>
      <c r="AW133" s="137" t="s">
        <v>300</v>
      </c>
      <c r="AX133" s="138"/>
    </row>
    <row r="134" spans="1:50" ht="39.75" customHeight="1" x14ac:dyDescent="0.15">
      <c r="A134" s="995"/>
      <c r="B134" s="252"/>
      <c r="C134" s="251"/>
      <c r="D134" s="252"/>
      <c r="E134" s="251"/>
      <c r="F134" s="314"/>
      <c r="G134" s="230" t="s">
        <v>681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491</v>
      </c>
      <c r="AC134" s="221"/>
      <c r="AD134" s="221"/>
      <c r="AE134" s="266">
        <v>44.6</v>
      </c>
      <c r="AF134" s="112"/>
      <c r="AG134" s="112"/>
      <c r="AH134" s="112"/>
      <c r="AI134" s="266">
        <v>44</v>
      </c>
      <c r="AJ134" s="112"/>
      <c r="AK134" s="112"/>
      <c r="AL134" s="112"/>
      <c r="AM134" s="266">
        <v>36.799999999999997</v>
      </c>
      <c r="AN134" s="112"/>
      <c r="AO134" s="112"/>
      <c r="AP134" s="112"/>
      <c r="AQ134" s="266" t="s">
        <v>567</v>
      </c>
      <c r="AR134" s="112"/>
      <c r="AS134" s="112"/>
      <c r="AT134" s="112"/>
      <c r="AU134" s="266" t="s">
        <v>567</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620</v>
      </c>
      <c r="AJ135" s="112"/>
      <c r="AK135" s="112"/>
      <c r="AL135" s="112"/>
      <c r="AM135" s="266">
        <v>44</v>
      </c>
      <c r="AN135" s="112"/>
      <c r="AO135" s="112"/>
      <c r="AP135" s="112"/>
      <c r="AQ135" s="266">
        <v>36.799999999999997</v>
      </c>
      <c r="AR135" s="112"/>
      <c r="AS135" s="112"/>
      <c r="AT135" s="112"/>
      <c r="AU135" s="266" t="s">
        <v>567</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17">
        <v>31</v>
      </c>
      <c r="AR137" s="136"/>
      <c r="AS137" s="137" t="s">
        <v>355</v>
      </c>
      <c r="AT137" s="172"/>
      <c r="AU137" s="136" t="s">
        <v>567</v>
      </c>
      <c r="AV137" s="136"/>
      <c r="AW137" s="137" t="s">
        <v>300</v>
      </c>
      <c r="AX137" s="138"/>
    </row>
    <row r="138" spans="1:50" ht="39.75" customHeight="1" x14ac:dyDescent="0.15">
      <c r="A138" s="995"/>
      <c r="B138" s="252"/>
      <c r="C138" s="251"/>
      <c r="D138" s="252"/>
      <c r="E138" s="251"/>
      <c r="F138" s="314"/>
      <c r="G138" s="230" t="s">
        <v>599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491</v>
      </c>
      <c r="AC138" s="221"/>
      <c r="AD138" s="221"/>
      <c r="AE138" s="266">
        <v>80.900000000000006</v>
      </c>
      <c r="AF138" s="112"/>
      <c r="AG138" s="112"/>
      <c r="AH138" s="112"/>
      <c r="AI138" s="266">
        <v>83.5</v>
      </c>
      <c r="AJ138" s="112"/>
      <c r="AK138" s="112"/>
      <c r="AL138" s="112"/>
      <c r="AM138" s="266">
        <v>74.2</v>
      </c>
      <c r="AN138" s="112"/>
      <c r="AO138" s="112"/>
      <c r="AP138" s="112"/>
      <c r="AQ138" s="266" t="s">
        <v>567</v>
      </c>
      <c r="AR138" s="112"/>
      <c r="AS138" s="112"/>
      <c r="AT138" s="112"/>
      <c r="AU138" s="266" t="s">
        <v>567</v>
      </c>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567</v>
      </c>
      <c r="AC139" s="133"/>
      <c r="AD139" s="133"/>
      <c r="AE139" s="266" t="s">
        <v>567</v>
      </c>
      <c r="AF139" s="112"/>
      <c r="AG139" s="112"/>
      <c r="AH139" s="112"/>
      <c r="AI139" s="266" t="s">
        <v>620</v>
      </c>
      <c r="AJ139" s="112"/>
      <c r="AK139" s="112"/>
      <c r="AL139" s="112"/>
      <c r="AM139" s="266">
        <v>83.5</v>
      </c>
      <c r="AN139" s="112"/>
      <c r="AO139" s="112"/>
      <c r="AP139" s="112"/>
      <c r="AQ139" s="266">
        <v>74.2</v>
      </c>
      <c r="AR139" s="112"/>
      <c r="AS139" s="112"/>
      <c r="AT139" s="112"/>
      <c r="AU139" s="266" t="s">
        <v>567</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4.5" customHeight="1" x14ac:dyDescent="0.15">
      <c r="A188" s="995"/>
      <c r="B188" s="252"/>
      <c r="C188" s="251"/>
      <c r="D188" s="252"/>
      <c r="E188" s="160" t="s">
        <v>682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4.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556</v>
      </c>
      <c r="D430" s="250"/>
      <c r="E430" s="238" t="s">
        <v>540</v>
      </c>
      <c r="F430" s="449"/>
      <c r="G430" s="240" t="s">
        <v>374</v>
      </c>
      <c r="H430" s="158"/>
      <c r="I430" s="158"/>
      <c r="J430" s="241" t="s">
        <v>600</v>
      </c>
      <c r="K430" s="242"/>
      <c r="L430" s="242"/>
      <c r="M430" s="242"/>
      <c r="N430" s="242"/>
      <c r="O430" s="242"/>
      <c r="P430" s="242"/>
      <c r="Q430" s="242"/>
      <c r="R430" s="242"/>
      <c r="S430" s="242"/>
      <c r="T430" s="243"/>
      <c r="U430" s="244" t="s">
        <v>561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561</v>
      </c>
      <c r="AF432" s="136"/>
      <c r="AG432" s="137" t="s">
        <v>355</v>
      </c>
      <c r="AH432" s="172"/>
      <c r="AI432" s="182"/>
      <c r="AJ432" s="182"/>
      <c r="AK432" s="182"/>
      <c r="AL432" s="177"/>
      <c r="AM432" s="182"/>
      <c r="AN432" s="182"/>
      <c r="AO432" s="182"/>
      <c r="AP432" s="177"/>
      <c r="AQ432" s="217" t="s">
        <v>561</v>
      </c>
      <c r="AR432" s="136"/>
      <c r="AS432" s="137" t="s">
        <v>355</v>
      </c>
      <c r="AT432" s="172"/>
      <c r="AU432" s="217" t="s">
        <v>561</v>
      </c>
      <c r="AV432" s="136"/>
      <c r="AW432" s="137" t="s">
        <v>300</v>
      </c>
      <c r="AX432" s="138"/>
    </row>
    <row r="433" spans="1:50" ht="23.25" customHeight="1" x14ac:dyDescent="0.15">
      <c r="A433" s="995"/>
      <c r="B433" s="252"/>
      <c r="C433" s="251"/>
      <c r="D433" s="252"/>
      <c r="E433" s="166"/>
      <c r="F433" s="167"/>
      <c r="G433" s="230" t="s">
        <v>683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561</v>
      </c>
      <c r="AF433" s="112"/>
      <c r="AG433" s="112"/>
      <c r="AH433" s="112"/>
      <c r="AI433" s="111" t="s">
        <v>561</v>
      </c>
      <c r="AJ433" s="112"/>
      <c r="AK433" s="112"/>
      <c r="AL433" s="112"/>
      <c r="AM433" s="111" t="s">
        <v>567</v>
      </c>
      <c r="AN433" s="112"/>
      <c r="AO433" s="112"/>
      <c r="AP433" s="113"/>
      <c r="AQ433" s="111" t="s">
        <v>561</v>
      </c>
      <c r="AR433" s="112"/>
      <c r="AS433" s="112"/>
      <c r="AT433" s="112"/>
      <c r="AU433" s="111" t="s">
        <v>561</v>
      </c>
      <c r="AV433" s="112"/>
      <c r="AW433" s="112"/>
      <c r="AX433" s="11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561</v>
      </c>
      <c r="AF434" s="112"/>
      <c r="AG434" s="112"/>
      <c r="AH434" s="113"/>
      <c r="AI434" s="111" t="s">
        <v>561</v>
      </c>
      <c r="AJ434" s="112"/>
      <c r="AK434" s="112"/>
      <c r="AL434" s="113"/>
      <c r="AM434" s="111" t="s">
        <v>567</v>
      </c>
      <c r="AN434" s="112"/>
      <c r="AO434" s="112"/>
      <c r="AP434" s="113"/>
      <c r="AQ434" s="111" t="s">
        <v>561</v>
      </c>
      <c r="AR434" s="112"/>
      <c r="AS434" s="112"/>
      <c r="AT434" s="113"/>
      <c r="AU434" s="111" t="s">
        <v>561</v>
      </c>
      <c r="AV434" s="112"/>
      <c r="AW434" s="112"/>
      <c r="AX434" s="113"/>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561</v>
      </c>
      <c r="AF435" s="112"/>
      <c r="AG435" s="112"/>
      <c r="AH435" s="113"/>
      <c r="AI435" s="111" t="s">
        <v>561</v>
      </c>
      <c r="AJ435" s="112"/>
      <c r="AK435" s="112"/>
      <c r="AL435" s="113"/>
      <c r="AM435" s="111" t="s">
        <v>567</v>
      </c>
      <c r="AN435" s="112"/>
      <c r="AO435" s="112"/>
      <c r="AP435" s="113"/>
      <c r="AQ435" s="111" t="s">
        <v>561</v>
      </c>
      <c r="AR435" s="112"/>
      <c r="AS435" s="112"/>
      <c r="AT435" s="113"/>
      <c r="AU435" s="111" t="s">
        <v>561</v>
      </c>
      <c r="AV435" s="112"/>
      <c r="AW435" s="112"/>
      <c r="AX435" s="113"/>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601</v>
      </c>
      <c r="AF457" s="136"/>
      <c r="AG457" s="137" t="s">
        <v>355</v>
      </c>
      <c r="AH457" s="172"/>
      <c r="AI457" s="182"/>
      <c r="AJ457" s="182"/>
      <c r="AK457" s="182"/>
      <c r="AL457" s="177"/>
      <c r="AM457" s="182"/>
      <c r="AN457" s="182"/>
      <c r="AO457" s="182"/>
      <c r="AP457" s="177"/>
      <c r="AQ457" s="217" t="s">
        <v>601</v>
      </c>
      <c r="AR457" s="136"/>
      <c r="AS457" s="137" t="s">
        <v>355</v>
      </c>
      <c r="AT457" s="172"/>
      <c r="AU457" s="136" t="s">
        <v>561</v>
      </c>
      <c r="AV457" s="136"/>
      <c r="AW457" s="137" t="s">
        <v>300</v>
      </c>
      <c r="AX457" s="138"/>
    </row>
    <row r="458" spans="1:50" ht="23.25" customHeight="1" x14ac:dyDescent="0.15">
      <c r="A458" s="995"/>
      <c r="B458" s="252"/>
      <c r="C458" s="251"/>
      <c r="D458" s="252"/>
      <c r="E458" s="166"/>
      <c r="F458" s="167"/>
      <c r="G458" s="230" t="s">
        <v>561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600</v>
      </c>
      <c r="AF458" s="112"/>
      <c r="AG458" s="112"/>
      <c r="AH458" s="112"/>
      <c r="AI458" s="111" t="s">
        <v>600</v>
      </c>
      <c r="AJ458" s="112"/>
      <c r="AK458" s="112"/>
      <c r="AL458" s="112"/>
      <c r="AM458" s="111" t="s">
        <v>567</v>
      </c>
      <c r="AN458" s="112"/>
      <c r="AO458" s="112"/>
      <c r="AP458" s="113"/>
      <c r="AQ458" s="111" t="s">
        <v>600</v>
      </c>
      <c r="AR458" s="112"/>
      <c r="AS458" s="112"/>
      <c r="AT458" s="113"/>
      <c r="AU458" s="112" t="s">
        <v>600</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600</v>
      </c>
      <c r="AF459" s="112"/>
      <c r="AG459" s="112"/>
      <c r="AH459" s="113"/>
      <c r="AI459" s="111" t="s">
        <v>600</v>
      </c>
      <c r="AJ459" s="112"/>
      <c r="AK459" s="112"/>
      <c r="AL459" s="112"/>
      <c r="AM459" s="111" t="s">
        <v>567</v>
      </c>
      <c r="AN459" s="112"/>
      <c r="AO459" s="112"/>
      <c r="AP459" s="113"/>
      <c r="AQ459" s="111" t="s">
        <v>600</v>
      </c>
      <c r="AR459" s="112"/>
      <c r="AS459" s="112"/>
      <c r="AT459" s="113"/>
      <c r="AU459" s="112" t="s">
        <v>600</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600</v>
      </c>
      <c r="AF460" s="112"/>
      <c r="AG460" s="112"/>
      <c r="AH460" s="113"/>
      <c r="AI460" s="111" t="s">
        <v>600</v>
      </c>
      <c r="AJ460" s="112"/>
      <c r="AK460" s="112"/>
      <c r="AL460" s="112"/>
      <c r="AM460" s="111" t="s">
        <v>567</v>
      </c>
      <c r="AN460" s="112"/>
      <c r="AO460" s="112"/>
      <c r="AP460" s="113"/>
      <c r="AQ460" s="111" t="s">
        <v>600</v>
      </c>
      <c r="AR460" s="112"/>
      <c r="AS460" s="112"/>
      <c r="AT460" s="113"/>
      <c r="AU460" s="112" t="s">
        <v>602</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612</v>
      </c>
      <c r="AE702" s="897"/>
      <c r="AF702" s="897"/>
      <c r="AG702" s="886" t="s">
        <v>684</v>
      </c>
      <c r="AH702" s="887"/>
      <c r="AI702" s="887"/>
      <c r="AJ702" s="887"/>
      <c r="AK702" s="887"/>
      <c r="AL702" s="887"/>
      <c r="AM702" s="887"/>
      <c r="AN702" s="887"/>
      <c r="AO702" s="887"/>
      <c r="AP702" s="887"/>
      <c r="AQ702" s="887"/>
      <c r="AR702" s="887"/>
      <c r="AS702" s="887"/>
      <c r="AT702" s="887"/>
      <c r="AU702" s="887"/>
      <c r="AV702" s="887"/>
      <c r="AW702" s="887"/>
      <c r="AX702" s="888"/>
    </row>
    <row r="703" spans="1:50" ht="59.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612</v>
      </c>
      <c r="AE703" s="155"/>
      <c r="AF703" s="155"/>
      <c r="AG703" s="665" t="s">
        <v>685</v>
      </c>
      <c r="AH703" s="666"/>
      <c r="AI703" s="666"/>
      <c r="AJ703" s="666"/>
      <c r="AK703" s="666"/>
      <c r="AL703" s="666"/>
      <c r="AM703" s="666"/>
      <c r="AN703" s="666"/>
      <c r="AO703" s="666"/>
      <c r="AP703" s="666"/>
      <c r="AQ703" s="666"/>
      <c r="AR703" s="666"/>
      <c r="AS703" s="666"/>
      <c r="AT703" s="666"/>
      <c r="AU703" s="666"/>
      <c r="AV703" s="666"/>
      <c r="AW703" s="666"/>
      <c r="AX703" s="667"/>
    </row>
    <row r="704" spans="1:50" ht="69"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612</v>
      </c>
      <c r="AE704" s="587"/>
      <c r="AF704" s="587"/>
      <c r="AG704" s="428" t="s">
        <v>686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612</v>
      </c>
      <c r="AE705" s="734"/>
      <c r="AF705" s="734"/>
      <c r="AG705" s="160" t="s">
        <v>674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627</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5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612</v>
      </c>
      <c r="AE708" s="669"/>
      <c r="AF708" s="669"/>
      <c r="AG708" s="527" t="s">
        <v>687</v>
      </c>
      <c r="AH708" s="528"/>
      <c r="AI708" s="528"/>
      <c r="AJ708" s="528"/>
      <c r="AK708" s="528"/>
      <c r="AL708" s="528"/>
      <c r="AM708" s="528"/>
      <c r="AN708" s="528"/>
      <c r="AO708" s="528"/>
      <c r="AP708" s="528"/>
      <c r="AQ708" s="528"/>
      <c r="AR708" s="528"/>
      <c r="AS708" s="528"/>
      <c r="AT708" s="528"/>
      <c r="AU708" s="528"/>
      <c r="AV708" s="528"/>
      <c r="AW708" s="528"/>
      <c r="AX708" s="529"/>
    </row>
    <row r="709" spans="1:50" ht="5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612</v>
      </c>
      <c r="AE709" s="155"/>
      <c r="AF709" s="155"/>
      <c r="AG709" s="665" t="s">
        <v>688</v>
      </c>
      <c r="AH709" s="666"/>
      <c r="AI709" s="666"/>
      <c r="AJ709" s="666"/>
      <c r="AK709" s="666"/>
      <c r="AL709" s="666"/>
      <c r="AM709" s="666"/>
      <c r="AN709" s="666"/>
      <c r="AO709" s="666"/>
      <c r="AP709" s="666"/>
      <c r="AQ709" s="666"/>
      <c r="AR709" s="666"/>
      <c r="AS709" s="666"/>
      <c r="AT709" s="666"/>
      <c r="AU709" s="666"/>
      <c r="AV709" s="666"/>
      <c r="AW709" s="666"/>
      <c r="AX709" s="667"/>
    </row>
    <row r="710" spans="1:50" ht="41.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612</v>
      </c>
      <c r="AE710" s="155"/>
      <c r="AF710" s="155"/>
      <c r="AG710" s="665" t="s">
        <v>689</v>
      </c>
      <c r="AH710" s="666"/>
      <c r="AI710" s="666"/>
      <c r="AJ710" s="666"/>
      <c r="AK710" s="666"/>
      <c r="AL710" s="666"/>
      <c r="AM710" s="666"/>
      <c r="AN710" s="666"/>
      <c r="AO710" s="666"/>
      <c r="AP710" s="666"/>
      <c r="AQ710" s="666"/>
      <c r="AR710" s="666"/>
      <c r="AS710" s="666"/>
      <c r="AT710" s="666"/>
      <c r="AU710" s="666"/>
      <c r="AV710" s="666"/>
      <c r="AW710" s="666"/>
      <c r="AX710" s="667"/>
    </row>
    <row r="711" spans="1:50" ht="38.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612</v>
      </c>
      <c r="AE711" s="155"/>
      <c r="AF711" s="155"/>
      <c r="AG711" s="665" t="s">
        <v>690</v>
      </c>
      <c r="AH711" s="666"/>
      <c r="AI711" s="666"/>
      <c r="AJ711" s="666"/>
      <c r="AK711" s="666"/>
      <c r="AL711" s="666"/>
      <c r="AM711" s="666"/>
      <c r="AN711" s="666"/>
      <c r="AO711" s="666"/>
      <c r="AP711" s="666"/>
      <c r="AQ711" s="666"/>
      <c r="AR711" s="666"/>
      <c r="AS711" s="666"/>
      <c r="AT711" s="666"/>
      <c r="AU711" s="666"/>
      <c r="AV711" s="666"/>
      <c r="AW711" s="666"/>
      <c r="AX711" s="667"/>
    </row>
    <row r="712" spans="1:50" ht="71.25" customHeight="1" x14ac:dyDescent="0.15">
      <c r="A712" s="656"/>
      <c r="B712" s="657"/>
      <c r="C712" s="589" t="s">
        <v>469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628</v>
      </c>
      <c r="AE712" s="587"/>
      <c r="AF712" s="587"/>
      <c r="AG712" s="595" t="s">
        <v>675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65" t="s">
        <v>567</v>
      </c>
      <c r="AH713" s="666"/>
      <c r="AI713" s="666"/>
      <c r="AJ713" s="666"/>
      <c r="AK713" s="666"/>
      <c r="AL713" s="666"/>
      <c r="AM713" s="666"/>
      <c r="AN713" s="666"/>
      <c r="AO713" s="666"/>
      <c r="AP713" s="666"/>
      <c r="AQ713" s="666"/>
      <c r="AR713" s="666"/>
      <c r="AS713" s="666"/>
      <c r="AT713" s="666"/>
      <c r="AU713" s="666"/>
      <c r="AV713" s="666"/>
      <c r="AW713" s="666"/>
      <c r="AX713" s="667"/>
    </row>
    <row r="714" spans="1:50" ht="55.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612</v>
      </c>
      <c r="AE714" s="593"/>
      <c r="AF714" s="594"/>
      <c r="AG714" s="690" t="s">
        <v>691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612</v>
      </c>
      <c r="AE715" s="669"/>
      <c r="AF715" s="778"/>
      <c r="AG715" s="527" t="s">
        <v>706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612</v>
      </c>
      <c r="AE716" s="760"/>
      <c r="AF716" s="760"/>
      <c r="AG716" s="665" t="s">
        <v>692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612</v>
      </c>
      <c r="AE717" s="155"/>
      <c r="AF717" s="155"/>
      <c r="AG717" s="665" t="s">
        <v>706</v>
      </c>
      <c r="AH717" s="666"/>
      <c r="AI717" s="666"/>
      <c r="AJ717" s="666"/>
      <c r="AK717" s="666"/>
      <c r="AL717" s="666"/>
      <c r="AM717" s="666"/>
      <c r="AN717" s="666"/>
      <c r="AO717" s="666"/>
      <c r="AP717" s="666"/>
      <c r="AQ717" s="666"/>
      <c r="AR717" s="666"/>
      <c r="AS717" s="666"/>
      <c r="AT717" s="666"/>
      <c r="AU717" s="666"/>
      <c r="AV717" s="666"/>
      <c r="AW717" s="666"/>
      <c r="AX717" s="667"/>
    </row>
    <row r="718" spans="1:50" ht="42.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612</v>
      </c>
      <c r="AE718" s="155"/>
      <c r="AF718" s="155"/>
      <c r="AG718" s="163" t="s">
        <v>707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612</v>
      </c>
      <c r="AE719" s="669"/>
      <c r="AF719" s="669"/>
      <c r="AG719" s="160" t="s">
        <v>693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462</v>
      </c>
      <c r="D720" s="934"/>
      <c r="E720" s="934"/>
      <c r="F720" s="937"/>
      <c r="G720" s="933" t="s">
        <v>463</v>
      </c>
      <c r="H720" s="934"/>
      <c r="I720" s="934"/>
      <c r="J720" s="934"/>
      <c r="K720" s="934"/>
      <c r="L720" s="934"/>
      <c r="M720" s="934"/>
      <c r="N720" s="933" t="s">
        <v>466</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t="s">
        <v>603</v>
      </c>
      <c r="D721" s="919"/>
      <c r="E721" s="919"/>
      <c r="F721" s="920"/>
      <c r="G721" s="938"/>
      <c r="H721" s="939"/>
      <c r="I721" s="83" t="str">
        <f>IF(OR(G721="　", G721=""), "", "-")</f>
        <v/>
      </c>
      <c r="J721" s="917">
        <v>99</v>
      </c>
      <c r="K721" s="917"/>
      <c r="L721" s="83" t="str">
        <f>IF(M721="","","-")</f>
        <v/>
      </c>
      <c r="M721" s="84"/>
      <c r="N721" s="914" t="s">
        <v>604</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80.25" customHeight="1" x14ac:dyDescent="0.15">
      <c r="A726" s="622" t="s">
        <v>48</v>
      </c>
      <c r="B726" s="623"/>
      <c r="C726" s="444" t="s">
        <v>53</v>
      </c>
      <c r="D726" s="582"/>
      <c r="E726" s="582"/>
      <c r="F726" s="583"/>
      <c r="G726" s="798" t="s">
        <v>705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694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709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07.25" customHeight="1" thickBot="1" x14ac:dyDescent="0.2">
      <c r="A731" s="619" t="s">
        <v>256</v>
      </c>
      <c r="B731" s="620"/>
      <c r="C731" s="620"/>
      <c r="D731" s="620"/>
      <c r="E731" s="621"/>
      <c r="F731" s="681" t="s">
        <v>710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85.5" customHeight="1" thickBot="1" x14ac:dyDescent="0.2">
      <c r="A733" s="750" t="s">
        <v>712</v>
      </c>
      <c r="B733" s="751"/>
      <c r="C733" s="751"/>
      <c r="D733" s="751"/>
      <c r="E733" s="752"/>
      <c r="F733" s="767" t="s">
        <v>713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605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544</v>
      </c>
      <c r="B737" s="124"/>
      <c r="C737" s="124"/>
      <c r="D737" s="125"/>
      <c r="E737" s="122" t="s">
        <v>606</v>
      </c>
      <c r="F737" s="122"/>
      <c r="G737" s="122"/>
      <c r="H737" s="122"/>
      <c r="I737" s="122"/>
      <c r="J737" s="122"/>
      <c r="K737" s="122"/>
      <c r="L737" s="122"/>
      <c r="M737" s="122"/>
      <c r="N737" s="101" t="s">
        <v>537</v>
      </c>
      <c r="O737" s="101"/>
      <c r="P737" s="101"/>
      <c r="Q737" s="101"/>
      <c r="R737" s="122" t="s">
        <v>607</v>
      </c>
      <c r="S737" s="122"/>
      <c r="T737" s="122"/>
      <c r="U737" s="122"/>
      <c r="V737" s="122"/>
      <c r="W737" s="122"/>
      <c r="X737" s="122"/>
      <c r="Y737" s="122"/>
      <c r="Z737" s="122"/>
      <c r="AA737" s="101" t="s">
        <v>536</v>
      </c>
      <c r="AB737" s="101"/>
      <c r="AC737" s="101"/>
      <c r="AD737" s="101"/>
      <c r="AE737" s="122" t="s">
        <v>608</v>
      </c>
      <c r="AF737" s="122"/>
      <c r="AG737" s="122"/>
      <c r="AH737" s="122"/>
      <c r="AI737" s="122"/>
      <c r="AJ737" s="122"/>
      <c r="AK737" s="122"/>
      <c r="AL737" s="122"/>
      <c r="AM737" s="122"/>
      <c r="AN737" s="101" t="s">
        <v>535</v>
      </c>
      <c r="AO737" s="101"/>
      <c r="AP737" s="101"/>
      <c r="AQ737" s="101"/>
      <c r="AR737" s="102" t="s">
        <v>609</v>
      </c>
      <c r="AS737" s="103"/>
      <c r="AT737" s="103"/>
      <c r="AU737" s="103"/>
      <c r="AV737" s="103"/>
      <c r="AW737" s="103"/>
      <c r="AX737" s="104"/>
      <c r="AY737" s="89"/>
      <c r="AZ737" s="89"/>
    </row>
    <row r="738" spans="1:52" ht="24.75" customHeight="1" x14ac:dyDescent="0.15">
      <c r="A738" s="123" t="s">
        <v>534</v>
      </c>
      <c r="B738" s="124"/>
      <c r="C738" s="124"/>
      <c r="D738" s="125"/>
      <c r="E738" s="122" t="s">
        <v>610</v>
      </c>
      <c r="F738" s="122"/>
      <c r="G738" s="122"/>
      <c r="H738" s="122"/>
      <c r="I738" s="122"/>
      <c r="J738" s="122"/>
      <c r="K738" s="122"/>
      <c r="L738" s="122"/>
      <c r="M738" s="122"/>
      <c r="N738" s="101" t="s">
        <v>533</v>
      </c>
      <c r="O738" s="101"/>
      <c r="P738" s="101"/>
      <c r="Q738" s="101"/>
      <c r="R738" s="122" t="s">
        <v>611</v>
      </c>
      <c r="S738" s="122"/>
      <c r="T738" s="122"/>
      <c r="U738" s="122"/>
      <c r="V738" s="122"/>
      <c r="W738" s="122"/>
      <c r="X738" s="122"/>
      <c r="Y738" s="122"/>
      <c r="Z738" s="122"/>
      <c r="AA738" s="101" t="s">
        <v>532</v>
      </c>
      <c r="AB738" s="101"/>
      <c r="AC738" s="101"/>
      <c r="AD738" s="101"/>
      <c r="AE738" s="122" t="s">
        <v>610</v>
      </c>
      <c r="AF738" s="122"/>
      <c r="AG738" s="122"/>
      <c r="AH738" s="122"/>
      <c r="AI738" s="122"/>
      <c r="AJ738" s="122"/>
      <c r="AK738" s="122"/>
      <c r="AL738" s="122"/>
      <c r="AM738" s="122"/>
      <c r="AN738" s="101" t="s">
        <v>528</v>
      </c>
      <c r="AO738" s="101"/>
      <c r="AP738" s="101"/>
      <c r="AQ738" s="101"/>
      <c r="AR738" s="102" t="s">
        <v>695</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76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506</v>
      </c>
      <c r="B779" s="762"/>
      <c r="C779" s="762"/>
      <c r="D779" s="762"/>
      <c r="E779" s="762"/>
      <c r="F779" s="763"/>
      <c r="G779" s="440" t="s">
        <v>699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696</v>
      </c>
      <c r="H781" s="451"/>
      <c r="I781" s="451"/>
      <c r="J781" s="451"/>
      <c r="K781" s="452"/>
      <c r="L781" s="453" t="s">
        <v>697</v>
      </c>
      <c r="M781" s="454"/>
      <c r="N781" s="454"/>
      <c r="O781" s="454"/>
      <c r="P781" s="454"/>
      <c r="Q781" s="454"/>
      <c r="R781" s="454"/>
      <c r="S781" s="454"/>
      <c r="T781" s="454"/>
      <c r="U781" s="454"/>
      <c r="V781" s="454"/>
      <c r="W781" s="454"/>
      <c r="X781" s="455"/>
      <c r="Y781" s="456">
        <v>2.6</v>
      </c>
      <c r="Z781" s="457"/>
      <c r="AA781" s="457"/>
      <c r="AB781" s="558"/>
      <c r="AC781" s="450" t="s">
        <v>630</v>
      </c>
      <c r="AD781" s="451"/>
      <c r="AE781" s="451"/>
      <c r="AF781" s="451"/>
      <c r="AG781" s="452"/>
      <c r="AH781" s="453" t="s">
        <v>639</v>
      </c>
      <c r="AI781" s="454"/>
      <c r="AJ781" s="454"/>
      <c r="AK781" s="454"/>
      <c r="AL781" s="454"/>
      <c r="AM781" s="454"/>
      <c r="AN781" s="454"/>
      <c r="AO781" s="454"/>
      <c r="AP781" s="454"/>
      <c r="AQ781" s="454"/>
      <c r="AR781" s="454"/>
      <c r="AS781" s="454"/>
      <c r="AT781" s="455"/>
      <c r="AU781" s="456">
        <v>2.12</v>
      </c>
      <c r="AV781" s="457"/>
      <c r="AW781" s="457"/>
      <c r="AX781" s="458"/>
    </row>
    <row r="782" spans="1:50" ht="32.25" customHeight="1" x14ac:dyDescent="0.15">
      <c r="A782" s="557"/>
      <c r="B782" s="764"/>
      <c r="C782" s="764"/>
      <c r="D782" s="764"/>
      <c r="E782" s="764"/>
      <c r="F782" s="765"/>
      <c r="G782" s="350" t="s">
        <v>632</v>
      </c>
      <c r="H782" s="351"/>
      <c r="I782" s="351"/>
      <c r="J782" s="351"/>
      <c r="K782" s="352"/>
      <c r="L782" s="403" t="s">
        <v>636</v>
      </c>
      <c r="M782" s="404"/>
      <c r="N782" s="404"/>
      <c r="O782" s="404"/>
      <c r="P782" s="404"/>
      <c r="Q782" s="404"/>
      <c r="R782" s="404"/>
      <c r="S782" s="404"/>
      <c r="T782" s="404"/>
      <c r="U782" s="404"/>
      <c r="V782" s="404"/>
      <c r="W782" s="404"/>
      <c r="X782" s="405"/>
      <c r="Y782" s="400">
        <v>1.6</v>
      </c>
      <c r="Z782" s="401"/>
      <c r="AA782" s="401"/>
      <c r="AB782" s="407"/>
      <c r="AC782" s="350" t="s">
        <v>632</v>
      </c>
      <c r="AD782" s="351"/>
      <c r="AE782" s="351"/>
      <c r="AF782" s="351"/>
      <c r="AG782" s="352"/>
      <c r="AH782" s="403" t="s">
        <v>640</v>
      </c>
      <c r="AI782" s="404"/>
      <c r="AJ782" s="404"/>
      <c r="AK782" s="404"/>
      <c r="AL782" s="404"/>
      <c r="AM782" s="404"/>
      <c r="AN782" s="404"/>
      <c r="AO782" s="404"/>
      <c r="AP782" s="404"/>
      <c r="AQ782" s="404"/>
      <c r="AR782" s="404"/>
      <c r="AS782" s="404"/>
      <c r="AT782" s="405"/>
      <c r="AU782" s="400">
        <v>1.2</v>
      </c>
      <c r="AV782" s="401"/>
      <c r="AW782" s="401"/>
      <c r="AX782" s="402"/>
    </row>
    <row r="783" spans="1:50" ht="24.75" customHeight="1" x14ac:dyDescent="0.15">
      <c r="A783" s="557"/>
      <c r="B783" s="764"/>
      <c r="C783" s="764"/>
      <c r="D783" s="764"/>
      <c r="E783" s="764"/>
      <c r="F783" s="765"/>
      <c r="G783" s="350" t="s">
        <v>631</v>
      </c>
      <c r="H783" s="351"/>
      <c r="I783" s="351"/>
      <c r="J783" s="351"/>
      <c r="K783" s="352"/>
      <c r="L783" s="403" t="s">
        <v>635</v>
      </c>
      <c r="M783" s="404"/>
      <c r="N783" s="404"/>
      <c r="O783" s="404"/>
      <c r="P783" s="404"/>
      <c r="Q783" s="404"/>
      <c r="R783" s="404"/>
      <c r="S783" s="404"/>
      <c r="T783" s="404"/>
      <c r="U783" s="404"/>
      <c r="V783" s="404"/>
      <c r="W783" s="404"/>
      <c r="X783" s="405"/>
      <c r="Y783" s="400">
        <v>1.4</v>
      </c>
      <c r="Z783" s="401"/>
      <c r="AA783" s="401"/>
      <c r="AB783" s="407"/>
      <c r="AC783" s="350" t="s">
        <v>633</v>
      </c>
      <c r="AD783" s="351"/>
      <c r="AE783" s="351"/>
      <c r="AF783" s="351"/>
      <c r="AG783" s="352"/>
      <c r="AH783" s="403" t="s">
        <v>637</v>
      </c>
      <c r="AI783" s="404"/>
      <c r="AJ783" s="404"/>
      <c r="AK783" s="404"/>
      <c r="AL783" s="404"/>
      <c r="AM783" s="404"/>
      <c r="AN783" s="404"/>
      <c r="AO783" s="404"/>
      <c r="AP783" s="404"/>
      <c r="AQ783" s="404"/>
      <c r="AR783" s="404"/>
      <c r="AS783" s="404"/>
      <c r="AT783" s="405"/>
      <c r="AU783" s="400">
        <v>0.33</v>
      </c>
      <c r="AV783" s="401"/>
      <c r="AW783" s="401"/>
      <c r="AX783" s="402"/>
    </row>
    <row r="784" spans="1:50" ht="24.75" customHeight="1" x14ac:dyDescent="0.15">
      <c r="A784" s="557"/>
      <c r="B784" s="764"/>
      <c r="C784" s="764"/>
      <c r="D784" s="764"/>
      <c r="E784" s="764"/>
      <c r="F784" s="765"/>
      <c r="G784" s="350" t="s">
        <v>629</v>
      </c>
      <c r="H784" s="351"/>
      <c r="I784" s="351"/>
      <c r="J784" s="351"/>
      <c r="K784" s="352"/>
      <c r="L784" s="403" t="s">
        <v>634</v>
      </c>
      <c r="M784" s="404"/>
      <c r="N784" s="404"/>
      <c r="O784" s="404"/>
      <c r="P784" s="404"/>
      <c r="Q784" s="404"/>
      <c r="R784" s="404"/>
      <c r="S784" s="404"/>
      <c r="T784" s="404"/>
      <c r="U784" s="404"/>
      <c r="V784" s="404"/>
      <c r="W784" s="404"/>
      <c r="X784" s="405"/>
      <c r="Y784" s="400">
        <v>1.3</v>
      </c>
      <c r="Z784" s="401"/>
      <c r="AA784" s="401"/>
      <c r="AB784" s="407"/>
      <c r="AC784" s="350" t="s">
        <v>671</v>
      </c>
      <c r="AD784" s="351"/>
      <c r="AE784" s="351"/>
      <c r="AF784" s="351"/>
      <c r="AG784" s="352"/>
      <c r="AH784" s="403"/>
      <c r="AI784" s="404"/>
      <c r="AJ784" s="404"/>
      <c r="AK784" s="404"/>
      <c r="AL784" s="404"/>
      <c r="AM784" s="404"/>
      <c r="AN784" s="404"/>
      <c r="AO784" s="404"/>
      <c r="AP784" s="404"/>
      <c r="AQ784" s="404"/>
      <c r="AR784" s="404"/>
      <c r="AS784" s="404"/>
      <c r="AT784" s="405"/>
      <c r="AU784" s="400">
        <v>-0.1</v>
      </c>
      <c r="AV784" s="401"/>
      <c r="AW784" s="401"/>
      <c r="AX784" s="402"/>
    </row>
    <row r="785" spans="1:50" ht="24.75" customHeight="1" x14ac:dyDescent="0.15">
      <c r="A785" s="557"/>
      <c r="B785" s="764"/>
      <c r="C785" s="764"/>
      <c r="D785" s="764"/>
      <c r="E785" s="764"/>
      <c r="F785" s="765"/>
      <c r="G785" s="350" t="s">
        <v>633</v>
      </c>
      <c r="H785" s="351"/>
      <c r="I785" s="351"/>
      <c r="J785" s="351"/>
      <c r="K785" s="352"/>
      <c r="L785" s="403" t="s">
        <v>637</v>
      </c>
      <c r="M785" s="404"/>
      <c r="N785" s="404"/>
      <c r="O785" s="404"/>
      <c r="P785" s="404"/>
      <c r="Q785" s="404"/>
      <c r="R785" s="404"/>
      <c r="S785" s="404"/>
      <c r="T785" s="404"/>
      <c r="U785" s="404"/>
      <c r="V785" s="404"/>
      <c r="W785" s="404"/>
      <c r="X785" s="405"/>
      <c r="Y785" s="400">
        <v>0.7</v>
      </c>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7.6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3.5500000000000003</v>
      </c>
      <c r="AV791" s="417"/>
      <c r="AW791" s="417"/>
      <c r="AX791" s="419"/>
    </row>
    <row r="792" spans="1:50" ht="24.75" customHeight="1" x14ac:dyDescent="0.15">
      <c r="A792" s="557"/>
      <c r="B792" s="764"/>
      <c r="C792" s="764"/>
      <c r="D792" s="764"/>
      <c r="E792" s="764"/>
      <c r="F792" s="765"/>
      <c r="G792" s="440" t="s">
        <v>698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641</v>
      </c>
      <c r="H794" s="451"/>
      <c r="I794" s="451"/>
      <c r="J794" s="451"/>
      <c r="K794" s="452"/>
      <c r="L794" s="453" t="s">
        <v>672</v>
      </c>
      <c r="M794" s="454"/>
      <c r="N794" s="454"/>
      <c r="O794" s="454"/>
      <c r="P794" s="454"/>
      <c r="Q794" s="454"/>
      <c r="R794" s="454"/>
      <c r="S794" s="454"/>
      <c r="T794" s="454"/>
      <c r="U794" s="454"/>
      <c r="V794" s="454"/>
      <c r="W794" s="454"/>
      <c r="X794" s="455"/>
      <c r="Y794" s="456">
        <v>0.8</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40.5" customHeight="1" x14ac:dyDescent="0.15">
      <c r="A795" s="557"/>
      <c r="B795" s="764"/>
      <c r="C795" s="764"/>
      <c r="D795" s="764"/>
      <c r="E795" s="764"/>
      <c r="F795" s="765"/>
      <c r="G795" s="350" t="s">
        <v>632</v>
      </c>
      <c r="H795" s="351"/>
      <c r="I795" s="351"/>
      <c r="J795" s="351"/>
      <c r="K795" s="352"/>
      <c r="L795" s="403" t="s">
        <v>673</v>
      </c>
      <c r="M795" s="404"/>
      <c r="N795" s="404"/>
      <c r="O795" s="404"/>
      <c r="P795" s="404"/>
      <c r="Q795" s="404"/>
      <c r="R795" s="404"/>
      <c r="S795" s="404"/>
      <c r="T795" s="404"/>
      <c r="U795" s="404"/>
      <c r="V795" s="404"/>
      <c r="W795" s="404"/>
      <c r="X795" s="405"/>
      <c r="Y795" s="400">
        <v>0.7</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7"/>
      <c r="B796" s="764"/>
      <c r="C796" s="764"/>
      <c r="D796" s="764"/>
      <c r="E796" s="764"/>
      <c r="F796" s="765"/>
      <c r="G796" s="350" t="s">
        <v>633</v>
      </c>
      <c r="H796" s="351"/>
      <c r="I796" s="351"/>
      <c r="J796" s="351"/>
      <c r="K796" s="352"/>
      <c r="L796" s="403" t="s">
        <v>637</v>
      </c>
      <c r="M796" s="404"/>
      <c r="N796" s="404"/>
      <c r="O796" s="404"/>
      <c r="P796" s="404"/>
      <c r="Q796" s="404"/>
      <c r="R796" s="404"/>
      <c r="S796" s="404"/>
      <c r="T796" s="404"/>
      <c r="U796" s="404"/>
      <c r="V796" s="404"/>
      <c r="W796" s="404"/>
      <c r="X796" s="405"/>
      <c r="Y796" s="400">
        <v>0.15</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1.65</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467</v>
      </c>
      <c r="AM831" s="957"/>
      <c r="AN831" s="95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461</v>
      </c>
      <c r="AD836" s="277"/>
      <c r="AE836" s="277"/>
      <c r="AF836" s="277"/>
      <c r="AG836" s="277"/>
      <c r="AH836" s="346" t="s">
        <v>487</v>
      </c>
      <c r="AI836" s="348"/>
      <c r="AJ836" s="348"/>
      <c r="AK836" s="348"/>
      <c r="AL836" s="348" t="s">
        <v>21</v>
      </c>
      <c r="AM836" s="348"/>
      <c r="AN836" s="348"/>
      <c r="AO836" s="426"/>
      <c r="AP836" s="427" t="s">
        <v>420</v>
      </c>
      <c r="AQ836" s="427"/>
      <c r="AR836" s="427"/>
      <c r="AS836" s="427"/>
      <c r="AT836" s="427"/>
      <c r="AU836" s="427"/>
      <c r="AV836" s="427"/>
      <c r="AW836" s="427"/>
      <c r="AX836" s="427"/>
    </row>
    <row r="837" spans="1:50" ht="97.5" customHeight="1" x14ac:dyDescent="0.15">
      <c r="A837" s="406">
        <v>1</v>
      </c>
      <c r="B837" s="406">
        <v>1</v>
      </c>
      <c r="C837" s="420" t="s">
        <v>642</v>
      </c>
      <c r="D837" s="420"/>
      <c r="E837" s="420"/>
      <c r="F837" s="420"/>
      <c r="G837" s="420"/>
      <c r="H837" s="420"/>
      <c r="I837" s="420"/>
      <c r="J837" s="421">
        <v>7011101030093</v>
      </c>
      <c r="K837" s="422"/>
      <c r="L837" s="422"/>
      <c r="M837" s="422"/>
      <c r="N837" s="422"/>
      <c r="O837" s="422"/>
      <c r="P837" s="318" t="s">
        <v>643</v>
      </c>
      <c r="Q837" s="318"/>
      <c r="R837" s="318"/>
      <c r="S837" s="318"/>
      <c r="T837" s="318"/>
      <c r="U837" s="318"/>
      <c r="V837" s="318"/>
      <c r="W837" s="318"/>
      <c r="X837" s="318"/>
      <c r="Y837" s="319">
        <v>7.6</v>
      </c>
      <c r="Z837" s="320"/>
      <c r="AA837" s="320"/>
      <c r="AB837" s="321"/>
      <c r="AC837" s="329" t="s">
        <v>496</v>
      </c>
      <c r="AD837" s="330"/>
      <c r="AE837" s="330"/>
      <c r="AF837" s="330"/>
      <c r="AG837" s="330"/>
      <c r="AH837" s="324">
        <v>12</v>
      </c>
      <c r="AI837" s="325"/>
      <c r="AJ837" s="325"/>
      <c r="AK837" s="325"/>
      <c r="AL837" s="326">
        <v>100</v>
      </c>
      <c r="AM837" s="327"/>
      <c r="AN837" s="327"/>
      <c r="AO837" s="328"/>
      <c r="AP837" s="322" t="s">
        <v>683</v>
      </c>
      <c r="AQ837" s="322"/>
      <c r="AR837" s="322"/>
      <c r="AS837" s="322"/>
      <c r="AT837" s="322"/>
      <c r="AU837" s="322"/>
      <c r="AV837" s="322"/>
      <c r="AW837" s="322"/>
      <c r="AX837" s="322"/>
    </row>
    <row r="838" spans="1:50" ht="75" customHeight="1" x14ac:dyDescent="0.15">
      <c r="A838" s="406">
        <v>2</v>
      </c>
      <c r="B838" s="406">
        <v>1</v>
      </c>
      <c r="C838" s="420" t="s">
        <v>644</v>
      </c>
      <c r="D838" s="420"/>
      <c r="E838" s="420"/>
      <c r="F838" s="420"/>
      <c r="G838" s="420"/>
      <c r="H838" s="420"/>
      <c r="I838" s="420"/>
      <c r="J838" s="421">
        <v>2140005004971</v>
      </c>
      <c r="K838" s="422"/>
      <c r="L838" s="422"/>
      <c r="M838" s="422"/>
      <c r="N838" s="422"/>
      <c r="O838" s="422"/>
      <c r="P838" s="318" t="s">
        <v>645</v>
      </c>
      <c r="Q838" s="318"/>
      <c r="R838" s="318"/>
      <c r="S838" s="318"/>
      <c r="T838" s="318"/>
      <c r="U838" s="318"/>
      <c r="V838" s="318"/>
      <c r="W838" s="318"/>
      <c r="X838" s="318"/>
      <c r="Y838" s="319">
        <v>1.7</v>
      </c>
      <c r="Z838" s="320"/>
      <c r="AA838" s="320"/>
      <c r="AB838" s="321"/>
      <c r="AC838" s="329" t="s">
        <v>496</v>
      </c>
      <c r="AD838" s="330"/>
      <c r="AE838" s="330"/>
      <c r="AF838" s="330"/>
      <c r="AG838" s="330"/>
      <c r="AH838" s="324">
        <v>12</v>
      </c>
      <c r="AI838" s="325"/>
      <c r="AJ838" s="325"/>
      <c r="AK838" s="325"/>
      <c r="AL838" s="326">
        <v>100</v>
      </c>
      <c r="AM838" s="327"/>
      <c r="AN838" s="327"/>
      <c r="AO838" s="328"/>
      <c r="AP838" s="322" t="s">
        <v>683</v>
      </c>
      <c r="AQ838" s="322"/>
      <c r="AR838" s="322"/>
      <c r="AS838" s="322"/>
      <c r="AT838" s="322"/>
      <c r="AU838" s="322"/>
      <c r="AV838" s="322"/>
      <c r="AW838" s="322"/>
      <c r="AX838" s="322"/>
    </row>
    <row r="839" spans="1:50" ht="70.5" customHeight="1" x14ac:dyDescent="0.15">
      <c r="A839" s="406">
        <v>3</v>
      </c>
      <c r="B839" s="406">
        <v>1</v>
      </c>
      <c r="C839" s="425" t="s">
        <v>646</v>
      </c>
      <c r="D839" s="420"/>
      <c r="E839" s="420"/>
      <c r="F839" s="420"/>
      <c r="G839" s="420"/>
      <c r="H839" s="420"/>
      <c r="I839" s="420"/>
      <c r="J839" s="421">
        <v>5080405004138</v>
      </c>
      <c r="K839" s="422"/>
      <c r="L839" s="422"/>
      <c r="M839" s="422"/>
      <c r="N839" s="422"/>
      <c r="O839" s="422"/>
      <c r="P839" s="317" t="s">
        <v>647</v>
      </c>
      <c r="Q839" s="318"/>
      <c r="R839" s="318"/>
      <c r="S839" s="318"/>
      <c r="T839" s="318"/>
      <c r="U839" s="318"/>
      <c r="V839" s="318"/>
      <c r="W839" s="318"/>
      <c r="X839" s="318"/>
      <c r="Y839" s="319">
        <v>1.7</v>
      </c>
      <c r="Z839" s="320"/>
      <c r="AA839" s="320"/>
      <c r="AB839" s="321"/>
      <c r="AC839" s="329" t="s">
        <v>496</v>
      </c>
      <c r="AD839" s="330"/>
      <c r="AE839" s="330"/>
      <c r="AF839" s="330"/>
      <c r="AG839" s="330"/>
      <c r="AH839" s="324">
        <v>12</v>
      </c>
      <c r="AI839" s="325"/>
      <c r="AJ839" s="325"/>
      <c r="AK839" s="325"/>
      <c r="AL839" s="326">
        <v>100</v>
      </c>
      <c r="AM839" s="327"/>
      <c r="AN839" s="327"/>
      <c r="AO839" s="328"/>
      <c r="AP839" s="322" t="s">
        <v>683</v>
      </c>
      <c r="AQ839" s="322"/>
      <c r="AR839" s="322"/>
      <c r="AS839" s="322"/>
      <c r="AT839" s="322"/>
      <c r="AU839" s="322"/>
      <c r="AV839" s="322"/>
      <c r="AW839" s="322"/>
      <c r="AX839" s="322"/>
    </row>
    <row r="840" spans="1:50" ht="75" customHeight="1" x14ac:dyDescent="0.15">
      <c r="A840" s="406">
        <v>4</v>
      </c>
      <c r="B840" s="406">
        <v>1</v>
      </c>
      <c r="C840" s="425" t="s">
        <v>648</v>
      </c>
      <c r="D840" s="420"/>
      <c r="E840" s="420"/>
      <c r="F840" s="420"/>
      <c r="G840" s="420"/>
      <c r="H840" s="420"/>
      <c r="I840" s="420"/>
      <c r="J840" s="421" t="s">
        <v>567</v>
      </c>
      <c r="K840" s="422"/>
      <c r="L840" s="422"/>
      <c r="M840" s="422"/>
      <c r="N840" s="422"/>
      <c r="O840" s="422"/>
      <c r="P840" s="317" t="s">
        <v>649</v>
      </c>
      <c r="Q840" s="318"/>
      <c r="R840" s="318"/>
      <c r="S840" s="318"/>
      <c r="T840" s="318"/>
      <c r="U840" s="318"/>
      <c r="V840" s="318"/>
      <c r="W840" s="318"/>
      <c r="X840" s="318"/>
      <c r="Y840" s="319">
        <v>1.4</v>
      </c>
      <c r="Z840" s="320"/>
      <c r="AA840" s="320"/>
      <c r="AB840" s="321"/>
      <c r="AC840" s="329" t="s">
        <v>496</v>
      </c>
      <c r="AD840" s="330"/>
      <c r="AE840" s="330"/>
      <c r="AF840" s="330"/>
      <c r="AG840" s="330"/>
      <c r="AH840" s="324">
        <v>12</v>
      </c>
      <c r="AI840" s="325"/>
      <c r="AJ840" s="325"/>
      <c r="AK840" s="325"/>
      <c r="AL840" s="326">
        <v>100</v>
      </c>
      <c r="AM840" s="327"/>
      <c r="AN840" s="327"/>
      <c r="AO840" s="328"/>
      <c r="AP840" s="322" t="s">
        <v>683</v>
      </c>
      <c r="AQ840" s="322"/>
      <c r="AR840" s="322"/>
      <c r="AS840" s="322"/>
      <c r="AT840" s="322"/>
      <c r="AU840" s="322"/>
      <c r="AV840" s="322"/>
      <c r="AW840" s="322"/>
      <c r="AX840" s="322"/>
    </row>
    <row r="841" spans="1:50" ht="68.25" customHeight="1" x14ac:dyDescent="0.15">
      <c r="A841" s="406">
        <v>5</v>
      </c>
      <c r="B841" s="406">
        <v>1</v>
      </c>
      <c r="C841" s="425" t="s">
        <v>652</v>
      </c>
      <c r="D841" s="420"/>
      <c r="E841" s="420"/>
      <c r="F841" s="420"/>
      <c r="G841" s="420"/>
      <c r="H841" s="420"/>
      <c r="I841" s="420"/>
      <c r="J841" s="421">
        <v>2000020260002</v>
      </c>
      <c r="K841" s="422"/>
      <c r="L841" s="422"/>
      <c r="M841" s="422"/>
      <c r="N841" s="422"/>
      <c r="O841" s="422"/>
      <c r="P841" s="317" t="s">
        <v>676</v>
      </c>
      <c r="Q841" s="318"/>
      <c r="R841" s="318"/>
      <c r="S841" s="318"/>
      <c r="T841" s="318"/>
      <c r="U841" s="318"/>
      <c r="V841" s="318"/>
      <c r="W841" s="318"/>
      <c r="X841" s="318"/>
      <c r="Y841" s="319">
        <v>1.3</v>
      </c>
      <c r="Z841" s="320"/>
      <c r="AA841" s="320"/>
      <c r="AB841" s="321"/>
      <c r="AC841" s="329" t="s">
        <v>496</v>
      </c>
      <c r="AD841" s="330"/>
      <c r="AE841" s="330"/>
      <c r="AF841" s="330"/>
      <c r="AG841" s="330"/>
      <c r="AH841" s="324">
        <v>12</v>
      </c>
      <c r="AI841" s="325"/>
      <c r="AJ841" s="325"/>
      <c r="AK841" s="325"/>
      <c r="AL841" s="326">
        <v>100</v>
      </c>
      <c r="AM841" s="327"/>
      <c r="AN841" s="327"/>
      <c r="AO841" s="328"/>
      <c r="AP841" s="430" t="s">
        <v>683</v>
      </c>
      <c r="AQ841" s="322"/>
      <c r="AR841" s="322"/>
      <c r="AS841" s="322"/>
      <c r="AT841" s="322"/>
      <c r="AU841" s="322"/>
      <c r="AV841" s="322"/>
      <c r="AW841" s="322"/>
      <c r="AX841" s="322"/>
    </row>
    <row r="842" spans="1:50" ht="63" customHeight="1" x14ac:dyDescent="0.15">
      <c r="A842" s="406">
        <v>6</v>
      </c>
      <c r="B842" s="406">
        <v>1</v>
      </c>
      <c r="C842" s="420" t="s">
        <v>650</v>
      </c>
      <c r="D842" s="420"/>
      <c r="E842" s="420"/>
      <c r="F842" s="420"/>
      <c r="G842" s="420"/>
      <c r="H842" s="420"/>
      <c r="I842" s="420"/>
      <c r="J842" s="421">
        <v>4000020270008</v>
      </c>
      <c r="K842" s="422"/>
      <c r="L842" s="422"/>
      <c r="M842" s="422"/>
      <c r="N842" s="422"/>
      <c r="O842" s="422"/>
      <c r="P842" s="317" t="s">
        <v>651</v>
      </c>
      <c r="Q842" s="318"/>
      <c r="R842" s="318"/>
      <c r="S842" s="318"/>
      <c r="T842" s="318"/>
      <c r="U842" s="318"/>
      <c r="V842" s="318"/>
      <c r="W842" s="318"/>
      <c r="X842" s="318"/>
      <c r="Y842" s="319">
        <v>1.2</v>
      </c>
      <c r="Z842" s="320"/>
      <c r="AA842" s="320"/>
      <c r="AB842" s="321"/>
      <c r="AC842" s="329" t="s">
        <v>496</v>
      </c>
      <c r="AD842" s="330"/>
      <c r="AE842" s="330"/>
      <c r="AF842" s="330"/>
      <c r="AG842" s="330"/>
      <c r="AH842" s="324">
        <v>12</v>
      </c>
      <c r="AI842" s="325"/>
      <c r="AJ842" s="325"/>
      <c r="AK842" s="325"/>
      <c r="AL842" s="326">
        <v>100</v>
      </c>
      <c r="AM842" s="327"/>
      <c r="AN842" s="327"/>
      <c r="AO842" s="328"/>
      <c r="AP842" s="322" t="s">
        <v>683</v>
      </c>
      <c r="AQ842" s="322"/>
      <c r="AR842" s="322"/>
      <c r="AS842" s="322"/>
      <c r="AT842" s="322"/>
      <c r="AU842" s="322"/>
      <c r="AV842" s="322"/>
      <c r="AW842" s="322"/>
      <c r="AX842" s="322"/>
    </row>
    <row r="843" spans="1:50" ht="53.25" customHeight="1" x14ac:dyDescent="0.15">
      <c r="A843" s="406">
        <v>7</v>
      </c>
      <c r="B843" s="406">
        <v>1</v>
      </c>
      <c r="C843" s="425" t="s">
        <v>653</v>
      </c>
      <c r="D843" s="420"/>
      <c r="E843" s="420"/>
      <c r="F843" s="420"/>
      <c r="G843" s="420"/>
      <c r="H843" s="420"/>
      <c r="I843" s="420"/>
      <c r="J843" s="421">
        <v>7000020160008</v>
      </c>
      <c r="K843" s="422"/>
      <c r="L843" s="422"/>
      <c r="M843" s="422"/>
      <c r="N843" s="422"/>
      <c r="O843" s="422"/>
      <c r="P843" s="317" t="s">
        <v>677</v>
      </c>
      <c r="Q843" s="318"/>
      <c r="R843" s="318"/>
      <c r="S843" s="318"/>
      <c r="T843" s="318"/>
      <c r="U843" s="318"/>
      <c r="V843" s="318"/>
      <c r="W843" s="318"/>
      <c r="X843" s="318"/>
      <c r="Y843" s="319">
        <v>1.1000000000000001</v>
      </c>
      <c r="Z843" s="320"/>
      <c r="AA843" s="320"/>
      <c r="AB843" s="321"/>
      <c r="AC843" s="329" t="s">
        <v>496</v>
      </c>
      <c r="AD843" s="330"/>
      <c r="AE843" s="330"/>
      <c r="AF843" s="330"/>
      <c r="AG843" s="330"/>
      <c r="AH843" s="324">
        <v>12</v>
      </c>
      <c r="AI843" s="325"/>
      <c r="AJ843" s="325"/>
      <c r="AK843" s="325"/>
      <c r="AL843" s="326">
        <v>100</v>
      </c>
      <c r="AM843" s="327"/>
      <c r="AN843" s="327"/>
      <c r="AO843" s="328"/>
      <c r="AP843" s="322" t="s">
        <v>683</v>
      </c>
      <c r="AQ843" s="322"/>
      <c r="AR843" s="322"/>
      <c r="AS843" s="322"/>
      <c r="AT843" s="322"/>
      <c r="AU843" s="322"/>
      <c r="AV843" s="322"/>
      <c r="AW843" s="322"/>
      <c r="AX843" s="322"/>
    </row>
    <row r="844" spans="1:50" ht="53.25" customHeight="1" x14ac:dyDescent="0.15">
      <c r="A844" s="406">
        <v>8</v>
      </c>
      <c r="B844" s="406">
        <v>1</v>
      </c>
      <c r="C844" s="420" t="s">
        <v>654</v>
      </c>
      <c r="D844" s="420"/>
      <c r="E844" s="420"/>
      <c r="F844" s="420"/>
      <c r="G844" s="420"/>
      <c r="H844" s="420"/>
      <c r="I844" s="420"/>
      <c r="J844" s="421">
        <v>3200005011465</v>
      </c>
      <c r="K844" s="422"/>
      <c r="L844" s="422"/>
      <c r="M844" s="422"/>
      <c r="N844" s="422"/>
      <c r="O844" s="422"/>
      <c r="P844" s="318" t="s">
        <v>655</v>
      </c>
      <c r="Q844" s="318"/>
      <c r="R844" s="318"/>
      <c r="S844" s="318"/>
      <c r="T844" s="318"/>
      <c r="U844" s="318"/>
      <c r="V844" s="318"/>
      <c r="W844" s="318"/>
      <c r="X844" s="318"/>
      <c r="Y844" s="319">
        <v>0.9</v>
      </c>
      <c r="Z844" s="320"/>
      <c r="AA844" s="320"/>
      <c r="AB844" s="321"/>
      <c r="AC844" s="329" t="s">
        <v>496</v>
      </c>
      <c r="AD844" s="330"/>
      <c r="AE844" s="330"/>
      <c r="AF844" s="330"/>
      <c r="AG844" s="330"/>
      <c r="AH844" s="324">
        <v>12</v>
      </c>
      <c r="AI844" s="325"/>
      <c r="AJ844" s="325"/>
      <c r="AK844" s="325"/>
      <c r="AL844" s="326">
        <v>100</v>
      </c>
      <c r="AM844" s="327"/>
      <c r="AN844" s="327"/>
      <c r="AO844" s="328"/>
      <c r="AP844" s="322" t="s">
        <v>683</v>
      </c>
      <c r="AQ844" s="322"/>
      <c r="AR844" s="322"/>
      <c r="AS844" s="322"/>
      <c r="AT844" s="322"/>
      <c r="AU844" s="322"/>
      <c r="AV844" s="322"/>
      <c r="AW844" s="322"/>
      <c r="AX844" s="322"/>
    </row>
    <row r="845" spans="1:50" ht="30" customHeight="1" x14ac:dyDescent="0.15">
      <c r="A845" s="406">
        <v>9</v>
      </c>
      <c r="B845" s="406">
        <v>1</v>
      </c>
      <c r="C845" s="420" t="s">
        <v>656</v>
      </c>
      <c r="D845" s="420"/>
      <c r="E845" s="420"/>
      <c r="F845" s="420"/>
      <c r="G845" s="420"/>
      <c r="H845" s="420"/>
      <c r="I845" s="420"/>
      <c r="J845" s="421">
        <v>5000020242055</v>
      </c>
      <c r="K845" s="422"/>
      <c r="L845" s="422"/>
      <c r="M845" s="422"/>
      <c r="N845" s="422"/>
      <c r="O845" s="422"/>
      <c r="P845" s="318" t="s">
        <v>657</v>
      </c>
      <c r="Q845" s="318"/>
      <c r="R845" s="318"/>
      <c r="S845" s="318"/>
      <c r="T845" s="318"/>
      <c r="U845" s="318"/>
      <c r="V845" s="318"/>
      <c r="W845" s="318"/>
      <c r="X845" s="318"/>
      <c r="Y845" s="319">
        <v>0.7</v>
      </c>
      <c r="Z845" s="320"/>
      <c r="AA845" s="320"/>
      <c r="AB845" s="321"/>
      <c r="AC845" s="329" t="s">
        <v>496</v>
      </c>
      <c r="AD845" s="330"/>
      <c r="AE845" s="330"/>
      <c r="AF845" s="330"/>
      <c r="AG845" s="330"/>
      <c r="AH845" s="324">
        <v>12</v>
      </c>
      <c r="AI845" s="325"/>
      <c r="AJ845" s="325"/>
      <c r="AK845" s="325"/>
      <c r="AL845" s="326">
        <v>100</v>
      </c>
      <c r="AM845" s="327"/>
      <c r="AN845" s="327"/>
      <c r="AO845" s="328"/>
      <c r="AP845" s="322" t="s">
        <v>683</v>
      </c>
      <c r="AQ845" s="322"/>
      <c r="AR845" s="322"/>
      <c r="AS845" s="322"/>
      <c r="AT845" s="322"/>
      <c r="AU845" s="322"/>
      <c r="AV845" s="322"/>
      <c r="AW845" s="322"/>
      <c r="AX845" s="322"/>
    </row>
    <row r="846" spans="1:50" ht="71.25" customHeight="1" x14ac:dyDescent="0.15">
      <c r="A846" s="406">
        <v>10</v>
      </c>
      <c r="B846" s="406">
        <v>1</v>
      </c>
      <c r="C846" s="420" t="s">
        <v>658</v>
      </c>
      <c r="D846" s="420"/>
      <c r="E846" s="420"/>
      <c r="F846" s="420"/>
      <c r="G846" s="420"/>
      <c r="H846" s="420"/>
      <c r="I846" s="420"/>
      <c r="J846" s="421" t="s">
        <v>567</v>
      </c>
      <c r="K846" s="422"/>
      <c r="L846" s="422"/>
      <c r="M846" s="422"/>
      <c r="N846" s="422"/>
      <c r="O846" s="422"/>
      <c r="P846" s="318" t="s">
        <v>659</v>
      </c>
      <c r="Q846" s="318"/>
      <c r="R846" s="318"/>
      <c r="S846" s="318"/>
      <c r="T846" s="318"/>
      <c r="U846" s="318"/>
      <c r="V846" s="318"/>
      <c r="W846" s="318"/>
      <c r="X846" s="318"/>
      <c r="Y846" s="319">
        <v>0.5</v>
      </c>
      <c r="Z846" s="320"/>
      <c r="AA846" s="320"/>
      <c r="AB846" s="321"/>
      <c r="AC846" s="329" t="s">
        <v>496</v>
      </c>
      <c r="AD846" s="330"/>
      <c r="AE846" s="330"/>
      <c r="AF846" s="330"/>
      <c r="AG846" s="330"/>
      <c r="AH846" s="324">
        <v>12</v>
      </c>
      <c r="AI846" s="325"/>
      <c r="AJ846" s="325"/>
      <c r="AK846" s="325"/>
      <c r="AL846" s="326">
        <v>100</v>
      </c>
      <c r="AM846" s="327"/>
      <c r="AN846" s="327"/>
      <c r="AO846" s="328"/>
      <c r="AP846" s="322" t="s">
        <v>683</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v>12</v>
      </c>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v>12</v>
      </c>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v>12</v>
      </c>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v>12</v>
      </c>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v>12</v>
      </c>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v>12</v>
      </c>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v>12</v>
      </c>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v>12</v>
      </c>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v>12</v>
      </c>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v>12</v>
      </c>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v>12</v>
      </c>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v>12</v>
      </c>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v>12</v>
      </c>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v>12</v>
      </c>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v>12</v>
      </c>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v>12</v>
      </c>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v>12</v>
      </c>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v>12</v>
      </c>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423"/>
      <c r="AI865" s="424"/>
      <c r="AJ865" s="424"/>
      <c r="AK865" s="424"/>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423"/>
      <c r="AI866" s="424"/>
      <c r="AJ866" s="424"/>
      <c r="AK866" s="424"/>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461</v>
      </c>
      <c r="AD869" s="277"/>
      <c r="AE869" s="277"/>
      <c r="AF869" s="277"/>
      <c r="AG869" s="277"/>
      <c r="AH869" s="346" t="s">
        <v>487</v>
      </c>
      <c r="AI869" s="348"/>
      <c r="AJ869" s="348"/>
      <c r="AK869" s="348"/>
      <c r="AL869" s="348" t="s">
        <v>21</v>
      </c>
      <c r="AM869" s="348"/>
      <c r="AN869" s="348"/>
      <c r="AO869" s="426"/>
      <c r="AP869" s="427" t="s">
        <v>420</v>
      </c>
      <c r="AQ869" s="427"/>
      <c r="AR869" s="427"/>
      <c r="AS869" s="427"/>
      <c r="AT869" s="427"/>
      <c r="AU869" s="427"/>
      <c r="AV869" s="427"/>
      <c r="AW869" s="427"/>
      <c r="AX869" s="427"/>
    </row>
    <row r="870" spans="1:50" ht="60.75" customHeight="1" x14ac:dyDescent="0.15">
      <c r="A870" s="406">
        <v>1</v>
      </c>
      <c r="B870" s="406">
        <v>1</v>
      </c>
      <c r="C870" s="420" t="s">
        <v>660</v>
      </c>
      <c r="D870" s="420"/>
      <c r="E870" s="420"/>
      <c r="F870" s="420"/>
      <c r="G870" s="420"/>
      <c r="H870" s="420"/>
      <c r="I870" s="420"/>
      <c r="J870" s="421">
        <v>8011005001124</v>
      </c>
      <c r="K870" s="422"/>
      <c r="L870" s="422"/>
      <c r="M870" s="422"/>
      <c r="N870" s="422"/>
      <c r="O870" s="422"/>
      <c r="P870" s="318" t="s">
        <v>661</v>
      </c>
      <c r="Q870" s="318"/>
      <c r="R870" s="318"/>
      <c r="S870" s="318"/>
      <c r="T870" s="318"/>
      <c r="U870" s="318"/>
      <c r="V870" s="318"/>
      <c r="W870" s="318"/>
      <c r="X870" s="318"/>
      <c r="Y870" s="319">
        <v>3.6</v>
      </c>
      <c r="Z870" s="320"/>
      <c r="AA870" s="320"/>
      <c r="AB870" s="321"/>
      <c r="AC870" s="329" t="s">
        <v>496</v>
      </c>
      <c r="AD870" s="330"/>
      <c r="AE870" s="330"/>
      <c r="AF870" s="330"/>
      <c r="AG870" s="330"/>
      <c r="AH870" s="324">
        <v>6</v>
      </c>
      <c r="AI870" s="325"/>
      <c r="AJ870" s="325"/>
      <c r="AK870" s="325"/>
      <c r="AL870" s="326">
        <v>100</v>
      </c>
      <c r="AM870" s="327"/>
      <c r="AN870" s="327"/>
      <c r="AO870" s="328"/>
      <c r="AP870" s="322" t="s">
        <v>683</v>
      </c>
      <c r="AQ870" s="322"/>
      <c r="AR870" s="322"/>
      <c r="AS870" s="322"/>
      <c r="AT870" s="322"/>
      <c r="AU870" s="322"/>
      <c r="AV870" s="322"/>
      <c r="AW870" s="322"/>
      <c r="AX870" s="322"/>
    </row>
    <row r="871" spans="1:50" ht="66.75" customHeight="1" x14ac:dyDescent="0.15">
      <c r="A871" s="406">
        <v>2</v>
      </c>
      <c r="B871" s="406">
        <v>1</v>
      </c>
      <c r="C871" s="420" t="s">
        <v>662</v>
      </c>
      <c r="D871" s="420"/>
      <c r="E871" s="420"/>
      <c r="F871" s="420"/>
      <c r="G871" s="420"/>
      <c r="H871" s="420"/>
      <c r="I871" s="420"/>
      <c r="J871" s="421">
        <v>2140005004971</v>
      </c>
      <c r="K871" s="422"/>
      <c r="L871" s="422"/>
      <c r="M871" s="422"/>
      <c r="N871" s="422"/>
      <c r="O871" s="422"/>
      <c r="P871" s="318" t="s">
        <v>661</v>
      </c>
      <c r="Q871" s="318"/>
      <c r="R871" s="318"/>
      <c r="S871" s="318"/>
      <c r="T871" s="318"/>
      <c r="U871" s="318"/>
      <c r="V871" s="318"/>
      <c r="W871" s="318"/>
      <c r="X871" s="318"/>
      <c r="Y871" s="319">
        <v>2.9</v>
      </c>
      <c r="Z871" s="320"/>
      <c r="AA871" s="320"/>
      <c r="AB871" s="321"/>
      <c r="AC871" s="329" t="s">
        <v>496</v>
      </c>
      <c r="AD871" s="329"/>
      <c r="AE871" s="329"/>
      <c r="AF871" s="329"/>
      <c r="AG871" s="329"/>
      <c r="AH871" s="324">
        <v>6</v>
      </c>
      <c r="AI871" s="325"/>
      <c r="AJ871" s="325"/>
      <c r="AK871" s="325"/>
      <c r="AL871" s="326">
        <v>100</v>
      </c>
      <c r="AM871" s="327"/>
      <c r="AN871" s="327"/>
      <c r="AO871" s="328"/>
      <c r="AP871" s="322" t="s">
        <v>683</v>
      </c>
      <c r="AQ871" s="322"/>
      <c r="AR871" s="322"/>
      <c r="AS871" s="322"/>
      <c r="AT871" s="322"/>
      <c r="AU871" s="322"/>
      <c r="AV871" s="322"/>
      <c r="AW871" s="322"/>
      <c r="AX871" s="322"/>
    </row>
    <row r="872" spans="1:50" ht="69.75" customHeight="1" x14ac:dyDescent="0.15">
      <c r="A872" s="406">
        <v>3</v>
      </c>
      <c r="B872" s="406">
        <v>1</v>
      </c>
      <c r="C872" s="425" t="s">
        <v>663</v>
      </c>
      <c r="D872" s="420"/>
      <c r="E872" s="420"/>
      <c r="F872" s="420"/>
      <c r="G872" s="420"/>
      <c r="H872" s="420"/>
      <c r="I872" s="420"/>
      <c r="J872" s="421">
        <v>1000020050008</v>
      </c>
      <c r="K872" s="422"/>
      <c r="L872" s="422"/>
      <c r="M872" s="422"/>
      <c r="N872" s="422"/>
      <c r="O872" s="422"/>
      <c r="P872" s="318" t="s">
        <v>661</v>
      </c>
      <c r="Q872" s="318"/>
      <c r="R872" s="318"/>
      <c r="S872" s="318"/>
      <c r="T872" s="318"/>
      <c r="U872" s="318"/>
      <c r="V872" s="318"/>
      <c r="W872" s="318"/>
      <c r="X872" s="318"/>
      <c r="Y872" s="319">
        <v>1.5</v>
      </c>
      <c r="Z872" s="320"/>
      <c r="AA872" s="320"/>
      <c r="AB872" s="321"/>
      <c r="AC872" s="329" t="s">
        <v>496</v>
      </c>
      <c r="AD872" s="329"/>
      <c r="AE872" s="329"/>
      <c r="AF872" s="329"/>
      <c r="AG872" s="329"/>
      <c r="AH872" s="324">
        <v>6</v>
      </c>
      <c r="AI872" s="325"/>
      <c r="AJ872" s="325"/>
      <c r="AK872" s="325"/>
      <c r="AL872" s="326">
        <v>100</v>
      </c>
      <c r="AM872" s="327"/>
      <c r="AN872" s="327"/>
      <c r="AO872" s="328"/>
      <c r="AP872" s="322" t="s">
        <v>683</v>
      </c>
      <c r="AQ872" s="322"/>
      <c r="AR872" s="322"/>
      <c r="AS872" s="322"/>
      <c r="AT872" s="322"/>
      <c r="AU872" s="322"/>
      <c r="AV872" s="322"/>
      <c r="AW872" s="322"/>
      <c r="AX872" s="322"/>
    </row>
    <row r="873" spans="1:50" ht="60" customHeight="1" x14ac:dyDescent="0.15">
      <c r="A873" s="406">
        <v>4</v>
      </c>
      <c r="B873" s="406">
        <v>1</v>
      </c>
      <c r="C873" s="425" t="s">
        <v>664</v>
      </c>
      <c r="D873" s="420"/>
      <c r="E873" s="420"/>
      <c r="F873" s="420"/>
      <c r="G873" s="420"/>
      <c r="H873" s="420"/>
      <c r="I873" s="420"/>
      <c r="J873" s="421">
        <v>1000020140007</v>
      </c>
      <c r="K873" s="422"/>
      <c r="L873" s="422"/>
      <c r="M873" s="422"/>
      <c r="N873" s="422"/>
      <c r="O873" s="422"/>
      <c r="P873" s="318" t="s">
        <v>661</v>
      </c>
      <c r="Q873" s="318"/>
      <c r="R873" s="318"/>
      <c r="S873" s="318"/>
      <c r="T873" s="318"/>
      <c r="U873" s="318"/>
      <c r="V873" s="318"/>
      <c r="W873" s="318"/>
      <c r="X873" s="318"/>
      <c r="Y873" s="319">
        <v>1.4</v>
      </c>
      <c r="Z873" s="320"/>
      <c r="AA873" s="320"/>
      <c r="AB873" s="321"/>
      <c r="AC873" s="329" t="s">
        <v>496</v>
      </c>
      <c r="AD873" s="329"/>
      <c r="AE873" s="329"/>
      <c r="AF873" s="329"/>
      <c r="AG873" s="329"/>
      <c r="AH873" s="324">
        <v>6</v>
      </c>
      <c r="AI873" s="325"/>
      <c r="AJ873" s="325"/>
      <c r="AK873" s="325"/>
      <c r="AL873" s="326">
        <v>100</v>
      </c>
      <c r="AM873" s="327"/>
      <c r="AN873" s="327"/>
      <c r="AO873" s="328"/>
      <c r="AP873" s="322" t="s">
        <v>683</v>
      </c>
      <c r="AQ873" s="322"/>
      <c r="AR873" s="322"/>
      <c r="AS873" s="322"/>
      <c r="AT873" s="322"/>
      <c r="AU873" s="322"/>
      <c r="AV873" s="322"/>
      <c r="AW873" s="322"/>
      <c r="AX873" s="322"/>
    </row>
    <row r="874" spans="1:50" ht="72.75" customHeight="1" x14ac:dyDescent="0.15">
      <c r="A874" s="406">
        <v>5</v>
      </c>
      <c r="B874" s="406">
        <v>1</v>
      </c>
      <c r="C874" s="425" t="s">
        <v>665</v>
      </c>
      <c r="D874" s="420"/>
      <c r="E874" s="420"/>
      <c r="F874" s="420"/>
      <c r="G874" s="420"/>
      <c r="H874" s="420"/>
      <c r="I874" s="420"/>
      <c r="J874" s="421">
        <v>1000020440001</v>
      </c>
      <c r="K874" s="422"/>
      <c r="L874" s="422"/>
      <c r="M874" s="422"/>
      <c r="N874" s="422"/>
      <c r="O874" s="422"/>
      <c r="P874" s="318" t="s">
        <v>661</v>
      </c>
      <c r="Q874" s="318"/>
      <c r="R874" s="318"/>
      <c r="S874" s="318"/>
      <c r="T874" s="318"/>
      <c r="U874" s="318"/>
      <c r="V874" s="318"/>
      <c r="W874" s="318"/>
      <c r="X874" s="318"/>
      <c r="Y874" s="319">
        <v>1.3</v>
      </c>
      <c r="Z874" s="320"/>
      <c r="AA874" s="320"/>
      <c r="AB874" s="321"/>
      <c r="AC874" s="323" t="s">
        <v>496</v>
      </c>
      <c r="AD874" s="323"/>
      <c r="AE874" s="323"/>
      <c r="AF874" s="323"/>
      <c r="AG874" s="323"/>
      <c r="AH874" s="324">
        <v>6</v>
      </c>
      <c r="AI874" s="325"/>
      <c r="AJ874" s="325"/>
      <c r="AK874" s="325"/>
      <c r="AL874" s="326">
        <v>100</v>
      </c>
      <c r="AM874" s="327"/>
      <c r="AN874" s="327"/>
      <c r="AO874" s="328"/>
      <c r="AP874" s="322" t="s">
        <v>683</v>
      </c>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423"/>
      <c r="AI892" s="424"/>
      <c r="AJ892" s="424"/>
      <c r="AK892" s="424"/>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423"/>
      <c r="AI893" s="424"/>
      <c r="AJ893" s="424"/>
      <c r="AK893" s="424"/>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423"/>
      <c r="AI894" s="424"/>
      <c r="AJ894" s="424"/>
      <c r="AK894" s="424"/>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461</v>
      </c>
      <c r="AD902" s="277"/>
      <c r="AE902" s="277"/>
      <c r="AF902" s="277"/>
      <c r="AG902" s="277"/>
      <c r="AH902" s="346" t="s">
        <v>487</v>
      </c>
      <c r="AI902" s="348"/>
      <c r="AJ902" s="348"/>
      <c r="AK902" s="348"/>
      <c r="AL902" s="348" t="s">
        <v>21</v>
      </c>
      <c r="AM902" s="348"/>
      <c r="AN902" s="348"/>
      <c r="AO902" s="426"/>
      <c r="AP902" s="427" t="s">
        <v>420</v>
      </c>
      <c r="AQ902" s="427"/>
      <c r="AR902" s="427"/>
      <c r="AS902" s="427"/>
      <c r="AT902" s="427"/>
      <c r="AU902" s="427"/>
      <c r="AV902" s="427"/>
      <c r="AW902" s="427"/>
      <c r="AX902" s="427"/>
    </row>
    <row r="903" spans="1:50" ht="67.5" customHeight="1" x14ac:dyDescent="0.15">
      <c r="A903" s="406">
        <v>1</v>
      </c>
      <c r="B903" s="406">
        <v>1</v>
      </c>
      <c r="C903" s="425" t="s">
        <v>700</v>
      </c>
      <c r="D903" s="420"/>
      <c r="E903" s="420"/>
      <c r="F903" s="420"/>
      <c r="G903" s="420"/>
      <c r="H903" s="420"/>
      <c r="I903" s="420"/>
      <c r="J903" s="421">
        <v>6290005016395</v>
      </c>
      <c r="K903" s="422"/>
      <c r="L903" s="422"/>
      <c r="M903" s="422"/>
      <c r="N903" s="422"/>
      <c r="O903" s="422"/>
      <c r="P903" s="318" t="s">
        <v>667</v>
      </c>
      <c r="Q903" s="318"/>
      <c r="R903" s="318"/>
      <c r="S903" s="318"/>
      <c r="T903" s="318"/>
      <c r="U903" s="318"/>
      <c r="V903" s="318"/>
      <c r="W903" s="318"/>
      <c r="X903" s="318"/>
      <c r="Y903" s="319">
        <v>1.7</v>
      </c>
      <c r="Z903" s="320"/>
      <c r="AA903" s="320"/>
      <c r="AB903" s="321"/>
      <c r="AC903" s="329" t="s">
        <v>496</v>
      </c>
      <c r="AD903" s="330"/>
      <c r="AE903" s="330"/>
      <c r="AF903" s="330"/>
      <c r="AG903" s="330"/>
      <c r="AH903" s="324">
        <v>5</v>
      </c>
      <c r="AI903" s="325"/>
      <c r="AJ903" s="325"/>
      <c r="AK903" s="325"/>
      <c r="AL903" s="326">
        <v>100</v>
      </c>
      <c r="AM903" s="327"/>
      <c r="AN903" s="327"/>
      <c r="AO903" s="328"/>
      <c r="AP903" s="322" t="s">
        <v>683</v>
      </c>
      <c r="AQ903" s="322"/>
      <c r="AR903" s="322"/>
      <c r="AS903" s="322"/>
      <c r="AT903" s="322"/>
      <c r="AU903" s="322"/>
      <c r="AV903" s="322"/>
      <c r="AW903" s="322"/>
      <c r="AX903" s="322"/>
    </row>
    <row r="904" spans="1:50" ht="67.5" customHeight="1" x14ac:dyDescent="0.15">
      <c r="A904" s="406">
        <v>2</v>
      </c>
      <c r="B904" s="406">
        <v>1</v>
      </c>
      <c r="C904" s="420" t="s">
        <v>666</v>
      </c>
      <c r="D904" s="420"/>
      <c r="E904" s="420"/>
      <c r="F904" s="420"/>
      <c r="G904" s="420"/>
      <c r="H904" s="420"/>
      <c r="I904" s="420"/>
      <c r="J904" s="421">
        <v>3010005022382</v>
      </c>
      <c r="K904" s="422"/>
      <c r="L904" s="422"/>
      <c r="M904" s="422"/>
      <c r="N904" s="422"/>
      <c r="O904" s="422"/>
      <c r="P904" s="318" t="s">
        <v>667</v>
      </c>
      <c r="Q904" s="318"/>
      <c r="R904" s="318"/>
      <c r="S904" s="318"/>
      <c r="T904" s="318"/>
      <c r="U904" s="318"/>
      <c r="V904" s="318"/>
      <c r="W904" s="318"/>
      <c r="X904" s="318"/>
      <c r="Y904" s="319">
        <v>1.5</v>
      </c>
      <c r="Z904" s="320"/>
      <c r="AA904" s="320"/>
      <c r="AB904" s="321"/>
      <c r="AC904" s="329" t="s">
        <v>496</v>
      </c>
      <c r="AD904" s="329"/>
      <c r="AE904" s="329"/>
      <c r="AF904" s="329"/>
      <c r="AG904" s="329"/>
      <c r="AH904" s="324">
        <v>5</v>
      </c>
      <c r="AI904" s="325"/>
      <c r="AJ904" s="325"/>
      <c r="AK904" s="325"/>
      <c r="AL904" s="326">
        <v>100</v>
      </c>
      <c r="AM904" s="327"/>
      <c r="AN904" s="327"/>
      <c r="AO904" s="328"/>
      <c r="AP904" s="322" t="s">
        <v>683</v>
      </c>
      <c r="AQ904" s="322"/>
      <c r="AR904" s="322"/>
      <c r="AS904" s="322"/>
      <c r="AT904" s="322"/>
      <c r="AU904" s="322"/>
      <c r="AV904" s="322"/>
      <c r="AW904" s="322"/>
      <c r="AX904" s="322"/>
    </row>
    <row r="905" spans="1:50" ht="50.25" customHeight="1" x14ac:dyDescent="0.15">
      <c r="A905" s="406">
        <v>3</v>
      </c>
      <c r="B905" s="406">
        <v>1</v>
      </c>
      <c r="C905" s="425" t="s">
        <v>668</v>
      </c>
      <c r="D905" s="420"/>
      <c r="E905" s="420"/>
      <c r="F905" s="420"/>
      <c r="G905" s="420"/>
      <c r="H905" s="420"/>
      <c r="I905" s="420"/>
      <c r="J905" s="421">
        <v>2060005005367</v>
      </c>
      <c r="K905" s="422"/>
      <c r="L905" s="422"/>
      <c r="M905" s="422"/>
      <c r="N905" s="422"/>
      <c r="O905" s="422"/>
      <c r="P905" s="318" t="s">
        <v>667</v>
      </c>
      <c r="Q905" s="318"/>
      <c r="R905" s="318"/>
      <c r="S905" s="318"/>
      <c r="T905" s="318"/>
      <c r="U905" s="318"/>
      <c r="V905" s="318"/>
      <c r="W905" s="318"/>
      <c r="X905" s="318"/>
      <c r="Y905" s="319">
        <v>1.3</v>
      </c>
      <c r="Z905" s="320"/>
      <c r="AA905" s="320"/>
      <c r="AB905" s="321"/>
      <c r="AC905" s="329" t="s">
        <v>496</v>
      </c>
      <c r="AD905" s="329"/>
      <c r="AE905" s="329"/>
      <c r="AF905" s="329"/>
      <c r="AG905" s="329"/>
      <c r="AH905" s="423">
        <v>5</v>
      </c>
      <c r="AI905" s="424"/>
      <c r="AJ905" s="424"/>
      <c r="AK905" s="424"/>
      <c r="AL905" s="326">
        <v>100</v>
      </c>
      <c r="AM905" s="327"/>
      <c r="AN905" s="327"/>
      <c r="AO905" s="328"/>
      <c r="AP905" s="322" t="s">
        <v>683</v>
      </c>
      <c r="AQ905" s="322"/>
      <c r="AR905" s="322"/>
      <c r="AS905" s="322"/>
      <c r="AT905" s="322"/>
      <c r="AU905" s="322"/>
      <c r="AV905" s="322"/>
      <c r="AW905" s="322"/>
      <c r="AX905" s="322"/>
    </row>
    <row r="906" spans="1:50" ht="60.75" customHeight="1" x14ac:dyDescent="0.15">
      <c r="A906" s="406">
        <v>4</v>
      </c>
      <c r="B906" s="406">
        <v>1</v>
      </c>
      <c r="C906" s="425" t="s">
        <v>669</v>
      </c>
      <c r="D906" s="420"/>
      <c r="E906" s="420"/>
      <c r="F906" s="420"/>
      <c r="G906" s="420"/>
      <c r="H906" s="420"/>
      <c r="I906" s="420"/>
      <c r="J906" s="421">
        <v>1360005005593</v>
      </c>
      <c r="K906" s="422"/>
      <c r="L906" s="422"/>
      <c r="M906" s="422"/>
      <c r="N906" s="422"/>
      <c r="O906" s="422"/>
      <c r="P906" s="318" t="s">
        <v>667</v>
      </c>
      <c r="Q906" s="318"/>
      <c r="R906" s="318"/>
      <c r="S906" s="318"/>
      <c r="T906" s="318"/>
      <c r="U906" s="318"/>
      <c r="V906" s="318"/>
      <c r="W906" s="318"/>
      <c r="X906" s="318"/>
      <c r="Y906" s="319">
        <v>1.2</v>
      </c>
      <c r="Z906" s="320"/>
      <c r="AA906" s="320"/>
      <c r="AB906" s="321"/>
      <c r="AC906" s="329" t="s">
        <v>496</v>
      </c>
      <c r="AD906" s="329"/>
      <c r="AE906" s="329"/>
      <c r="AF906" s="329"/>
      <c r="AG906" s="329"/>
      <c r="AH906" s="423">
        <v>5</v>
      </c>
      <c r="AI906" s="424"/>
      <c r="AJ906" s="424"/>
      <c r="AK906" s="424"/>
      <c r="AL906" s="326">
        <v>100</v>
      </c>
      <c r="AM906" s="327"/>
      <c r="AN906" s="327"/>
      <c r="AO906" s="328"/>
      <c r="AP906" s="322" t="s">
        <v>683</v>
      </c>
      <c r="AQ906" s="322"/>
      <c r="AR906" s="322"/>
      <c r="AS906" s="322"/>
      <c r="AT906" s="322"/>
      <c r="AU906" s="322"/>
      <c r="AV906" s="322"/>
      <c r="AW906" s="322"/>
      <c r="AX906" s="322"/>
    </row>
    <row r="907" spans="1:50" ht="75" customHeight="1" x14ac:dyDescent="0.15">
      <c r="A907" s="406">
        <v>5</v>
      </c>
      <c r="B907" s="406">
        <v>1</v>
      </c>
      <c r="C907" s="425" t="s">
        <v>670</v>
      </c>
      <c r="D907" s="420"/>
      <c r="E907" s="420"/>
      <c r="F907" s="420"/>
      <c r="G907" s="420"/>
      <c r="H907" s="420"/>
      <c r="I907" s="420"/>
      <c r="J907" s="421">
        <v>7000020100005</v>
      </c>
      <c r="K907" s="422"/>
      <c r="L907" s="422"/>
      <c r="M907" s="422"/>
      <c r="N907" s="422"/>
      <c r="O907" s="422"/>
      <c r="P907" s="318" t="s">
        <v>667</v>
      </c>
      <c r="Q907" s="318"/>
      <c r="R907" s="318"/>
      <c r="S907" s="318"/>
      <c r="T907" s="318"/>
      <c r="U907" s="318"/>
      <c r="V907" s="318"/>
      <c r="W907" s="318"/>
      <c r="X907" s="318"/>
      <c r="Y907" s="319">
        <v>0.9</v>
      </c>
      <c r="Z907" s="320"/>
      <c r="AA907" s="320"/>
      <c r="AB907" s="321"/>
      <c r="AC907" s="323" t="s">
        <v>496</v>
      </c>
      <c r="AD907" s="323"/>
      <c r="AE907" s="323"/>
      <c r="AF907" s="323"/>
      <c r="AG907" s="323"/>
      <c r="AH907" s="423">
        <v>5</v>
      </c>
      <c r="AI907" s="424"/>
      <c r="AJ907" s="424"/>
      <c r="AK907" s="424"/>
      <c r="AL907" s="326">
        <v>100</v>
      </c>
      <c r="AM907" s="327"/>
      <c r="AN907" s="327"/>
      <c r="AO907" s="328"/>
      <c r="AP907" s="322" t="s">
        <v>683</v>
      </c>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423"/>
      <c r="AI925" s="424"/>
      <c r="AJ925" s="424"/>
      <c r="AK925" s="424"/>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423"/>
      <c r="AI926" s="424"/>
      <c r="AJ926" s="424"/>
      <c r="AK926" s="424"/>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423"/>
      <c r="AI927" s="424"/>
      <c r="AJ927" s="424"/>
      <c r="AK927" s="424"/>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461</v>
      </c>
      <c r="AD935" s="277"/>
      <c r="AE935" s="277"/>
      <c r="AF935" s="277"/>
      <c r="AG935" s="277"/>
      <c r="AH935" s="346" t="s">
        <v>487</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324"/>
      <c r="AI936" s="325"/>
      <c r="AJ936" s="325"/>
      <c r="AK936" s="325"/>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324"/>
      <c r="AI937" s="325"/>
      <c r="AJ937" s="325"/>
      <c r="AK937" s="325"/>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423"/>
      <c r="AI938" s="424"/>
      <c r="AJ938" s="424"/>
      <c r="AK938" s="424"/>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423"/>
      <c r="AI939" s="424"/>
      <c r="AJ939" s="424"/>
      <c r="AK939" s="424"/>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423"/>
      <c r="AI958" s="424"/>
      <c r="AJ958" s="424"/>
      <c r="AK958" s="424"/>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423"/>
      <c r="AI959" s="424"/>
      <c r="AJ959" s="424"/>
      <c r="AK959" s="424"/>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423"/>
      <c r="AI960" s="424"/>
      <c r="AJ960" s="424"/>
      <c r="AK960" s="424"/>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461</v>
      </c>
      <c r="AD968" s="277"/>
      <c r="AE968" s="277"/>
      <c r="AF968" s="277"/>
      <c r="AG968" s="277"/>
      <c r="AH968" s="346" t="s">
        <v>487</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324"/>
      <c r="AI969" s="325"/>
      <c r="AJ969" s="325"/>
      <c r="AK969" s="325"/>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324"/>
      <c r="AI970" s="325"/>
      <c r="AJ970" s="325"/>
      <c r="AK970" s="325"/>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423"/>
      <c r="AI971" s="424"/>
      <c r="AJ971" s="424"/>
      <c r="AK971" s="424"/>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423"/>
      <c r="AI972" s="424"/>
      <c r="AJ972" s="424"/>
      <c r="AK972" s="424"/>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423"/>
      <c r="AI991" s="424"/>
      <c r="AJ991" s="424"/>
      <c r="AK991" s="424"/>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423"/>
      <c r="AI992" s="424"/>
      <c r="AJ992" s="424"/>
      <c r="AK992" s="424"/>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423"/>
      <c r="AI993" s="424"/>
      <c r="AJ993" s="424"/>
      <c r="AK993" s="424"/>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461</v>
      </c>
      <c r="AD1001" s="277"/>
      <c r="AE1001" s="277"/>
      <c r="AF1001" s="277"/>
      <c r="AG1001" s="277"/>
      <c r="AH1001" s="346" t="s">
        <v>487</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423"/>
      <c r="AI1024" s="424"/>
      <c r="AJ1024" s="424"/>
      <c r="AK1024" s="424"/>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423"/>
      <c r="AI1025" s="424"/>
      <c r="AJ1025" s="424"/>
      <c r="AK1025" s="424"/>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423"/>
      <c r="AI1026" s="424"/>
      <c r="AJ1026" s="424"/>
      <c r="AK1026" s="424"/>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461</v>
      </c>
      <c r="AD1034" s="277"/>
      <c r="AE1034" s="277"/>
      <c r="AF1034" s="277"/>
      <c r="AG1034" s="277"/>
      <c r="AH1034" s="346" t="s">
        <v>487</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423"/>
      <c r="AI1057" s="424"/>
      <c r="AJ1057" s="424"/>
      <c r="AK1057" s="424"/>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423"/>
      <c r="AI1058" s="424"/>
      <c r="AJ1058" s="424"/>
      <c r="AK1058" s="424"/>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423"/>
      <c r="AI1059" s="424"/>
      <c r="AJ1059" s="424"/>
      <c r="AK1059" s="424"/>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461</v>
      </c>
      <c r="AD1067" s="277"/>
      <c r="AE1067" s="277"/>
      <c r="AF1067" s="277"/>
      <c r="AG1067" s="277"/>
      <c r="AH1067" s="346" t="s">
        <v>487</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423"/>
      <c r="AI1090" s="424"/>
      <c r="AJ1090" s="424"/>
      <c r="AK1090" s="424"/>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423"/>
      <c r="AI1091" s="424"/>
      <c r="AJ1091" s="424"/>
      <c r="AK1091" s="424"/>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423"/>
      <c r="AI1092" s="424"/>
      <c r="AJ1092" s="424"/>
      <c r="AK1092" s="424"/>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4.75" customHeight="1" x14ac:dyDescent="0.15">
      <c r="A1098" s="889" t="s">
        <v>451</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467</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2"/>
      <c r="E1101" s="277" t="s">
        <v>384</v>
      </c>
      <c r="F1101" s="892"/>
      <c r="G1101" s="892"/>
      <c r="H1101" s="892"/>
      <c r="I1101" s="892"/>
      <c r="J1101" s="277" t="s">
        <v>419</v>
      </c>
      <c r="K1101" s="277"/>
      <c r="L1101" s="277"/>
      <c r="M1101" s="277"/>
      <c r="N1101" s="277"/>
      <c r="O1101" s="277"/>
      <c r="P1101" s="346" t="s">
        <v>27</v>
      </c>
      <c r="Q1101" s="346"/>
      <c r="R1101" s="346"/>
      <c r="S1101" s="346"/>
      <c r="T1101" s="346"/>
      <c r="U1101" s="346"/>
      <c r="V1101" s="346"/>
      <c r="W1101" s="346"/>
      <c r="X1101" s="346"/>
      <c r="Y1101" s="277" t="s">
        <v>421</v>
      </c>
      <c r="Z1101" s="892"/>
      <c r="AA1101" s="892"/>
      <c r="AB1101" s="892"/>
      <c r="AC1101" s="277" t="s">
        <v>367</v>
      </c>
      <c r="AD1101" s="277"/>
      <c r="AE1101" s="277"/>
      <c r="AF1101" s="277"/>
      <c r="AG1101" s="277"/>
      <c r="AH1101" s="346" t="s">
        <v>380</v>
      </c>
      <c r="AI1101" s="347"/>
      <c r="AJ1101" s="347"/>
      <c r="AK1101" s="347"/>
      <c r="AL1101" s="347" t="s">
        <v>21</v>
      </c>
      <c r="AM1101" s="347"/>
      <c r="AN1101" s="347"/>
      <c r="AO1101" s="895"/>
      <c r="AP1101" s="427" t="s">
        <v>452</v>
      </c>
      <c r="AQ1101" s="427"/>
      <c r="AR1101" s="427"/>
      <c r="AS1101" s="427"/>
      <c r="AT1101" s="427"/>
      <c r="AU1101" s="427"/>
      <c r="AV1101" s="427"/>
      <c r="AW1101" s="427"/>
      <c r="AX1101" s="427"/>
    </row>
    <row r="1102" spans="1:50" ht="30" customHeight="1" x14ac:dyDescent="0.15">
      <c r="A1102" s="406">
        <v>1</v>
      </c>
      <c r="B1102" s="406">
        <v>1</v>
      </c>
      <c r="C1102" s="894"/>
      <c r="D1102" s="894"/>
      <c r="E1102" s="261" t="s">
        <v>568</v>
      </c>
      <c r="F1102" s="893"/>
      <c r="G1102" s="893"/>
      <c r="H1102" s="893"/>
      <c r="I1102" s="893"/>
      <c r="J1102" s="421" t="s">
        <v>569</v>
      </c>
      <c r="K1102" s="422"/>
      <c r="L1102" s="422"/>
      <c r="M1102" s="422"/>
      <c r="N1102" s="422"/>
      <c r="O1102" s="422"/>
      <c r="P1102" s="317" t="s">
        <v>568</v>
      </c>
      <c r="Q1102" s="318"/>
      <c r="R1102" s="318"/>
      <c r="S1102" s="318"/>
      <c r="T1102" s="318"/>
      <c r="U1102" s="318"/>
      <c r="V1102" s="318"/>
      <c r="W1102" s="318"/>
      <c r="X1102" s="318"/>
      <c r="Y1102" s="319" t="s">
        <v>570</v>
      </c>
      <c r="Z1102" s="320"/>
      <c r="AA1102" s="320"/>
      <c r="AB1102" s="321"/>
      <c r="AC1102" s="323"/>
      <c r="AD1102" s="323"/>
      <c r="AE1102" s="323"/>
      <c r="AF1102" s="323"/>
      <c r="AG1102" s="323"/>
      <c r="AH1102" s="423" t="s">
        <v>569</v>
      </c>
      <c r="AI1102" s="424"/>
      <c r="AJ1102" s="424"/>
      <c r="AK1102" s="424"/>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4"/>
      <c r="D1119" s="894"/>
      <c r="E1119" s="261"/>
      <c r="F1119" s="893"/>
      <c r="G1119" s="893"/>
      <c r="H1119" s="893"/>
      <c r="I1119" s="89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423"/>
      <c r="AI1123" s="424"/>
      <c r="AJ1123" s="424"/>
      <c r="AK1123" s="424"/>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423"/>
      <c r="AI1124" s="424"/>
      <c r="AJ1124" s="424"/>
      <c r="AK1124" s="424"/>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423"/>
      <c r="AI1125" s="424"/>
      <c r="AJ1125" s="424"/>
      <c r="AK1125" s="424"/>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31">
      <formula>IF(RIGHT(TEXT(P14,"0.#"),1)=".",FALSE,TRUE)</formula>
    </cfRule>
    <cfRule type="expression" dxfId="2798" priority="14032">
      <formula>IF(RIGHT(TEXT(P14,"0.#"),1)=".",TRUE,FALSE)</formula>
    </cfRule>
  </conditionalFormatting>
  <conditionalFormatting sqref="AE32">
    <cfRule type="expression" dxfId="2797" priority="14021">
      <formula>IF(RIGHT(TEXT(AE32,"0.#"),1)=".",FALSE,TRUE)</formula>
    </cfRule>
    <cfRule type="expression" dxfId="2796" priority="14022">
      <formula>IF(RIGHT(TEXT(AE32,"0.#"),1)=".",TRUE,FALSE)</formula>
    </cfRule>
  </conditionalFormatting>
  <conditionalFormatting sqref="P18:AX18">
    <cfRule type="expression" dxfId="2795" priority="13907">
      <formula>IF(RIGHT(TEXT(P18,"0.#"),1)=".",FALSE,TRUE)</formula>
    </cfRule>
    <cfRule type="expression" dxfId="2794" priority="13908">
      <formula>IF(RIGHT(TEXT(P18,"0.#"),1)=".",TRUE,FALSE)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6:AQ17 P15:AX15 P13:AX13">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cfRule type="expression" dxfId="2785" priority="13719">
      <formula>IF(RIGHT(TEXT(AE101,"0.#"),1)=".",FALSE,TRUE)</formula>
    </cfRule>
    <cfRule type="expression" dxfId="2784" priority="13720">
      <formula>IF(RIGHT(TEXT(AE101,"0.#"),1)=".",TRUE,FALSE)</formula>
    </cfRule>
  </conditionalFormatting>
  <conditionalFormatting sqref="Y783:Y786 Y781 Y788:Y790">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M34">
    <cfRule type="expression" dxfId="2759" priority="13475">
      <formula>IF(RIGHT(TEXT(AM34,"0.#"),1)=".",FALSE,TRUE)</formula>
    </cfRule>
    <cfRule type="expression" dxfId="2758" priority="13476">
      <formula>IF(RIGHT(TEXT(AM34,"0.#"),1)=".",TRUE,FALSE)</formula>
    </cfRule>
  </conditionalFormatting>
  <conditionalFormatting sqref="AE33">
    <cfRule type="expression" dxfId="2757" priority="13489">
      <formula>IF(RIGHT(TEXT(AE33,"0.#"),1)=".",FALSE,TRUE)</formula>
    </cfRule>
    <cfRule type="expression" dxfId="2756" priority="13490">
      <formula>IF(RIGHT(TEXT(AE33,"0.#"),1)=".",TRUE,FALSE)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3">
    <cfRule type="expression" dxfId="2751" priority="13483">
      <formula>IF(RIGHT(TEXT(AI33,"0.#"),1)=".",FALSE,TRUE)</formula>
    </cfRule>
    <cfRule type="expression" dxfId="2750" priority="13484">
      <formula>IF(RIGHT(TEXT(AI33,"0.#"),1)=".",TRUE,FALSE)</formula>
    </cfRule>
  </conditionalFormatting>
  <conditionalFormatting sqref="AI32">
    <cfRule type="expression" dxfId="2749" priority="13481">
      <formula>IF(RIGHT(TEXT(AI32,"0.#"),1)=".",FALSE,TRUE)</formula>
    </cfRule>
    <cfRule type="expression" dxfId="2748" priority="13482">
      <formula>IF(RIGHT(TEXT(AI32,"0.#"),1)=".",TRUE,FALSE)</formula>
    </cfRule>
  </conditionalFormatting>
  <conditionalFormatting sqref="AM32">
    <cfRule type="expression" dxfId="2747" priority="13479">
      <formula>IF(RIGHT(TEXT(AM32,"0.#"),1)=".",FALSE,TRUE)</formula>
    </cfRule>
    <cfRule type="expression" dxfId="2746" priority="13480">
      <formula>IF(RIGHT(TEXT(AM32,"0.#"),1)=".",TRUE,FALSE)</formula>
    </cfRule>
  </conditionalFormatting>
  <conditionalFormatting sqref="AM33">
    <cfRule type="expression" dxfId="2745" priority="13477">
      <formula>IF(RIGHT(TEXT(AM33,"0.#"),1)=".",FALSE,TRUE)</formula>
    </cfRule>
    <cfRule type="expression" dxfId="2744" priority="13478">
      <formula>IF(RIGHT(TEXT(AM33,"0.#"),1)=".",TRUE,FALSE)</formula>
    </cfRule>
  </conditionalFormatting>
  <conditionalFormatting sqref="AQ32:AQ34">
    <cfRule type="expression" dxfId="2743" priority="13469">
      <formula>IF(RIGHT(TEXT(AQ32,"0.#"),1)=".",FALSE,TRUE)</formula>
    </cfRule>
    <cfRule type="expression" dxfId="2742" priority="13470">
      <formula>IF(RIGHT(TEXT(AQ32,"0.#"),1)=".",TRUE,FALSE)</formula>
    </cfRule>
  </conditionalFormatting>
  <conditionalFormatting sqref="AU32:AU34">
    <cfRule type="expression" dxfId="2741" priority="13467">
      <formula>IF(RIGHT(TEXT(AU32,"0.#"),1)=".",FALSE,TRUE)</formula>
    </cfRule>
    <cfRule type="expression" dxfId="2740" priority="13468">
      <formula>IF(RIGHT(TEXT(AU32,"0.#"),1)=".",TRUE,FALSE)</formula>
    </cfRule>
  </conditionalFormatting>
  <conditionalFormatting sqref="AE53">
    <cfRule type="expression" dxfId="2739" priority="13401">
      <formula>IF(RIGHT(TEXT(AE53,"0.#"),1)=".",FALSE,TRUE)</formula>
    </cfRule>
    <cfRule type="expression" dxfId="2738" priority="13402">
      <formula>IF(RIGHT(TEXT(AE53,"0.#"),1)=".",TRUE,FALSE)</formula>
    </cfRule>
  </conditionalFormatting>
  <conditionalFormatting sqref="AE54">
    <cfRule type="expression" dxfId="2737" priority="13399">
      <formula>IF(RIGHT(TEXT(AE54,"0.#"),1)=".",FALSE,TRUE)</formula>
    </cfRule>
    <cfRule type="expression" dxfId="2736" priority="13400">
      <formula>IF(RIGHT(TEXT(AE54,"0.#"),1)=".",TRUE,FALSE)</formula>
    </cfRule>
  </conditionalFormatting>
  <conditionalFormatting sqref="AI54">
    <cfRule type="expression" dxfId="2735" priority="13393">
      <formula>IF(RIGHT(TEXT(AI54,"0.#"),1)=".",FALSE,TRUE)</formula>
    </cfRule>
    <cfRule type="expression" dxfId="2734" priority="13394">
      <formula>IF(RIGHT(TEXT(AI54,"0.#"),1)=".",TRUE,FALSE)</formula>
    </cfRule>
  </conditionalFormatting>
  <conditionalFormatting sqref="AI53">
    <cfRule type="expression" dxfId="2733" priority="13391">
      <formula>IF(RIGHT(TEXT(AI53,"0.#"),1)=".",FALSE,TRUE)</formula>
    </cfRule>
    <cfRule type="expression" dxfId="2732" priority="13392">
      <formula>IF(RIGHT(TEXT(AI53,"0.#"),1)=".",TRUE,FALSE)</formula>
    </cfRule>
  </conditionalFormatting>
  <conditionalFormatting sqref="AM53">
    <cfRule type="expression" dxfId="2731" priority="13389">
      <formula>IF(RIGHT(TEXT(AM53,"0.#"),1)=".",FALSE,TRUE)</formula>
    </cfRule>
    <cfRule type="expression" dxfId="2730" priority="13390">
      <formula>IF(RIGHT(TEXT(AM53,"0.#"),1)=".",TRUE,FALSE)</formula>
    </cfRule>
  </conditionalFormatting>
  <conditionalFormatting sqref="AM54">
    <cfRule type="expression" dxfId="2729" priority="13387">
      <formula>IF(RIGHT(TEXT(AM54,"0.#"),1)=".",FALSE,TRUE)</formula>
    </cfRule>
    <cfRule type="expression" dxfId="2728" priority="13388">
      <formula>IF(RIGHT(TEXT(AM54,"0.#"),1)=".",TRUE,FALSE)</formula>
    </cfRule>
  </conditionalFormatting>
  <conditionalFormatting sqref="AM55">
    <cfRule type="expression" dxfId="2727" priority="13385">
      <formula>IF(RIGHT(TEXT(AM55,"0.#"),1)=".",FALSE,TRUE)</formula>
    </cfRule>
    <cfRule type="expression" dxfId="2726" priority="13386">
      <formula>IF(RIGHT(TEXT(AM55,"0.#"),1)=".",TRUE,FALSE)</formula>
    </cfRule>
  </conditionalFormatting>
  <conditionalFormatting sqref="AE60">
    <cfRule type="expression" dxfId="2725" priority="13371">
      <formula>IF(RIGHT(TEXT(AE60,"0.#"),1)=".",FALSE,TRUE)</formula>
    </cfRule>
    <cfRule type="expression" dxfId="2724" priority="13372">
      <formula>IF(RIGHT(TEXT(AE60,"0.#"),1)=".",TRUE,FALSE)</formula>
    </cfRule>
  </conditionalFormatting>
  <conditionalFormatting sqref="AE61">
    <cfRule type="expression" dxfId="2723" priority="13369">
      <formula>IF(RIGHT(TEXT(AE61,"0.#"),1)=".",FALSE,TRUE)</formula>
    </cfRule>
    <cfRule type="expression" dxfId="2722" priority="13370">
      <formula>IF(RIGHT(TEXT(AE61,"0.#"),1)=".",TRUE,FALSE)</formula>
    </cfRule>
  </conditionalFormatting>
  <conditionalFormatting sqref="AE62">
    <cfRule type="expression" dxfId="2721" priority="13367">
      <formula>IF(RIGHT(TEXT(AE62,"0.#"),1)=".",FALSE,TRUE)</formula>
    </cfRule>
    <cfRule type="expression" dxfId="2720" priority="13368">
      <formula>IF(RIGHT(TEXT(AE62,"0.#"),1)=".",TRUE,FALSE)</formula>
    </cfRule>
  </conditionalFormatting>
  <conditionalFormatting sqref="AI62">
    <cfRule type="expression" dxfId="2719" priority="13365">
      <formula>IF(RIGHT(TEXT(AI62,"0.#"),1)=".",FALSE,TRUE)</formula>
    </cfRule>
    <cfRule type="expression" dxfId="2718" priority="13366">
      <formula>IF(RIGHT(TEXT(AI62,"0.#"),1)=".",TRUE,FALSE)</formula>
    </cfRule>
  </conditionalFormatting>
  <conditionalFormatting sqref="AI61">
    <cfRule type="expression" dxfId="2717" priority="13363">
      <formula>IF(RIGHT(TEXT(AI61,"0.#"),1)=".",FALSE,TRUE)</formula>
    </cfRule>
    <cfRule type="expression" dxfId="2716" priority="13364">
      <formula>IF(RIGHT(TEXT(AI61,"0.#"),1)=".",TRUE,FALSE)</formula>
    </cfRule>
  </conditionalFormatting>
  <conditionalFormatting sqref="AI60">
    <cfRule type="expression" dxfId="2715" priority="13361">
      <formula>IF(RIGHT(TEXT(AI60,"0.#"),1)=".",FALSE,TRUE)</formula>
    </cfRule>
    <cfRule type="expression" dxfId="2714" priority="13362">
      <formula>IF(RIGHT(TEXT(AI60,"0.#"),1)=".",TRUE,FALSE)</formula>
    </cfRule>
  </conditionalFormatting>
  <conditionalFormatting sqref="AM60">
    <cfRule type="expression" dxfId="2713" priority="13359">
      <formula>IF(RIGHT(TEXT(AM60,"0.#"),1)=".",FALSE,TRUE)</formula>
    </cfRule>
    <cfRule type="expression" dxfId="2712" priority="13360">
      <formula>IF(RIGHT(TEXT(AM60,"0.#"),1)=".",TRUE,FALSE)</formula>
    </cfRule>
  </conditionalFormatting>
  <conditionalFormatting sqref="AM61">
    <cfRule type="expression" dxfId="2711" priority="13357">
      <formula>IF(RIGHT(TEXT(AM61,"0.#"),1)=".",FALSE,TRUE)</formula>
    </cfRule>
    <cfRule type="expression" dxfId="2710" priority="13358">
      <formula>IF(RIGHT(TEXT(AM61,"0.#"),1)=".",TRUE,FALSE)</formula>
    </cfRule>
  </conditionalFormatting>
  <conditionalFormatting sqref="AM62">
    <cfRule type="expression" dxfId="2709" priority="13355">
      <formula>IF(RIGHT(TEXT(AM62,"0.#"),1)=".",FALSE,TRUE)</formula>
    </cfRule>
    <cfRule type="expression" dxfId="2708" priority="13356">
      <formula>IF(RIGHT(TEXT(AM62,"0.#"),1)=".",TRUE,FALSE)</formula>
    </cfRule>
  </conditionalFormatting>
  <conditionalFormatting sqref="AE87">
    <cfRule type="expression" dxfId="2707" priority="13341">
      <formula>IF(RIGHT(TEXT(AE87,"0.#"),1)=".",FALSE,TRUE)</formula>
    </cfRule>
    <cfRule type="expression" dxfId="2706" priority="13342">
      <formula>IF(RIGHT(TEXT(AE87,"0.#"),1)=".",TRUE,FALSE)</formula>
    </cfRule>
  </conditionalFormatting>
  <conditionalFormatting sqref="AE88">
    <cfRule type="expression" dxfId="2705" priority="13339">
      <formula>IF(RIGHT(TEXT(AE88,"0.#"),1)=".",FALSE,TRUE)</formula>
    </cfRule>
    <cfRule type="expression" dxfId="2704" priority="13340">
      <formula>IF(RIGHT(TEXT(AE88,"0.#"),1)=".",TRUE,FALSE)</formula>
    </cfRule>
  </conditionalFormatting>
  <conditionalFormatting sqref="AE89">
    <cfRule type="expression" dxfId="2703" priority="13337">
      <formula>IF(RIGHT(TEXT(AE89,"0.#"),1)=".",FALSE,TRUE)</formula>
    </cfRule>
    <cfRule type="expression" dxfId="2702" priority="13338">
      <formula>IF(RIGHT(TEXT(AE89,"0.#"),1)=".",TRUE,FALSE)</formula>
    </cfRule>
  </conditionalFormatting>
  <conditionalFormatting sqref="AI89">
    <cfRule type="expression" dxfId="2701" priority="13335">
      <formula>IF(RIGHT(TEXT(AI89,"0.#"),1)=".",FALSE,TRUE)</formula>
    </cfRule>
    <cfRule type="expression" dxfId="2700" priority="13336">
      <formula>IF(RIGHT(TEXT(AI89,"0.#"),1)=".",TRUE,FALSE)</formula>
    </cfRule>
  </conditionalFormatting>
  <conditionalFormatting sqref="AI88">
    <cfRule type="expression" dxfId="2699" priority="13333">
      <formula>IF(RIGHT(TEXT(AI88,"0.#"),1)=".",FALSE,TRUE)</formula>
    </cfRule>
    <cfRule type="expression" dxfId="2698" priority="13334">
      <formula>IF(RIGHT(TEXT(AI88,"0.#"),1)=".",TRUE,FALSE)</formula>
    </cfRule>
  </conditionalFormatting>
  <conditionalFormatting sqref="AI87">
    <cfRule type="expression" dxfId="2697" priority="13331">
      <formula>IF(RIGHT(TEXT(AI87,"0.#"),1)=".",FALSE,TRUE)</formula>
    </cfRule>
    <cfRule type="expression" dxfId="2696" priority="13332">
      <formula>IF(RIGHT(TEXT(AI87,"0.#"),1)=".",TRUE,FALSE)</formula>
    </cfRule>
  </conditionalFormatting>
  <conditionalFormatting sqref="AM88">
    <cfRule type="expression" dxfId="2695" priority="13327">
      <formula>IF(RIGHT(TEXT(AM88,"0.#"),1)=".",FALSE,TRUE)</formula>
    </cfRule>
    <cfRule type="expression" dxfId="2694" priority="13328">
      <formula>IF(RIGHT(TEXT(AM88,"0.#"),1)=".",TRUE,FALSE)</formula>
    </cfRule>
  </conditionalFormatting>
  <conditionalFormatting sqref="AM89">
    <cfRule type="expression" dxfId="2693" priority="13325">
      <formula>IF(RIGHT(TEXT(AM89,"0.#"),1)=".",FALSE,TRUE)</formula>
    </cfRule>
    <cfRule type="expression" dxfId="2692" priority="13326">
      <formula>IF(RIGHT(TEXT(AM89,"0.#"),1)=".",TRUE,FALSE)</formula>
    </cfRule>
  </conditionalFormatting>
  <conditionalFormatting sqref="AE92">
    <cfRule type="expression" dxfId="2691" priority="13311">
      <formula>IF(RIGHT(TEXT(AE92,"0.#"),1)=".",FALSE,TRUE)</formula>
    </cfRule>
    <cfRule type="expression" dxfId="2690" priority="13312">
      <formula>IF(RIGHT(TEXT(AE92,"0.#"),1)=".",TRUE,FALSE)</formula>
    </cfRule>
  </conditionalFormatting>
  <conditionalFormatting sqref="AE93">
    <cfRule type="expression" dxfId="2689" priority="13309">
      <formula>IF(RIGHT(TEXT(AE93,"0.#"),1)=".",FALSE,TRUE)</formula>
    </cfRule>
    <cfRule type="expression" dxfId="2688" priority="13310">
      <formula>IF(RIGHT(TEXT(AE93,"0.#"),1)=".",TRUE,FALSE)</formula>
    </cfRule>
  </conditionalFormatting>
  <conditionalFormatting sqref="AE94">
    <cfRule type="expression" dxfId="2687" priority="13307">
      <formula>IF(RIGHT(TEXT(AE94,"0.#"),1)=".",FALSE,TRUE)</formula>
    </cfRule>
    <cfRule type="expression" dxfId="2686" priority="13308">
      <formula>IF(RIGHT(TEXT(AE94,"0.#"),1)=".",TRUE,FALSE)</formula>
    </cfRule>
  </conditionalFormatting>
  <conditionalFormatting sqref="AI94">
    <cfRule type="expression" dxfId="2685" priority="13305">
      <formula>IF(RIGHT(TEXT(AI94,"0.#"),1)=".",FALSE,TRUE)</formula>
    </cfRule>
    <cfRule type="expression" dxfId="2684" priority="13306">
      <formula>IF(RIGHT(TEXT(AI94,"0.#"),1)=".",TRUE,FALSE)</formula>
    </cfRule>
  </conditionalFormatting>
  <conditionalFormatting sqref="AI93">
    <cfRule type="expression" dxfId="2683" priority="13303">
      <formula>IF(RIGHT(TEXT(AI93,"0.#"),1)=".",FALSE,TRUE)</formula>
    </cfRule>
    <cfRule type="expression" dxfId="2682" priority="13304">
      <formula>IF(RIGHT(TEXT(AI93,"0.#"),1)=".",TRUE,FALSE)</formula>
    </cfRule>
  </conditionalFormatting>
  <conditionalFormatting sqref="AI92">
    <cfRule type="expression" dxfId="2681" priority="13301">
      <formula>IF(RIGHT(TEXT(AI92,"0.#"),1)=".",FALSE,TRUE)</formula>
    </cfRule>
    <cfRule type="expression" dxfId="2680" priority="13302">
      <formula>IF(RIGHT(TEXT(AI92,"0.#"),1)=".",TRUE,FALSE)</formula>
    </cfRule>
  </conditionalFormatting>
  <conditionalFormatting sqref="AM92">
    <cfRule type="expression" dxfId="2679" priority="13299">
      <formula>IF(RIGHT(TEXT(AM92,"0.#"),1)=".",FALSE,TRUE)</formula>
    </cfRule>
    <cfRule type="expression" dxfId="2678" priority="13300">
      <formula>IF(RIGHT(TEXT(AM92,"0.#"),1)=".",TRUE,FALSE)</formula>
    </cfRule>
  </conditionalFormatting>
  <conditionalFormatting sqref="AM93">
    <cfRule type="expression" dxfId="2677" priority="13297">
      <formula>IF(RIGHT(TEXT(AM93,"0.#"),1)=".",FALSE,TRUE)</formula>
    </cfRule>
    <cfRule type="expression" dxfId="2676" priority="13298">
      <formula>IF(RIGHT(TEXT(AM93,"0.#"),1)=".",TRUE,FALSE)</formula>
    </cfRule>
  </conditionalFormatting>
  <conditionalFormatting sqref="AM94">
    <cfRule type="expression" dxfId="2675" priority="13295">
      <formula>IF(RIGHT(TEXT(AM94,"0.#"),1)=".",FALSE,TRUE)</formula>
    </cfRule>
    <cfRule type="expression" dxfId="2674" priority="13296">
      <formula>IF(RIGHT(TEXT(AM94,"0.#"),1)=".",TRUE,FALSE)</formula>
    </cfRule>
  </conditionalFormatting>
  <conditionalFormatting sqref="AE97">
    <cfRule type="expression" dxfId="2673" priority="13281">
      <formula>IF(RIGHT(TEXT(AE97,"0.#"),1)=".",FALSE,TRUE)</formula>
    </cfRule>
    <cfRule type="expression" dxfId="2672" priority="13282">
      <formula>IF(RIGHT(TEXT(AE97,"0.#"),1)=".",TRUE,FALSE)</formula>
    </cfRule>
  </conditionalFormatting>
  <conditionalFormatting sqref="AE98">
    <cfRule type="expression" dxfId="2671" priority="13279">
      <formula>IF(RIGHT(TEXT(AE98,"0.#"),1)=".",FALSE,TRUE)</formula>
    </cfRule>
    <cfRule type="expression" dxfId="2670" priority="13280">
      <formula>IF(RIGHT(TEXT(AE98,"0.#"),1)=".",TRUE,FALSE)</formula>
    </cfRule>
  </conditionalFormatting>
  <conditionalFormatting sqref="AE99">
    <cfRule type="expression" dxfId="2669" priority="13277">
      <formula>IF(RIGHT(TEXT(AE99,"0.#"),1)=".",FALSE,TRUE)</formula>
    </cfRule>
    <cfRule type="expression" dxfId="2668" priority="13278">
      <formula>IF(RIGHT(TEXT(AE99,"0.#"),1)=".",TRUE,FALSE)</formula>
    </cfRule>
  </conditionalFormatting>
  <conditionalFormatting sqref="AI99">
    <cfRule type="expression" dxfId="2667" priority="13275">
      <formula>IF(RIGHT(TEXT(AI99,"0.#"),1)=".",FALSE,TRUE)</formula>
    </cfRule>
    <cfRule type="expression" dxfId="2666" priority="13276">
      <formula>IF(RIGHT(TEXT(AI99,"0.#"),1)=".",TRUE,FALSE)</formula>
    </cfRule>
  </conditionalFormatting>
  <conditionalFormatting sqref="AI98">
    <cfRule type="expression" dxfId="2665" priority="13273">
      <formula>IF(RIGHT(TEXT(AI98,"0.#"),1)=".",FALSE,TRUE)</formula>
    </cfRule>
    <cfRule type="expression" dxfId="2664" priority="13274">
      <formula>IF(RIGHT(TEXT(AI98,"0.#"),1)=".",TRUE,FALSE)</formula>
    </cfRule>
  </conditionalFormatting>
  <conditionalFormatting sqref="AI97">
    <cfRule type="expression" dxfId="2663" priority="13271">
      <formula>IF(RIGHT(TEXT(AI97,"0.#"),1)=".",FALSE,TRUE)</formula>
    </cfRule>
    <cfRule type="expression" dxfId="2662" priority="13272">
      <formula>IF(RIGHT(TEXT(AI97,"0.#"),1)=".",TRUE,FALSE)</formula>
    </cfRule>
  </conditionalFormatting>
  <conditionalFormatting sqref="AM97">
    <cfRule type="expression" dxfId="2661" priority="13269">
      <formula>IF(RIGHT(TEXT(AM97,"0.#"),1)=".",FALSE,TRUE)</formula>
    </cfRule>
    <cfRule type="expression" dxfId="2660" priority="13270">
      <formula>IF(RIGHT(TEXT(AM97,"0.#"),1)=".",TRUE,FALSE)</formula>
    </cfRule>
  </conditionalFormatting>
  <conditionalFormatting sqref="AM98">
    <cfRule type="expression" dxfId="2659" priority="13267">
      <formula>IF(RIGHT(TEXT(AM98,"0.#"),1)=".",FALSE,TRUE)</formula>
    </cfRule>
    <cfRule type="expression" dxfId="2658" priority="13268">
      <formula>IF(RIGHT(TEXT(AM98,"0.#"),1)=".",TRUE,FALSE)</formula>
    </cfRule>
  </conditionalFormatting>
  <conditionalFormatting sqref="AM99">
    <cfRule type="expression" dxfId="2657" priority="13265">
      <formula>IF(RIGHT(TEXT(AM99,"0.#"),1)=".",FALSE,TRUE)</formula>
    </cfRule>
    <cfRule type="expression" dxfId="2656" priority="13266">
      <formula>IF(RIGHT(TEXT(AM99,"0.#"),1)=".",TRUE,FALSE)</formula>
    </cfRule>
  </conditionalFormatting>
  <conditionalFormatting sqref="AI101">
    <cfRule type="expression" dxfId="2655" priority="13251">
      <formula>IF(RIGHT(TEXT(AI101,"0.#"),1)=".",FALSE,TRUE)</formula>
    </cfRule>
    <cfRule type="expression" dxfId="2654" priority="13252">
      <formula>IF(RIGHT(TEXT(AI101,"0.#"),1)=".",TRUE,FALSE)</formula>
    </cfRule>
  </conditionalFormatting>
  <conditionalFormatting sqref="AM101">
    <cfRule type="expression" dxfId="2653" priority="13249">
      <formula>IF(RIGHT(TEXT(AM101,"0.#"),1)=".",FALSE,TRUE)</formula>
    </cfRule>
    <cfRule type="expression" dxfId="2652" priority="13250">
      <formula>IF(RIGHT(TEXT(AM101,"0.#"),1)=".",TRUE,FALSE)</formula>
    </cfRule>
  </conditionalFormatting>
  <conditionalFormatting sqref="AE102">
    <cfRule type="expression" dxfId="2651" priority="13247">
      <formula>IF(RIGHT(TEXT(AE102,"0.#"),1)=".",FALSE,TRUE)</formula>
    </cfRule>
    <cfRule type="expression" dxfId="2650" priority="13248">
      <formula>IF(RIGHT(TEXT(AE102,"0.#"),1)=".",TRUE,FALSE)</formula>
    </cfRule>
  </conditionalFormatting>
  <conditionalFormatting sqref="AI102">
    <cfRule type="expression" dxfId="2649" priority="13245">
      <formula>IF(RIGHT(TEXT(AI102,"0.#"),1)=".",FALSE,TRUE)</formula>
    </cfRule>
    <cfRule type="expression" dxfId="2648" priority="13246">
      <formula>IF(RIGHT(TEXT(AI102,"0.#"),1)=".",TRUE,FALSE)</formula>
    </cfRule>
  </conditionalFormatting>
  <conditionalFormatting sqref="AM102">
    <cfRule type="expression" dxfId="2647" priority="13243">
      <formula>IF(RIGHT(TEXT(AM102,"0.#"),1)=".",FALSE,TRUE)</formula>
    </cfRule>
    <cfRule type="expression" dxfId="2646" priority="13244">
      <formula>IF(RIGHT(TEXT(AM102,"0.#"),1)=".",TRUE,FALSE)</formula>
    </cfRule>
  </conditionalFormatting>
  <conditionalFormatting sqref="AQ102">
    <cfRule type="expression" dxfId="2645" priority="13241">
      <formula>IF(RIGHT(TEXT(AQ102,"0.#"),1)=".",FALSE,TRUE)</formula>
    </cfRule>
    <cfRule type="expression" dxfId="2644" priority="13242">
      <formula>IF(RIGHT(TEXT(AQ102,"0.#"),1)=".",TRUE,FALSE)</formula>
    </cfRule>
  </conditionalFormatting>
  <conditionalFormatting sqref="AE104">
    <cfRule type="expression" dxfId="2643" priority="13239">
      <formula>IF(RIGHT(TEXT(AE104,"0.#"),1)=".",FALSE,TRUE)</formula>
    </cfRule>
    <cfRule type="expression" dxfId="2642" priority="13240">
      <formula>IF(RIGHT(TEXT(AE104,"0.#"),1)=".",TRUE,FALSE)</formula>
    </cfRule>
  </conditionalFormatting>
  <conditionalFormatting sqref="AI104">
    <cfRule type="expression" dxfId="2641" priority="13237">
      <formula>IF(RIGHT(TEXT(AI104,"0.#"),1)=".",FALSE,TRUE)</formula>
    </cfRule>
    <cfRule type="expression" dxfId="2640" priority="13238">
      <formula>IF(RIGHT(TEXT(AI104,"0.#"),1)=".",TRUE,FALSE)</formula>
    </cfRule>
  </conditionalFormatting>
  <conditionalFormatting sqref="AM104">
    <cfRule type="expression" dxfId="2639" priority="13235">
      <formula>IF(RIGHT(TEXT(AM104,"0.#"),1)=".",FALSE,TRUE)</formula>
    </cfRule>
    <cfRule type="expression" dxfId="2638" priority="13236">
      <formula>IF(RIGHT(TEXT(AM104,"0.#"),1)=".",TRUE,FALSE)</formula>
    </cfRule>
  </conditionalFormatting>
  <conditionalFormatting sqref="AE105">
    <cfRule type="expression" dxfId="2637" priority="13233">
      <formula>IF(RIGHT(TEXT(AE105,"0.#"),1)=".",FALSE,TRUE)</formula>
    </cfRule>
    <cfRule type="expression" dxfId="2636" priority="13234">
      <formula>IF(RIGHT(TEXT(AE105,"0.#"),1)=".",TRUE,FALSE)</formula>
    </cfRule>
  </conditionalFormatting>
  <conditionalFormatting sqref="AI105">
    <cfRule type="expression" dxfId="2635" priority="13231">
      <formula>IF(RIGHT(TEXT(AI105,"0.#"),1)=".",FALSE,TRUE)</formula>
    </cfRule>
    <cfRule type="expression" dxfId="2634" priority="13232">
      <formula>IF(RIGHT(TEXT(AI105,"0.#"),1)=".",TRUE,FALSE)</formula>
    </cfRule>
  </conditionalFormatting>
  <conditionalFormatting sqref="AM105">
    <cfRule type="expression" dxfId="2633" priority="13229">
      <formula>IF(RIGHT(TEXT(AM105,"0.#"),1)=".",FALSE,TRUE)</formula>
    </cfRule>
    <cfRule type="expression" dxfId="2632" priority="13230">
      <formula>IF(RIGHT(TEXT(AM105,"0.#"),1)=".",TRUE,FALSE)</formula>
    </cfRule>
  </conditionalFormatting>
  <conditionalFormatting sqref="AE107">
    <cfRule type="expression" dxfId="2631" priority="13225">
      <formula>IF(RIGHT(TEXT(AE107,"0.#"),1)=".",FALSE,TRUE)</formula>
    </cfRule>
    <cfRule type="expression" dxfId="2630" priority="13226">
      <formula>IF(RIGHT(TEXT(AE107,"0.#"),1)=".",TRUE,FALSE)</formula>
    </cfRule>
  </conditionalFormatting>
  <conditionalFormatting sqref="AI107">
    <cfRule type="expression" dxfId="2629" priority="13223">
      <formula>IF(RIGHT(TEXT(AI107,"0.#"),1)=".",FALSE,TRUE)</formula>
    </cfRule>
    <cfRule type="expression" dxfId="2628" priority="13224">
      <formula>IF(RIGHT(TEXT(AI107,"0.#"),1)=".",TRUE,FALSE)</formula>
    </cfRule>
  </conditionalFormatting>
  <conditionalFormatting sqref="AM107">
    <cfRule type="expression" dxfId="2627" priority="13221">
      <formula>IF(RIGHT(TEXT(AM107,"0.#"),1)=".",FALSE,TRUE)</formula>
    </cfRule>
    <cfRule type="expression" dxfId="2626" priority="13222">
      <formula>IF(RIGHT(TEXT(AM107,"0.#"),1)=".",TRUE,FALSE)</formula>
    </cfRule>
  </conditionalFormatting>
  <conditionalFormatting sqref="AE108">
    <cfRule type="expression" dxfId="2625" priority="13219">
      <formula>IF(RIGHT(TEXT(AE108,"0.#"),1)=".",FALSE,TRUE)</formula>
    </cfRule>
    <cfRule type="expression" dxfId="2624" priority="13220">
      <formula>IF(RIGHT(TEXT(AE108,"0.#"),1)=".",TRUE,FALSE)</formula>
    </cfRule>
  </conditionalFormatting>
  <conditionalFormatting sqref="AI108">
    <cfRule type="expression" dxfId="2623" priority="13217">
      <formula>IF(RIGHT(TEXT(AI108,"0.#"),1)=".",FALSE,TRUE)</formula>
    </cfRule>
    <cfRule type="expression" dxfId="2622" priority="13218">
      <formula>IF(RIGHT(TEXT(AI108,"0.#"),1)=".",TRUE,FALSE)</formula>
    </cfRule>
  </conditionalFormatting>
  <conditionalFormatting sqref="AM108">
    <cfRule type="expression" dxfId="2621" priority="13215">
      <formula>IF(RIGHT(TEXT(AM108,"0.#"),1)=".",FALSE,TRUE)</formula>
    </cfRule>
    <cfRule type="expression" dxfId="2620" priority="13216">
      <formula>IF(RIGHT(TEXT(AM108,"0.#"),1)=".",TRUE,FALSE)</formula>
    </cfRule>
  </conditionalFormatting>
  <conditionalFormatting sqref="AE110">
    <cfRule type="expression" dxfId="2619" priority="13211">
      <formula>IF(RIGHT(TEXT(AE110,"0.#"),1)=".",FALSE,TRUE)</formula>
    </cfRule>
    <cfRule type="expression" dxfId="2618" priority="13212">
      <formula>IF(RIGHT(TEXT(AE110,"0.#"),1)=".",TRUE,FALSE)</formula>
    </cfRule>
  </conditionalFormatting>
  <conditionalFormatting sqref="AI110">
    <cfRule type="expression" dxfId="2617" priority="13209">
      <formula>IF(RIGHT(TEXT(AI110,"0.#"),1)=".",FALSE,TRUE)</formula>
    </cfRule>
    <cfRule type="expression" dxfId="2616" priority="13210">
      <formula>IF(RIGHT(TEXT(AI110,"0.#"),1)=".",TRUE,FALSE)</formula>
    </cfRule>
  </conditionalFormatting>
  <conditionalFormatting sqref="AM110">
    <cfRule type="expression" dxfId="2615" priority="13207">
      <formula>IF(RIGHT(TEXT(AM110,"0.#"),1)=".",FALSE,TRUE)</formula>
    </cfRule>
    <cfRule type="expression" dxfId="2614" priority="13208">
      <formula>IF(RIGHT(TEXT(AM110,"0.#"),1)=".",TRUE,FALSE)</formula>
    </cfRule>
  </conditionalFormatting>
  <conditionalFormatting sqref="AE111">
    <cfRule type="expression" dxfId="2613" priority="13205">
      <formula>IF(RIGHT(TEXT(AE111,"0.#"),1)=".",FALSE,TRUE)</formula>
    </cfRule>
    <cfRule type="expression" dxfId="2612" priority="13206">
      <formula>IF(RIGHT(TEXT(AE111,"0.#"),1)=".",TRUE,FALSE)</formula>
    </cfRule>
  </conditionalFormatting>
  <conditionalFormatting sqref="AI111">
    <cfRule type="expression" dxfId="2611" priority="13203">
      <formula>IF(RIGHT(TEXT(AI111,"0.#"),1)=".",FALSE,TRUE)</formula>
    </cfRule>
    <cfRule type="expression" dxfId="2610" priority="13204">
      <formula>IF(RIGHT(TEXT(AI111,"0.#"),1)=".",TRUE,FALSE)</formula>
    </cfRule>
  </conditionalFormatting>
  <conditionalFormatting sqref="AM111">
    <cfRule type="expression" dxfId="2609" priority="13201">
      <formula>IF(RIGHT(TEXT(AM111,"0.#"),1)=".",FALSE,TRUE)</formula>
    </cfRule>
    <cfRule type="expression" dxfId="2608" priority="13202">
      <formula>IF(RIGHT(TEXT(AM111,"0.#"),1)=".",TRUE,FALSE)</formula>
    </cfRule>
  </conditionalFormatting>
  <conditionalFormatting sqref="AE113">
    <cfRule type="expression" dxfId="2607" priority="13197">
      <formula>IF(RIGHT(TEXT(AE113,"0.#"),1)=".",FALSE,TRUE)</formula>
    </cfRule>
    <cfRule type="expression" dxfId="2606" priority="13198">
      <formula>IF(RIGHT(TEXT(AE113,"0.#"),1)=".",TRUE,FALSE)</formula>
    </cfRule>
  </conditionalFormatting>
  <conditionalFormatting sqref="AI113">
    <cfRule type="expression" dxfId="2605" priority="13195">
      <formula>IF(RIGHT(TEXT(AI113,"0.#"),1)=".",FALSE,TRUE)</formula>
    </cfRule>
    <cfRule type="expression" dxfId="2604" priority="13196">
      <formula>IF(RIGHT(TEXT(AI113,"0.#"),1)=".",TRUE,FALSE)</formula>
    </cfRule>
  </conditionalFormatting>
  <conditionalFormatting sqref="AM113">
    <cfRule type="expression" dxfId="2603" priority="13193">
      <formula>IF(RIGHT(TEXT(AM113,"0.#"),1)=".",FALSE,TRUE)</formula>
    </cfRule>
    <cfRule type="expression" dxfId="2602" priority="13194">
      <formula>IF(RIGHT(TEXT(AM113,"0.#"),1)=".",TRUE,FALSE)</formula>
    </cfRule>
  </conditionalFormatting>
  <conditionalFormatting sqref="AE114">
    <cfRule type="expression" dxfId="2601" priority="13191">
      <formula>IF(RIGHT(TEXT(AE114,"0.#"),1)=".",FALSE,TRUE)</formula>
    </cfRule>
    <cfRule type="expression" dxfId="2600" priority="13192">
      <formula>IF(RIGHT(TEXT(AE114,"0.#"),1)=".",TRUE,FALSE)</formula>
    </cfRule>
  </conditionalFormatting>
  <conditionalFormatting sqref="AI114">
    <cfRule type="expression" dxfId="2599" priority="13189">
      <formula>IF(RIGHT(TEXT(AI114,"0.#"),1)=".",FALSE,TRUE)</formula>
    </cfRule>
    <cfRule type="expression" dxfId="2598" priority="13190">
      <formula>IF(RIGHT(TEXT(AI114,"0.#"),1)=".",TRUE,FALSE)</formula>
    </cfRule>
  </conditionalFormatting>
  <conditionalFormatting sqref="AM114">
    <cfRule type="expression" dxfId="2597" priority="13187">
      <formula>IF(RIGHT(TEXT(AM114,"0.#"),1)=".",FALSE,TRUE)</formula>
    </cfRule>
    <cfRule type="expression" dxfId="2596" priority="13188">
      <formula>IF(RIGHT(TEXT(AM114,"0.#"),1)=".",TRUE,FALSE)</formula>
    </cfRule>
  </conditionalFormatting>
  <conditionalFormatting sqref="AE116 AQ116">
    <cfRule type="expression" dxfId="2595" priority="13183">
      <formula>IF(RIGHT(TEXT(AE116,"0.#"),1)=".",FALSE,TRUE)</formula>
    </cfRule>
    <cfRule type="expression" dxfId="2594" priority="13184">
      <formula>IF(RIGHT(TEXT(AE116,"0.#"),1)=".",TRUE,FALSE)</formula>
    </cfRule>
  </conditionalFormatting>
  <conditionalFormatting sqref="AI116">
    <cfRule type="expression" dxfId="2593" priority="13181">
      <formula>IF(RIGHT(TEXT(AI116,"0.#"),1)=".",FALSE,TRUE)</formula>
    </cfRule>
    <cfRule type="expression" dxfId="2592" priority="13182">
      <formula>IF(RIGHT(TEXT(AI116,"0.#"),1)=".",TRUE,FALSE)</formula>
    </cfRule>
  </conditionalFormatting>
  <conditionalFormatting sqref="AM116">
    <cfRule type="expression" dxfId="2591" priority="13179">
      <formula>IF(RIGHT(TEXT(AM116,"0.#"),1)=".",FALSE,TRUE)</formula>
    </cfRule>
    <cfRule type="expression" dxfId="2590" priority="13180">
      <formula>IF(RIGHT(TEXT(AM116,"0.#"),1)=".",TRUE,FALSE)</formula>
    </cfRule>
  </conditionalFormatting>
  <conditionalFormatting sqref="AE117 AM117">
    <cfRule type="expression" dxfId="2589" priority="13177">
      <formula>IF(RIGHT(TEXT(AE117,"0.#"),1)=".",FALSE,TRUE)</formula>
    </cfRule>
    <cfRule type="expression" dxfId="2588" priority="13178">
      <formula>IF(RIGHT(TEXT(AE117,"0.#"),1)=".",TRUE,FALSE)</formula>
    </cfRule>
  </conditionalFormatting>
  <conditionalFormatting sqref="AI117">
    <cfRule type="expression" dxfId="2587" priority="13175">
      <formula>IF(RIGHT(TEXT(AI117,"0.#"),1)=".",FALSE,TRUE)</formula>
    </cfRule>
    <cfRule type="expression" dxfId="2586" priority="13176">
      <formula>IF(RIGHT(TEXT(AI117,"0.#"),1)=".",TRUE,FALSE)</formula>
    </cfRule>
  </conditionalFormatting>
  <conditionalFormatting sqref="AQ117">
    <cfRule type="expression" dxfId="2585" priority="13171">
      <formula>IF(RIGHT(TEXT(AQ117,"0.#"),1)=".",FALSE,TRUE)</formula>
    </cfRule>
    <cfRule type="expression" dxfId="2584" priority="13172">
      <formula>IF(RIGHT(TEXT(AQ117,"0.#"),1)=".",TRUE,FALSE)</formula>
    </cfRule>
  </conditionalFormatting>
  <conditionalFormatting sqref="AE119 AQ119">
    <cfRule type="expression" dxfId="2583" priority="13169">
      <formula>IF(RIGHT(TEXT(AE119,"0.#"),1)=".",FALSE,TRUE)</formula>
    </cfRule>
    <cfRule type="expression" dxfId="2582" priority="13170">
      <formula>IF(RIGHT(TEXT(AE119,"0.#"),1)=".",TRUE,FALSE)</formula>
    </cfRule>
  </conditionalFormatting>
  <conditionalFormatting sqref="AI119">
    <cfRule type="expression" dxfId="2581" priority="13167">
      <formula>IF(RIGHT(TEXT(AI119,"0.#"),1)=".",FALSE,TRUE)</formula>
    </cfRule>
    <cfRule type="expression" dxfId="2580" priority="13168">
      <formula>IF(RIGHT(TEXT(AI119,"0.#"),1)=".",TRUE,FALSE)</formula>
    </cfRule>
  </conditionalFormatting>
  <conditionalFormatting sqref="AM119">
    <cfRule type="expression" dxfId="2579" priority="13165">
      <formula>IF(RIGHT(TEXT(AM119,"0.#"),1)=".",FALSE,TRUE)</formula>
    </cfRule>
    <cfRule type="expression" dxfId="2578" priority="13166">
      <formula>IF(RIGHT(TEXT(AM119,"0.#"),1)=".",TRUE,FALSE)</formula>
    </cfRule>
  </conditionalFormatting>
  <conditionalFormatting sqref="AQ120">
    <cfRule type="expression" dxfId="2577" priority="13157">
      <formula>IF(RIGHT(TEXT(AQ120,"0.#"),1)=".",FALSE,TRUE)</formula>
    </cfRule>
    <cfRule type="expression" dxfId="2576" priority="13158">
      <formula>IF(RIGHT(TEXT(AQ120,"0.#"),1)=".",TRUE,FALSE)</formula>
    </cfRule>
  </conditionalFormatting>
  <conditionalFormatting sqref="AE122 AQ122">
    <cfRule type="expression" dxfId="2575" priority="13155">
      <formula>IF(RIGHT(TEXT(AE122,"0.#"),1)=".",FALSE,TRUE)</formula>
    </cfRule>
    <cfRule type="expression" dxfId="2574" priority="13156">
      <formula>IF(RIGHT(TEXT(AE122,"0.#"),1)=".",TRUE,FALSE)</formula>
    </cfRule>
  </conditionalFormatting>
  <conditionalFormatting sqref="AI122">
    <cfRule type="expression" dxfId="2573" priority="13153">
      <formula>IF(RIGHT(TEXT(AI122,"0.#"),1)=".",FALSE,TRUE)</formula>
    </cfRule>
    <cfRule type="expression" dxfId="2572" priority="13154">
      <formula>IF(RIGHT(TEXT(AI122,"0.#"),1)=".",TRUE,FALSE)</formula>
    </cfRule>
  </conditionalFormatting>
  <conditionalFormatting sqref="AM122">
    <cfRule type="expression" dxfId="2571" priority="13151">
      <formula>IF(RIGHT(TEXT(AM122,"0.#"),1)=".",FALSE,TRUE)</formula>
    </cfRule>
    <cfRule type="expression" dxfId="2570" priority="13152">
      <formula>IF(RIGHT(TEXT(AM122,"0.#"),1)=".",TRUE,FALSE)</formula>
    </cfRule>
  </conditionalFormatting>
  <conditionalFormatting sqref="AQ123">
    <cfRule type="expression" dxfId="2569" priority="13143">
      <formula>IF(RIGHT(TEXT(AQ123,"0.#"),1)=".",FALSE,TRUE)</formula>
    </cfRule>
    <cfRule type="expression" dxfId="2568" priority="13144">
      <formula>IF(RIGHT(TEXT(AQ123,"0.#"),1)=".",TRUE,FALSE)</formula>
    </cfRule>
  </conditionalFormatting>
  <conditionalFormatting sqref="AE125 AQ125">
    <cfRule type="expression" dxfId="2567" priority="13141">
      <formula>IF(RIGHT(TEXT(AE125,"0.#"),1)=".",FALSE,TRUE)</formula>
    </cfRule>
    <cfRule type="expression" dxfId="2566" priority="13142">
      <formula>IF(RIGHT(TEXT(AE125,"0.#"),1)=".",TRUE,FALSE)</formula>
    </cfRule>
  </conditionalFormatting>
  <conditionalFormatting sqref="AI125">
    <cfRule type="expression" dxfId="2565" priority="13139">
      <formula>IF(RIGHT(TEXT(AI125,"0.#"),1)=".",FALSE,TRUE)</formula>
    </cfRule>
    <cfRule type="expression" dxfId="2564" priority="13140">
      <formula>IF(RIGHT(TEXT(AI125,"0.#"),1)=".",TRUE,FALSE)</formula>
    </cfRule>
  </conditionalFormatting>
  <conditionalFormatting sqref="AM125">
    <cfRule type="expression" dxfId="2563" priority="13137">
      <formula>IF(RIGHT(TEXT(AM125,"0.#"),1)=".",FALSE,TRUE)</formula>
    </cfRule>
    <cfRule type="expression" dxfId="2562" priority="13138">
      <formula>IF(RIGHT(TEXT(AM125,"0.#"),1)=".",TRUE,FALSE)</formula>
    </cfRule>
  </conditionalFormatting>
  <conditionalFormatting sqref="AQ126">
    <cfRule type="expression" dxfId="2561" priority="13129">
      <formula>IF(RIGHT(TEXT(AQ126,"0.#"),1)=".",FALSE,TRUE)</formula>
    </cfRule>
    <cfRule type="expression" dxfId="2560" priority="13130">
      <formula>IF(RIGHT(TEXT(AQ126,"0.#"),1)=".",TRUE,FALSE)</formula>
    </cfRule>
  </conditionalFormatting>
  <conditionalFormatting sqref="AE128 AQ128">
    <cfRule type="expression" dxfId="2559" priority="13127">
      <formula>IF(RIGHT(TEXT(AE128,"0.#"),1)=".",FALSE,TRUE)</formula>
    </cfRule>
    <cfRule type="expression" dxfId="2558" priority="13128">
      <formula>IF(RIGHT(TEXT(AE128,"0.#"),1)=".",TRUE,FALSE)</formula>
    </cfRule>
  </conditionalFormatting>
  <conditionalFormatting sqref="AI128">
    <cfRule type="expression" dxfId="2557" priority="13125">
      <formula>IF(RIGHT(TEXT(AI128,"0.#"),1)=".",FALSE,TRUE)</formula>
    </cfRule>
    <cfRule type="expression" dxfId="2556" priority="13126">
      <formula>IF(RIGHT(TEXT(AI128,"0.#"),1)=".",TRUE,FALSE)</formula>
    </cfRule>
  </conditionalFormatting>
  <conditionalFormatting sqref="AM128">
    <cfRule type="expression" dxfId="2555" priority="13123">
      <formula>IF(RIGHT(TEXT(AM128,"0.#"),1)=".",FALSE,TRUE)</formula>
    </cfRule>
    <cfRule type="expression" dxfId="2554" priority="13124">
      <formula>IF(RIGHT(TEXT(AM128,"0.#"),1)=".",TRUE,FALSE)</formula>
    </cfRule>
  </conditionalFormatting>
  <conditionalFormatting sqref="AQ129">
    <cfRule type="expression" dxfId="2553" priority="13115">
      <formula>IF(RIGHT(TEXT(AQ129,"0.#"),1)=".",FALSE,TRUE)</formula>
    </cfRule>
    <cfRule type="expression" dxfId="2552" priority="13116">
      <formula>IF(RIGHT(TEXT(AQ129,"0.#"),1)=".",TRUE,FALSE)</formula>
    </cfRule>
  </conditionalFormatting>
  <conditionalFormatting sqref="AE75">
    <cfRule type="expression" dxfId="2551" priority="13113">
      <formula>IF(RIGHT(TEXT(AE75,"0.#"),1)=".",FALSE,TRUE)</formula>
    </cfRule>
    <cfRule type="expression" dxfId="2550" priority="13114">
      <formula>IF(RIGHT(TEXT(AE75,"0.#"),1)=".",TRUE,FALSE)</formula>
    </cfRule>
  </conditionalFormatting>
  <conditionalFormatting sqref="AE76">
    <cfRule type="expression" dxfId="2549" priority="13111">
      <formula>IF(RIGHT(TEXT(AE76,"0.#"),1)=".",FALSE,TRUE)</formula>
    </cfRule>
    <cfRule type="expression" dxfId="2548" priority="13112">
      <formula>IF(RIGHT(TEXT(AE76,"0.#"),1)=".",TRUE,FALSE)</formula>
    </cfRule>
  </conditionalFormatting>
  <conditionalFormatting sqref="AE77">
    <cfRule type="expression" dxfId="2547" priority="13109">
      <formula>IF(RIGHT(TEXT(AE77,"0.#"),1)=".",FALSE,TRUE)</formula>
    </cfRule>
    <cfRule type="expression" dxfId="2546" priority="13110">
      <formula>IF(RIGHT(TEXT(AE77,"0.#"),1)=".",TRUE,FALSE)</formula>
    </cfRule>
  </conditionalFormatting>
  <conditionalFormatting sqref="AI77">
    <cfRule type="expression" dxfId="2545" priority="13107">
      <formula>IF(RIGHT(TEXT(AI77,"0.#"),1)=".",FALSE,TRUE)</formula>
    </cfRule>
    <cfRule type="expression" dxfId="2544" priority="13108">
      <formula>IF(RIGHT(TEXT(AI77,"0.#"),1)=".",TRUE,FALSE)</formula>
    </cfRule>
  </conditionalFormatting>
  <conditionalFormatting sqref="AI76">
    <cfRule type="expression" dxfId="2543" priority="13105">
      <formula>IF(RIGHT(TEXT(AI76,"0.#"),1)=".",FALSE,TRUE)</formula>
    </cfRule>
    <cfRule type="expression" dxfId="2542" priority="13106">
      <formula>IF(RIGHT(TEXT(AI76,"0.#"),1)=".",TRUE,FALSE)</formula>
    </cfRule>
  </conditionalFormatting>
  <conditionalFormatting sqref="AI75">
    <cfRule type="expression" dxfId="2541" priority="13103">
      <formula>IF(RIGHT(TEXT(AI75,"0.#"),1)=".",FALSE,TRUE)</formula>
    </cfRule>
    <cfRule type="expression" dxfId="2540" priority="13104">
      <formula>IF(RIGHT(TEXT(AI75,"0.#"),1)=".",TRUE,FALSE)</formula>
    </cfRule>
  </conditionalFormatting>
  <conditionalFormatting sqref="AM75">
    <cfRule type="expression" dxfId="2539" priority="13101">
      <formula>IF(RIGHT(TEXT(AM75,"0.#"),1)=".",FALSE,TRUE)</formula>
    </cfRule>
    <cfRule type="expression" dxfId="2538" priority="13102">
      <formula>IF(RIGHT(TEXT(AM75,"0.#"),1)=".",TRUE,FALSE)</formula>
    </cfRule>
  </conditionalFormatting>
  <conditionalFormatting sqref="AM76">
    <cfRule type="expression" dxfId="2537" priority="13099">
      <formula>IF(RIGHT(TEXT(AM76,"0.#"),1)=".",FALSE,TRUE)</formula>
    </cfRule>
    <cfRule type="expression" dxfId="2536" priority="13100">
      <formula>IF(RIGHT(TEXT(AM76,"0.#"),1)=".",TRUE,FALSE)</formula>
    </cfRule>
  </conditionalFormatting>
  <conditionalFormatting sqref="AM77">
    <cfRule type="expression" dxfId="2535" priority="13097">
      <formula>IF(RIGHT(TEXT(AM77,"0.#"),1)=".",FALSE,TRUE)</formula>
    </cfRule>
    <cfRule type="expression" dxfId="2534" priority="13098">
      <formula>IF(RIGHT(TEXT(AM77,"0.#"),1)=".",TRUE,FALSE)</formula>
    </cfRule>
  </conditionalFormatting>
  <conditionalFormatting sqref="AE134:AE135 AI134:AI135 AM134:AM135 AQ134:AQ135 AU134:AU135">
    <cfRule type="expression" dxfId="2533" priority="13083">
      <formula>IF(RIGHT(TEXT(AE134,"0.#"),1)=".",FALSE,TRUE)</formula>
    </cfRule>
    <cfRule type="expression" dxfId="2532" priority="13084">
      <formula>IF(RIGHT(TEXT(AE134,"0.#"),1)=".",TRUE,FALSE)</formula>
    </cfRule>
  </conditionalFormatting>
  <conditionalFormatting sqref="AM435">
    <cfRule type="expression" dxfId="2531" priority="13037">
      <formula>IF(RIGHT(TEXT(AM435,"0.#"),1)=".",FALSE,TRUE)</formula>
    </cfRule>
    <cfRule type="expression" dxfId="2530" priority="13038">
      <formula>IF(RIGHT(TEXT(AM435,"0.#"),1)=".",TRUE,FALSE)</formula>
    </cfRule>
  </conditionalFormatting>
  <conditionalFormatting sqref="AM433">
    <cfRule type="expression" dxfId="2529" priority="13041">
      <formula>IF(RIGHT(TEXT(AM433,"0.#"),1)=".",FALSE,TRUE)</formula>
    </cfRule>
    <cfRule type="expression" dxfId="2528" priority="13042">
      <formula>IF(RIGHT(TEXT(AM433,"0.#"),1)=".",TRUE,FALSE)</formula>
    </cfRule>
  </conditionalFormatting>
  <conditionalFormatting sqref="AM434">
    <cfRule type="expression" dxfId="2527" priority="13039">
      <formula>IF(RIGHT(TEXT(AM434,"0.#"),1)=".",FALSE,TRUE)</formula>
    </cfRule>
    <cfRule type="expression" dxfId="2526" priority="13040">
      <formula>IF(RIGHT(TEXT(AM434,"0.#"),1)=".",TRUE,FALSE)</formula>
    </cfRule>
  </conditionalFormatting>
  <conditionalFormatting sqref="AL847:AO866">
    <cfRule type="expression" dxfId="2525" priority="6653">
      <formula>IF(AND(AL847&gt;=0, RIGHT(TEXT(AL847,"0.#"),1)&lt;&gt;"."),TRUE,FALSE)</formula>
    </cfRule>
    <cfRule type="expression" dxfId="2524" priority="6654">
      <formula>IF(AND(AL847&gt;=0, RIGHT(TEXT(AL847,"0.#"),1)="."),TRUE,FALSE)</formula>
    </cfRule>
    <cfRule type="expression" dxfId="2523" priority="6655">
      <formula>IF(AND(AL847&lt;0, RIGHT(TEXT(AL847,"0.#"),1)&lt;&gt;"."),TRUE,FALSE)</formula>
    </cfRule>
    <cfRule type="expression" dxfId="2522" priority="6656">
      <formula>IF(AND(AL847&lt;0, RIGHT(TEXT(AL847,"0.#"),1)="."),TRUE,FALSE)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46">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433">
    <cfRule type="expression" dxfId="727" priority="27">
      <formula>IF(RIGHT(TEXT(AE433,"0.#"),1)=".",FALSE,TRUE)</formula>
    </cfRule>
    <cfRule type="expression" dxfId="726" priority="28">
      <formula>IF(RIGHT(TEXT(AE433,"0.#"),1)=".",TRUE,FALSE)</formula>
    </cfRule>
  </conditionalFormatting>
  <conditionalFormatting sqref="AE434">
    <cfRule type="expression" dxfId="725" priority="25">
      <formula>IF(RIGHT(TEXT(AE434,"0.#"),1)=".",FALSE,TRUE)</formula>
    </cfRule>
    <cfRule type="expression" dxfId="724" priority="26">
      <formula>IF(RIGHT(TEXT(AE434,"0.#"),1)=".",TRUE,FALSE)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I433">
    <cfRule type="expression" dxfId="721" priority="21">
      <formula>IF(RIGHT(TEXT(AI433,"0.#"),1)=".",FALSE,TRUE)</formula>
    </cfRule>
    <cfRule type="expression" dxfId="720" priority="22">
      <formula>IF(RIGHT(TEXT(AI433,"0.#"),1)=".",TRUE,FALSE)</formula>
    </cfRule>
  </conditionalFormatting>
  <conditionalFormatting sqref="AI434">
    <cfRule type="expression" dxfId="719" priority="19">
      <formula>IF(RIGHT(TEXT(AI434,"0.#"),1)=".",FALSE,TRUE)</formula>
    </cfRule>
    <cfRule type="expression" dxfId="718" priority="20">
      <formula>IF(RIGHT(TEXT(AI434,"0.#"),1)=".",TRUE,FALSE)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3">
    <cfRule type="expression" dxfId="715" priority="15">
      <formula>IF(RIGHT(TEXT(AQ433,"0.#"),1)=".",FALSE,TRUE)</formula>
    </cfRule>
    <cfRule type="expression" dxfId="714" priority="16">
      <formula>IF(RIGHT(TEXT(AQ433,"0.#"),1)=".",TRUE,FALSE)</formula>
    </cfRule>
  </conditionalFormatting>
  <conditionalFormatting sqref="AQ434">
    <cfRule type="expression" dxfId="713" priority="13">
      <formula>IF(RIGHT(TEXT(AQ434,"0.#"),1)=".",FALSE,TRUE)</formula>
    </cfRule>
    <cfRule type="expression" dxfId="712" priority="14">
      <formula>IF(RIGHT(TEXT(AQ434,"0.#"),1)=".",TRUE,FALSE)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U433">
    <cfRule type="expression" dxfId="709" priority="9">
      <formula>IF(RIGHT(TEXT(AU433,"0.#"),1)=".",FALSE,TRUE)</formula>
    </cfRule>
    <cfRule type="expression" dxfId="708" priority="10">
      <formula>IF(RIGHT(TEXT(AU433,"0.#"),1)=".",TRUE,FALSE)</formula>
    </cfRule>
  </conditionalFormatting>
  <conditionalFormatting sqref="AU434">
    <cfRule type="expression" dxfId="707" priority="7">
      <formula>IF(RIGHT(TEXT(AU434,"0.#"),1)=".",FALSE,TRUE)</formula>
    </cfRule>
    <cfRule type="expression" dxfId="706" priority="8">
      <formula>IF(RIGHT(TEXT(AU434,"0.#"),1)=".",TRUE,FALSE)</formula>
    </cfRule>
  </conditionalFormatting>
  <conditionalFormatting sqref="AU435">
    <cfRule type="expression" dxfId="705" priority="5">
      <formula>IF(RIGHT(TEXT(AU435,"0.#"),1)=".",FALSE,TRUE)</formula>
    </cfRule>
    <cfRule type="expression" dxfId="704" priority="6">
      <formula>IF(RIGHT(TEXT(AU435,"0.#"),1)=".",TRUE,FALSE)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3" max="49" man="1"/>
    <brk id="699" max="49" man="1"/>
    <brk id="729" max="49" man="1"/>
    <brk id="778"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t="s">
        <v>612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t="s">
        <v>612</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612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t="s">
        <v>612</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612</v>
      </c>
      <c r="C14" s="13" t="str">
        <f t="shared" si="0"/>
        <v>少子化社会対策</v>
      </c>
      <c r="D14" s="13" t="str">
        <f t="shared" si="8"/>
        <v>子ども・若者育成支援、自殺対策、少子化社会対策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612</v>
      </c>
      <c r="C16" s="13" t="str">
        <f t="shared" si="0"/>
        <v>男女共同参画</v>
      </c>
      <c r="D16" s="13" t="str">
        <f t="shared" si="8"/>
        <v>子ども・若者育成支援、自殺対策、少子化社会対策、男女共同参画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612</v>
      </c>
      <c r="C18" s="13" t="str">
        <f t="shared" si="0"/>
        <v>犯罪被害者等施策</v>
      </c>
      <c r="D18" s="13" t="str">
        <f t="shared" si="8"/>
        <v>子ども・若者育成支援、自殺対策、少子化社会対策、男女共同参画、犯罪被害者等施策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612</v>
      </c>
      <c r="C19" s="13" t="str">
        <f t="shared" si="0"/>
        <v>ＩＴ戦略</v>
      </c>
      <c r="D19" s="13" t="str">
        <f t="shared" si="8"/>
        <v>子ども・若者育成支援、自殺対策、少子化社会対策、男女共同参画、犯罪被害者等施策、ＩＴ戦略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子ども・若者育成支援、自殺対策、少子化社会対策、男女共同参画、犯罪被害者等施策、ＩＴ戦略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子ども・若者育成支援、自殺対策、少子化社会対策、男女共同参画、犯罪被害者等施策、ＩＴ戦略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子ども・若者育成支援、自殺対策、少子化社会対策、男女共同参画、犯罪被害者等施策、ＩＴ戦略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子ども・若者育成支援、自殺対策、少子化社会対策、男女共同参画、犯罪被害者等施策、ＩＴ戦略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子ども・若者育成支援、自殺対策、少子化社会対策、男女共同参画、犯罪被害者等施策、ＩＴ戦略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子ども・若者育成支援、自殺対策、少子化社会対策、男女共同参画、犯罪被害者等施策、ＩＴ戦略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子ども・若者育成支援、自殺対策、少子化社会対策、男女共同参画、犯罪被害者等施策、ＩＴ戦略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4"/>
      <c r="AA2" s="415"/>
      <c r="AB2" s="1009" t="s">
        <v>11</v>
      </c>
      <c r="AC2" s="1010"/>
      <c r="AD2" s="1011"/>
      <c r="AE2" s="997" t="s">
        <v>551</v>
      </c>
      <c r="AF2" s="997"/>
      <c r="AG2" s="997"/>
      <c r="AH2" s="997"/>
      <c r="AI2" s="997" t="s">
        <v>548</v>
      </c>
      <c r="AJ2" s="997"/>
      <c r="AK2" s="997"/>
      <c r="AL2" s="997"/>
      <c r="AM2" s="997" t="s">
        <v>522</v>
      </c>
      <c r="AN2" s="997"/>
      <c r="AO2" s="997"/>
      <c r="AP2" s="459"/>
      <c r="AQ2" s="176" t="s">
        <v>354</v>
      </c>
      <c r="AR2" s="169"/>
      <c r="AS2" s="169"/>
      <c r="AT2" s="170"/>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6"/>
      <c r="Z3" s="1007"/>
      <c r="AA3" s="1008"/>
      <c r="AB3" s="1012"/>
      <c r="AC3" s="1013"/>
      <c r="AD3" s="1014"/>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8" t="s">
        <v>500</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472</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4"/>
      <c r="AA9" s="415"/>
      <c r="AB9" s="1009" t="s">
        <v>11</v>
      </c>
      <c r="AC9" s="1010"/>
      <c r="AD9" s="1011"/>
      <c r="AE9" s="997" t="s">
        <v>552</v>
      </c>
      <c r="AF9" s="997"/>
      <c r="AG9" s="997"/>
      <c r="AH9" s="997"/>
      <c r="AI9" s="997" t="s">
        <v>548</v>
      </c>
      <c r="AJ9" s="997"/>
      <c r="AK9" s="997"/>
      <c r="AL9" s="997"/>
      <c r="AM9" s="997" t="s">
        <v>522</v>
      </c>
      <c r="AN9" s="997"/>
      <c r="AO9" s="997"/>
      <c r="AP9" s="459"/>
      <c r="AQ9" s="176" t="s">
        <v>354</v>
      </c>
      <c r="AR9" s="169"/>
      <c r="AS9" s="169"/>
      <c r="AT9" s="170"/>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6"/>
      <c r="Z10" s="1007"/>
      <c r="AA10" s="1008"/>
      <c r="AB10" s="1012"/>
      <c r="AC10" s="1013"/>
      <c r="AD10" s="101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8" t="s">
        <v>500</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472</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4"/>
      <c r="AA16" s="415"/>
      <c r="AB16" s="1009" t="s">
        <v>11</v>
      </c>
      <c r="AC16" s="1010"/>
      <c r="AD16" s="1011"/>
      <c r="AE16" s="997" t="s">
        <v>551</v>
      </c>
      <c r="AF16" s="997"/>
      <c r="AG16" s="997"/>
      <c r="AH16" s="997"/>
      <c r="AI16" s="997" t="s">
        <v>549</v>
      </c>
      <c r="AJ16" s="997"/>
      <c r="AK16" s="997"/>
      <c r="AL16" s="997"/>
      <c r="AM16" s="997" t="s">
        <v>522</v>
      </c>
      <c r="AN16" s="997"/>
      <c r="AO16" s="997"/>
      <c r="AP16" s="459"/>
      <c r="AQ16" s="176" t="s">
        <v>354</v>
      </c>
      <c r="AR16" s="169"/>
      <c r="AS16" s="169"/>
      <c r="AT16" s="170"/>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6"/>
      <c r="Z17" s="1007"/>
      <c r="AA17" s="1008"/>
      <c r="AB17" s="1012"/>
      <c r="AC17" s="1013"/>
      <c r="AD17" s="101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8" t="s">
        <v>500</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472</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4"/>
      <c r="AA23" s="415"/>
      <c r="AB23" s="1009" t="s">
        <v>11</v>
      </c>
      <c r="AC23" s="1010"/>
      <c r="AD23" s="1011"/>
      <c r="AE23" s="997" t="s">
        <v>553</v>
      </c>
      <c r="AF23" s="997"/>
      <c r="AG23" s="997"/>
      <c r="AH23" s="997"/>
      <c r="AI23" s="997" t="s">
        <v>548</v>
      </c>
      <c r="AJ23" s="997"/>
      <c r="AK23" s="997"/>
      <c r="AL23" s="997"/>
      <c r="AM23" s="997" t="s">
        <v>522</v>
      </c>
      <c r="AN23" s="997"/>
      <c r="AO23" s="997"/>
      <c r="AP23" s="459"/>
      <c r="AQ23" s="176" t="s">
        <v>354</v>
      </c>
      <c r="AR23" s="169"/>
      <c r="AS23" s="169"/>
      <c r="AT23" s="170"/>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6"/>
      <c r="Z24" s="1007"/>
      <c r="AA24" s="1008"/>
      <c r="AB24" s="1012"/>
      <c r="AC24" s="1013"/>
      <c r="AD24" s="101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8" t="s">
        <v>500</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472</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4"/>
      <c r="AA30" s="415"/>
      <c r="AB30" s="1009" t="s">
        <v>11</v>
      </c>
      <c r="AC30" s="1010"/>
      <c r="AD30" s="1011"/>
      <c r="AE30" s="997" t="s">
        <v>551</v>
      </c>
      <c r="AF30" s="997"/>
      <c r="AG30" s="997"/>
      <c r="AH30" s="997"/>
      <c r="AI30" s="997" t="s">
        <v>548</v>
      </c>
      <c r="AJ30" s="997"/>
      <c r="AK30" s="997"/>
      <c r="AL30" s="997"/>
      <c r="AM30" s="997" t="s">
        <v>546</v>
      </c>
      <c r="AN30" s="997"/>
      <c r="AO30" s="997"/>
      <c r="AP30" s="459"/>
      <c r="AQ30" s="176" t="s">
        <v>354</v>
      </c>
      <c r="AR30" s="169"/>
      <c r="AS30" s="169"/>
      <c r="AT30" s="170"/>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6"/>
      <c r="Z31" s="1007"/>
      <c r="AA31" s="1008"/>
      <c r="AB31" s="1012"/>
      <c r="AC31" s="1013"/>
      <c r="AD31" s="101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8" t="s">
        <v>500</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472</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4"/>
      <c r="AA37" s="415"/>
      <c r="AB37" s="1009" t="s">
        <v>11</v>
      </c>
      <c r="AC37" s="1010"/>
      <c r="AD37" s="1011"/>
      <c r="AE37" s="997" t="s">
        <v>553</v>
      </c>
      <c r="AF37" s="997"/>
      <c r="AG37" s="997"/>
      <c r="AH37" s="997"/>
      <c r="AI37" s="997" t="s">
        <v>550</v>
      </c>
      <c r="AJ37" s="997"/>
      <c r="AK37" s="997"/>
      <c r="AL37" s="997"/>
      <c r="AM37" s="997" t="s">
        <v>547</v>
      </c>
      <c r="AN37" s="997"/>
      <c r="AO37" s="997"/>
      <c r="AP37" s="459"/>
      <c r="AQ37" s="176" t="s">
        <v>354</v>
      </c>
      <c r="AR37" s="169"/>
      <c r="AS37" s="169"/>
      <c r="AT37" s="170"/>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6"/>
      <c r="Z38" s="1007"/>
      <c r="AA38" s="1008"/>
      <c r="AB38" s="1012"/>
      <c r="AC38" s="1013"/>
      <c r="AD38" s="101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8" t="s">
        <v>500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472</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4"/>
      <c r="AA44" s="415"/>
      <c r="AB44" s="1009" t="s">
        <v>11</v>
      </c>
      <c r="AC44" s="1010"/>
      <c r="AD44" s="1011"/>
      <c r="AE44" s="997" t="s">
        <v>551</v>
      </c>
      <c r="AF44" s="997"/>
      <c r="AG44" s="997"/>
      <c r="AH44" s="997"/>
      <c r="AI44" s="997" t="s">
        <v>548</v>
      </c>
      <c r="AJ44" s="997"/>
      <c r="AK44" s="997"/>
      <c r="AL44" s="997"/>
      <c r="AM44" s="997" t="s">
        <v>522</v>
      </c>
      <c r="AN44" s="997"/>
      <c r="AO44" s="997"/>
      <c r="AP44" s="459"/>
      <c r="AQ44" s="176" t="s">
        <v>354</v>
      </c>
      <c r="AR44" s="169"/>
      <c r="AS44" s="169"/>
      <c r="AT44" s="170"/>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6"/>
      <c r="Z45" s="1007"/>
      <c r="AA45" s="1008"/>
      <c r="AB45" s="1012"/>
      <c r="AC45" s="1013"/>
      <c r="AD45" s="101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8" t="s">
        <v>500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472</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4"/>
      <c r="AA51" s="415"/>
      <c r="AB51" s="459" t="s">
        <v>11</v>
      </c>
      <c r="AC51" s="1010"/>
      <c r="AD51" s="1011"/>
      <c r="AE51" s="997" t="s">
        <v>551</v>
      </c>
      <c r="AF51" s="997"/>
      <c r="AG51" s="997"/>
      <c r="AH51" s="997"/>
      <c r="AI51" s="997" t="s">
        <v>548</v>
      </c>
      <c r="AJ51" s="997"/>
      <c r="AK51" s="997"/>
      <c r="AL51" s="997"/>
      <c r="AM51" s="997" t="s">
        <v>522</v>
      </c>
      <c r="AN51" s="997"/>
      <c r="AO51" s="997"/>
      <c r="AP51" s="459"/>
      <c r="AQ51" s="176" t="s">
        <v>354</v>
      </c>
      <c r="AR51" s="169"/>
      <c r="AS51" s="169"/>
      <c r="AT51" s="170"/>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6"/>
      <c r="Z52" s="1007"/>
      <c r="AA52" s="1008"/>
      <c r="AB52" s="1012"/>
      <c r="AC52" s="1013"/>
      <c r="AD52" s="101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8" t="s">
        <v>500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472</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4"/>
      <c r="AA58" s="415"/>
      <c r="AB58" s="1009" t="s">
        <v>11</v>
      </c>
      <c r="AC58" s="1010"/>
      <c r="AD58" s="1011"/>
      <c r="AE58" s="997" t="s">
        <v>551</v>
      </c>
      <c r="AF58" s="997"/>
      <c r="AG58" s="997"/>
      <c r="AH58" s="997"/>
      <c r="AI58" s="997" t="s">
        <v>548</v>
      </c>
      <c r="AJ58" s="997"/>
      <c r="AK58" s="997"/>
      <c r="AL58" s="997"/>
      <c r="AM58" s="997" t="s">
        <v>522</v>
      </c>
      <c r="AN58" s="997"/>
      <c r="AO58" s="997"/>
      <c r="AP58" s="459"/>
      <c r="AQ58" s="176" t="s">
        <v>354</v>
      </c>
      <c r="AR58" s="169"/>
      <c r="AS58" s="169"/>
      <c r="AT58" s="170"/>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6"/>
      <c r="Z59" s="1007"/>
      <c r="AA59" s="1008"/>
      <c r="AB59" s="1012"/>
      <c r="AC59" s="1013"/>
      <c r="AD59" s="101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8" t="s">
        <v>500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472</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4"/>
      <c r="AA65" s="415"/>
      <c r="AB65" s="1009" t="s">
        <v>11</v>
      </c>
      <c r="AC65" s="1010"/>
      <c r="AD65" s="1011"/>
      <c r="AE65" s="997" t="s">
        <v>551</v>
      </c>
      <c r="AF65" s="997"/>
      <c r="AG65" s="997"/>
      <c r="AH65" s="997"/>
      <c r="AI65" s="997" t="s">
        <v>548</v>
      </c>
      <c r="AJ65" s="997"/>
      <c r="AK65" s="997"/>
      <c r="AL65" s="997"/>
      <c r="AM65" s="997" t="s">
        <v>522</v>
      </c>
      <c r="AN65" s="997"/>
      <c r="AO65" s="997"/>
      <c r="AP65" s="459"/>
      <c r="AQ65" s="176" t="s">
        <v>354</v>
      </c>
      <c r="AR65" s="169"/>
      <c r="AS65" s="169"/>
      <c r="AT65" s="170"/>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6"/>
      <c r="Z66" s="1007"/>
      <c r="AA66" s="1008"/>
      <c r="AB66" s="1012"/>
      <c r="AC66" s="1013"/>
      <c r="AD66" s="101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8" t="s">
        <v>500</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486</v>
      </c>
      <c r="H2" s="441"/>
      <c r="I2" s="441"/>
      <c r="J2" s="441"/>
      <c r="K2" s="441"/>
      <c r="L2" s="441"/>
      <c r="M2" s="441"/>
      <c r="N2" s="441"/>
      <c r="O2" s="441"/>
      <c r="P2" s="441"/>
      <c r="Q2" s="441"/>
      <c r="R2" s="441"/>
      <c r="S2" s="441"/>
      <c r="T2" s="441"/>
      <c r="U2" s="441"/>
      <c r="V2" s="441"/>
      <c r="W2" s="441"/>
      <c r="X2" s="441"/>
      <c r="Y2" s="441"/>
      <c r="Z2" s="441"/>
      <c r="AA2" s="441"/>
      <c r="AB2" s="442"/>
      <c r="AC2" s="440" t="s">
        <v>488</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7">
        <v>1</v>
      </c>
      <c r="B4" s="1057">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423"/>
      <c r="AI4" s="424"/>
      <c r="AJ4" s="424"/>
      <c r="AK4" s="424"/>
      <c r="AL4" s="326"/>
      <c r="AM4" s="327"/>
      <c r="AN4" s="327"/>
      <c r="AO4" s="328"/>
      <c r="AP4" s="322"/>
      <c r="AQ4" s="322"/>
      <c r="AR4" s="322"/>
      <c r="AS4" s="322"/>
      <c r="AT4" s="322"/>
      <c r="AU4" s="322"/>
      <c r="AV4" s="322"/>
      <c r="AW4" s="322"/>
      <c r="AX4" s="322"/>
    </row>
    <row r="5" spans="1:50" ht="26.25" customHeight="1" x14ac:dyDescent="0.15">
      <c r="A5" s="1057">
        <v>2</v>
      </c>
      <c r="B5" s="1057">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423"/>
      <c r="AI5" s="424"/>
      <c r="AJ5" s="424"/>
      <c r="AK5" s="424"/>
      <c r="AL5" s="326"/>
      <c r="AM5" s="327"/>
      <c r="AN5" s="327"/>
      <c r="AO5" s="328"/>
      <c r="AP5" s="322"/>
      <c r="AQ5" s="322"/>
      <c r="AR5" s="322"/>
      <c r="AS5" s="322"/>
      <c r="AT5" s="322"/>
      <c r="AU5" s="322"/>
      <c r="AV5" s="322"/>
      <c r="AW5" s="322"/>
      <c r="AX5" s="322"/>
    </row>
    <row r="6" spans="1:50" ht="26.25" customHeight="1" x14ac:dyDescent="0.15">
      <c r="A6" s="1057">
        <v>3</v>
      </c>
      <c r="B6" s="1057">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423"/>
      <c r="AI6" s="424"/>
      <c r="AJ6" s="424"/>
      <c r="AK6" s="424"/>
      <c r="AL6" s="326"/>
      <c r="AM6" s="327"/>
      <c r="AN6" s="327"/>
      <c r="AO6" s="328"/>
      <c r="AP6" s="322"/>
      <c r="AQ6" s="322"/>
      <c r="AR6" s="322"/>
      <c r="AS6" s="322"/>
      <c r="AT6" s="322"/>
      <c r="AU6" s="322"/>
      <c r="AV6" s="322"/>
      <c r="AW6" s="322"/>
      <c r="AX6" s="322"/>
    </row>
    <row r="7" spans="1:50" ht="26.25" customHeight="1" x14ac:dyDescent="0.15">
      <c r="A7" s="1057">
        <v>4</v>
      </c>
      <c r="B7" s="1057">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423"/>
      <c r="AI7" s="424"/>
      <c r="AJ7" s="424"/>
      <c r="AK7" s="424"/>
      <c r="AL7" s="326"/>
      <c r="AM7" s="327"/>
      <c r="AN7" s="327"/>
      <c r="AO7" s="328"/>
      <c r="AP7" s="322"/>
      <c r="AQ7" s="322"/>
      <c r="AR7" s="322"/>
      <c r="AS7" s="322"/>
      <c r="AT7" s="322"/>
      <c r="AU7" s="322"/>
      <c r="AV7" s="322"/>
      <c r="AW7" s="322"/>
      <c r="AX7" s="322"/>
    </row>
    <row r="8" spans="1:50" ht="26.25" customHeight="1" x14ac:dyDescent="0.15">
      <c r="A8" s="1057">
        <v>5</v>
      </c>
      <c r="B8" s="1057">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423"/>
      <c r="AI8" s="424"/>
      <c r="AJ8" s="424"/>
      <c r="AK8" s="424"/>
      <c r="AL8" s="326"/>
      <c r="AM8" s="327"/>
      <c r="AN8" s="327"/>
      <c r="AO8" s="328"/>
      <c r="AP8" s="322"/>
      <c r="AQ8" s="322"/>
      <c r="AR8" s="322"/>
      <c r="AS8" s="322"/>
      <c r="AT8" s="322"/>
      <c r="AU8" s="322"/>
      <c r="AV8" s="322"/>
      <c r="AW8" s="322"/>
      <c r="AX8" s="322"/>
    </row>
    <row r="9" spans="1:50" ht="26.25" customHeight="1" x14ac:dyDescent="0.15">
      <c r="A9" s="1057">
        <v>6</v>
      </c>
      <c r="B9" s="1057">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423"/>
      <c r="AI9" s="424"/>
      <c r="AJ9" s="424"/>
      <c r="AK9" s="424"/>
      <c r="AL9" s="326"/>
      <c r="AM9" s="327"/>
      <c r="AN9" s="327"/>
      <c r="AO9" s="328"/>
      <c r="AP9" s="322"/>
      <c r="AQ9" s="322"/>
      <c r="AR9" s="322"/>
      <c r="AS9" s="322"/>
      <c r="AT9" s="322"/>
      <c r="AU9" s="322"/>
      <c r="AV9" s="322"/>
      <c r="AW9" s="322"/>
      <c r="AX9" s="322"/>
    </row>
    <row r="10" spans="1:50" ht="26.25" customHeight="1" x14ac:dyDescent="0.15">
      <c r="A10" s="1057">
        <v>7</v>
      </c>
      <c r="B10" s="105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423"/>
      <c r="AI10" s="424"/>
      <c r="AJ10" s="424"/>
      <c r="AK10" s="424"/>
      <c r="AL10" s="326"/>
      <c r="AM10" s="327"/>
      <c r="AN10" s="327"/>
      <c r="AO10" s="328"/>
      <c r="AP10" s="322"/>
      <c r="AQ10" s="322"/>
      <c r="AR10" s="322"/>
      <c r="AS10" s="322"/>
      <c r="AT10" s="322"/>
      <c r="AU10" s="322"/>
      <c r="AV10" s="322"/>
      <c r="AW10" s="322"/>
      <c r="AX10" s="322"/>
    </row>
    <row r="11" spans="1:50" ht="26.25" customHeight="1" x14ac:dyDescent="0.15">
      <c r="A11" s="1057">
        <v>8</v>
      </c>
      <c r="B11" s="105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423"/>
      <c r="AI11" s="424"/>
      <c r="AJ11" s="424"/>
      <c r="AK11" s="424"/>
      <c r="AL11" s="326"/>
      <c r="AM11" s="327"/>
      <c r="AN11" s="327"/>
      <c r="AO11" s="328"/>
      <c r="AP11" s="322"/>
      <c r="AQ11" s="322"/>
      <c r="AR11" s="322"/>
      <c r="AS11" s="322"/>
      <c r="AT11" s="322"/>
      <c r="AU11" s="322"/>
      <c r="AV11" s="322"/>
      <c r="AW11" s="322"/>
      <c r="AX11" s="322"/>
    </row>
    <row r="12" spans="1:50" ht="26.25" customHeight="1" x14ac:dyDescent="0.15">
      <c r="A12" s="1057">
        <v>9</v>
      </c>
      <c r="B12" s="105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423"/>
      <c r="AI12" s="424"/>
      <c r="AJ12" s="424"/>
      <c r="AK12" s="424"/>
      <c r="AL12" s="326"/>
      <c r="AM12" s="327"/>
      <c r="AN12" s="327"/>
      <c r="AO12" s="328"/>
      <c r="AP12" s="322"/>
      <c r="AQ12" s="322"/>
      <c r="AR12" s="322"/>
      <c r="AS12" s="322"/>
      <c r="AT12" s="322"/>
      <c r="AU12" s="322"/>
      <c r="AV12" s="322"/>
      <c r="AW12" s="322"/>
      <c r="AX12" s="322"/>
    </row>
    <row r="13" spans="1:50" ht="26.25" customHeight="1" x14ac:dyDescent="0.15">
      <c r="A13" s="1057">
        <v>10</v>
      </c>
      <c r="B13" s="105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423"/>
      <c r="AI13" s="424"/>
      <c r="AJ13" s="424"/>
      <c r="AK13" s="424"/>
      <c r="AL13" s="326"/>
      <c r="AM13" s="327"/>
      <c r="AN13" s="327"/>
      <c r="AO13" s="328"/>
      <c r="AP13" s="322"/>
      <c r="AQ13" s="322"/>
      <c r="AR13" s="322"/>
      <c r="AS13" s="322"/>
      <c r="AT13" s="322"/>
      <c r="AU13" s="322"/>
      <c r="AV13" s="322"/>
      <c r="AW13" s="322"/>
      <c r="AX13" s="322"/>
    </row>
    <row r="14" spans="1:50" ht="26.25" customHeight="1" x14ac:dyDescent="0.15">
      <c r="A14" s="1057">
        <v>11</v>
      </c>
      <c r="B14" s="105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423"/>
      <c r="AI14" s="424"/>
      <c r="AJ14" s="424"/>
      <c r="AK14" s="424"/>
      <c r="AL14" s="326"/>
      <c r="AM14" s="327"/>
      <c r="AN14" s="327"/>
      <c r="AO14" s="328"/>
      <c r="AP14" s="322"/>
      <c r="AQ14" s="322"/>
      <c r="AR14" s="322"/>
      <c r="AS14" s="322"/>
      <c r="AT14" s="322"/>
      <c r="AU14" s="322"/>
      <c r="AV14" s="322"/>
      <c r="AW14" s="322"/>
      <c r="AX14" s="322"/>
    </row>
    <row r="15" spans="1:50" ht="26.25" customHeight="1" x14ac:dyDescent="0.15">
      <c r="A15" s="1057">
        <v>12</v>
      </c>
      <c r="B15" s="105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423"/>
      <c r="AI15" s="424"/>
      <c r="AJ15" s="424"/>
      <c r="AK15" s="424"/>
      <c r="AL15" s="326"/>
      <c r="AM15" s="327"/>
      <c r="AN15" s="327"/>
      <c r="AO15" s="328"/>
      <c r="AP15" s="322"/>
      <c r="AQ15" s="322"/>
      <c r="AR15" s="322"/>
      <c r="AS15" s="322"/>
      <c r="AT15" s="322"/>
      <c r="AU15" s="322"/>
      <c r="AV15" s="322"/>
      <c r="AW15" s="322"/>
      <c r="AX15" s="322"/>
    </row>
    <row r="16" spans="1:50" ht="26.25" customHeight="1" x14ac:dyDescent="0.15">
      <c r="A16" s="1057">
        <v>13</v>
      </c>
      <c r="B16" s="105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423"/>
      <c r="AI16" s="424"/>
      <c r="AJ16" s="424"/>
      <c r="AK16" s="424"/>
      <c r="AL16" s="326"/>
      <c r="AM16" s="327"/>
      <c r="AN16" s="327"/>
      <c r="AO16" s="328"/>
      <c r="AP16" s="322"/>
      <c r="AQ16" s="322"/>
      <c r="AR16" s="322"/>
      <c r="AS16" s="322"/>
      <c r="AT16" s="322"/>
      <c r="AU16" s="322"/>
      <c r="AV16" s="322"/>
      <c r="AW16" s="322"/>
      <c r="AX16" s="322"/>
    </row>
    <row r="17" spans="1:50" ht="26.25" customHeight="1" x14ac:dyDescent="0.15">
      <c r="A17" s="1057">
        <v>14</v>
      </c>
      <c r="B17" s="105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423"/>
      <c r="AI17" s="424"/>
      <c r="AJ17" s="424"/>
      <c r="AK17" s="424"/>
      <c r="AL17" s="326"/>
      <c r="AM17" s="327"/>
      <c r="AN17" s="327"/>
      <c r="AO17" s="328"/>
      <c r="AP17" s="322"/>
      <c r="AQ17" s="322"/>
      <c r="AR17" s="322"/>
      <c r="AS17" s="322"/>
      <c r="AT17" s="322"/>
      <c r="AU17" s="322"/>
      <c r="AV17" s="322"/>
      <c r="AW17" s="322"/>
      <c r="AX17" s="322"/>
    </row>
    <row r="18" spans="1:50" ht="26.25" customHeight="1" x14ac:dyDescent="0.15">
      <c r="A18" s="1057">
        <v>15</v>
      </c>
      <c r="B18" s="105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423"/>
      <c r="AI18" s="424"/>
      <c r="AJ18" s="424"/>
      <c r="AK18" s="424"/>
      <c r="AL18" s="326"/>
      <c r="AM18" s="327"/>
      <c r="AN18" s="327"/>
      <c r="AO18" s="328"/>
      <c r="AP18" s="322"/>
      <c r="AQ18" s="322"/>
      <c r="AR18" s="322"/>
      <c r="AS18" s="322"/>
      <c r="AT18" s="322"/>
      <c r="AU18" s="322"/>
      <c r="AV18" s="322"/>
      <c r="AW18" s="322"/>
      <c r="AX18" s="322"/>
    </row>
    <row r="19" spans="1:50" ht="26.25" customHeight="1" x14ac:dyDescent="0.15">
      <c r="A19" s="1057">
        <v>16</v>
      </c>
      <c r="B19" s="105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423"/>
      <c r="AI19" s="424"/>
      <c r="AJ19" s="424"/>
      <c r="AK19" s="424"/>
      <c r="AL19" s="326"/>
      <c r="AM19" s="327"/>
      <c r="AN19" s="327"/>
      <c r="AO19" s="328"/>
      <c r="AP19" s="322"/>
      <c r="AQ19" s="322"/>
      <c r="AR19" s="322"/>
      <c r="AS19" s="322"/>
      <c r="AT19" s="322"/>
      <c r="AU19" s="322"/>
      <c r="AV19" s="322"/>
      <c r="AW19" s="322"/>
      <c r="AX19" s="322"/>
    </row>
    <row r="20" spans="1:50" ht="26.25" customHeight="1" x14ac:dyDescent="0.15">
      <c r="A20" s="1057">
        <v>17</v>
      </c>
      <c r="B20" s="105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423"/>
      <c r="AI20" s="424"/>
      <c r="AJ20" s="424"/>
      <c r="AK20" s="424"/>
      <c r="AL20" s="326"/>
      <c r="AM20" s="327"/>
      <c r="AN20" s="327"/>
      <c r="AO20" s="328"/>
      <c r="AP20" s="322"/>
      <c r="AQ20" s="322"/>
      <c r="AR20" s="322"/>
      <c r="AS20" s="322"/>
      <c r="AT20" s="322"/>
      <c r="AU20" s="322"/>
      <c r="AV20" s="322"/>
      <c r="AW20" s="322"/>
      <c r="AX20" s="322"/>
    </row>
    <row r="21" spans="1:50" ht="26.25" customHeight="1" x14ac:dyDescent="0.15">
      <c r="A21" s="1057">
        <v>18</v>
      </c>
      <c r="B21" s="105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423"/>
      <c r="AI21" s="424"/>
      <c r="AJ21" s="424"/>
      <c r="AK21" s="424"/>
      <c r="AL21" s="326"/>
      <c r="AM21" s="327"/>
      <c r="AN21" s="327"/>
      <c r="AO21" s="328"/>
      <c r="AP21" s="322"/>
      <c r="AQ21" s="322"/>
      <c r="AR21" s="322"/>
      <c r="AS21" s="322"/>
      <c r="AT21" s="322"/>
      <c r="AU21" s="322"/>
      <c r="AV21" s="322"/>
      <c r="AW21" s="322"/>
      <c r="AX21" s="322"/>
    </row>
    <row r="22" spans="1:50" ht="26.25" customHeight="1" x14ac:dyDescent="0.15">
      <c r="A22" s="1057">
        <v>19</v>
      </c>
      <c r="B22" s="105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423"/>
      <c r="AI22" s="424"/>
      <c r="AJ22" s="424"/>
      <c r="AK22" s="424"/>
      <c r="AL22" s="326"/>
      <c r="AM22" s="327"/>
      <c r="AN22" s="327"/>
      <c r="AO22" s="328"/>
      <c r="AP22" s="322"/>
      <c r="AQ22" s="322"/>
      <c r="AR22" s="322"/>
      <c r="AS22" s="322"/>
      <c r="AT22" s="322"/>
      <c r="AU22" s="322"/>
      <c r="AV22" s="322"/>
      <c r="AW22" s="322"/>
      <c r="AX22" s="322"/>
    </row>
    <row r="23" spans="1:50" ht="26.25" customHeight="1" x14ac:dyDescent="0.15">
      <c r="A23" s="1057">
        <v>20</v>
      </c>
      <c r="B23" s="105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423"/>
      <c r="AI23" s="424"/>
      <c r="AJ23" s="424"/>
      <c r="AK23" s="424"/>
      <c r="AL23" s="326"/>
      <c r="AM23" s="327"/>
      <c r="AN23" s="327"/>
      <c r="AO23" s="328"/>
      <c r="AP23" s="322"/>
      <c r="AQ23" s="322"/>
      <c r="AR23" s="322"/>
      <c r="AS23" s="322"/>
      <c r="AT23" s="322"/>
      <c r="AU23" s="322"/>
      <c r="AV23" s="322"/>
      <c r="AW23" s="322"/>
      <c r="AX23" s="322"/>
    </row>
    <row r="24" spans="1:50" ht="26.25" customHeight="1" x14ac:dyDescent="0.15">
      <c r="A24" s="1057">
        <v>21</v>
      </c>
      <c r="B24" s="105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423"/>
      <c r="AI24" s="424"/>
      <c r="AJ24" s="424"/>
      <c r="AK24" s="424"/>
      <c r="AL24" s="326"/>
      <c r="AM24" s="327"/>
      <c r="AN24" s="327"/>
      <c r="AO24" s="328"/>
      <c r="AP24" s="322"/>
      <c r="AQ24" s="322"/>
      <c r="AR24" s="322"/>
      <c r="AS24" s="322"/>
      <c r="AT24" s="322"/>
      <c r="AU24" s="322"/>
      <c r="AV24" s="322"/>
      <c r="AW24" s="322"/>
      <c r="AX24" s="322"/>
    </row>
    <row r="25" spans="1:50" ht="26.25" customHeight="1" x14ac:dyDescent="0.15">
      <c r="A25" s="1057">
        <v>22</v>
      </c>
      <c r="B25" s="105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423"/>
      <c r="AI25" s="424"/>
      <c r="AJ25" s="424"/>
      <c r="AK25" s="424"/>
      <c r="AL25" s="326"/>
      <c r="AM25" s="327"/>
      <c r="AN25" s="327"/>
      <c r="AO25" s="328"/>
      <c r="AP25" s="322"/>
      <c r="AQ25" s="322"/>
      <c r="AR25" s="322"/>
      <c r="AS25" s="322"/>
      <c r="AT25" s="322"/>
      <c r="AU25" s="322"/>
      <c r="AV25" s="322"/>
      <c r="AW25" s="322"/>
      <c r="AX25" s="322"/>
    </row>
    <row r="26" spans="1:50" ht="26.25" customHeight="1" x14ac:dyDescent="0.15">
      <c r="A26" s="1057">
        <v>23</v>
      </c>
      <c r="B26" s="105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423"/>
      <c r="AI26" s="424"/>
      <c r="AJ26" s="424"/>
      <c r="AK26" s="424"/>
      <c r="AL26" s="326"/>
      <c r="AM26" s="327"/>
      <c r="AN26" s="327"/>
      <c r="AO26" s="328"/>
      <c r="AP26" s="322"/>
      <c r="AQ26" s="322"/>
      <c r="AR26" s="322"/>
      <c r="AS26" s="322"/>
      <c r="AT26" s="322"/>
      <c r="AU26" s="322"/>
      <c r="AV26" s="322"/>
      <c r="AW26" s="322"/>
      <c r="AX26" s="322"/>
    </row>
    <row r="27" spans="1:50" ht="26.25" customHeight="1" x14ac:dyDescent="0.15">
      <c r="A27" s="1057">
        <v>24</v>
      </c>
      <c r="B27" s="105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423"/>
      <c r="AI27" s="424"/>
      <c r="AJ27" s="424"/>
      <c r="AK27" s="424"/>
      <c r="AL27" s="326"/>
      <c r="AM27" s="327"/>
      <c r="AN27" s="327"/>
      <c r="AO27" s="328"/>
      <c r="AP27" s="322"/>
      <c r="AQ27" s="322"/>
      <c r="AR27" s="322"/>
      <c r="AS27" s="322"/>
      <c r="AT27" s="322"/>
      <c r="AU27" s="322"/>
      <c r="AV27" s="322"/>
      <c r="AW27" s="322"/>
      <c r="AX27" s="322"/>
    </row>
    <row r="28" spans="1:50" ht="26.25" customHeight="1" x14ac:dyDescent="0.15">
      <c r="A28" s="1057">
        <v>25</v>
      </c>
      <c r="B28" s="105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423"/>
      <c r="AI28" s="424"/>
      <c r="AJ28" s="424"/>
      <c r="AK28" s="424"/>
      <c r="AL28" s="326"/>
      <c r="AM28" s="327"/>
      <c r="AN28" s="327"/>
      <c r="AO28" s="328"/>
      <c r="AP28" s="322"/>
      <c r="AQ28" s="322"/>
      <c r="AR28" s="322"/>
      <c r="AS28" s="322"/>
      <c r="AT28" s="322"/>
      <c r="AU28" s="322"/>
      <c r="AV28" s="322"/>
      <c r="AW28" s="322"/>
      <c r="AX28" s="322"/>
    </row>
    <row r="29" spans="1:50" ht="26.25" customHeight="1" x14ac:dyDescent="0.15">
      <c r="A29" s="1057">
        <v>26</v>
      </c>
      <c r="B29" s="105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423"/>
      <c r="AI29" s="424"/>
      <c r="AJ29" s="424"/>
      <c r="AK29" s="424"/>
      <c r="AL29" s="326"/>
      <c r="AM29" s="327"/>
      <c r="AN29" s="327"/>
      <c r="AO29" s="328"/>
      <c r="AP29" s="322"/>
      <c r="AQ29" s="322"/>
      <c r="AR29" s="322"/>
      <c r="AS29" s="322"/>
      <c r="AT29" s="322"/>
      <c r="AU29" s="322"/>
      <c r="AV29" s="322"/>
      <c r="AW29" s="322"/>
      <c r="AX29" s="322"/>
    </row>
    <row r="30" spans="1:50" ht="26.25" customHeight="1" x14ac:dyDescent="0.15">
      <c r="A30" s="1057">
        <v>27</v>
      </c>
      <c r="B30" s="105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423"/>
      <c r="AI30" s="424"/>
      <c r="AJ30" s="424"/>
      <c r="AK30" s="424"/>
      <c r="AL30" s="326"/>
      <c r="AM30" s="327"/>
      <c r="AN30" s="327"/>
      <c r="AO30" s="328"/>
      <c r="AP30" s="322"/>
      <c r="AQ30" s="322"/>
      <c r="AR30" s="322"/>
      <c r="AS30" s="322"/>
      <c r="AT30" s="322"/>
      <c r="AU30" s="322"/>
      <c r="AV30" s="322"/>
      <c r="AW30" s="322"/>
      <c r="AX30" s="322"/>
    </row>
    <row r="31" spans="1:50" ht="26.25" customHeight="1" x14ac:dyDescent="0.15">
      <c r="A31" s="1057">
        <v>28</v>
      </c>
      <c r="B31" s="105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423"/>
      <c r="AI31" s="424"/>
      <c r="AJ31" s="424"/>
      <c r="AK31" s="424"/>
      <c r="AL31" s="326"/>
      <c r="AM31" s="327"/>
      <c r="AN31" s="327"/>
      <c r="AO31" s="328"/>
      <c r="AP31" s="322"/>
      <c r="AQ31" s="322"/>
      <c r="AR31" s="322"/>
      <c r="AS31" s="322"/>
      <c r="AT31" s="322"/>
      <c r="AU31" s="322"/>
      <c r="AV31" s="322"/>
      <c r="AW31" s="322"/>
      <c r="AX31" s="322"/>
    </row>
    <row r="32" spans="1:50" ht="26.25" customHeight="1" x14ac:dyDescent="0.15">
      <c r="A32" s="1057">
        <v>29</v>
      </c>
      <c r="B32" s="105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423"/>
      <c r="AI32" s="424"/>
      <c r="AJ32" s="424"/>
      <c r="AK32" s="424"/>
      <c r="AL32" s="326"/>
      <c r="AM32" s="327"/>
      <c r="AN32" s="327"/>
      <c r="AO32" s="328"/>
      <c r="AP32" s="322"/>
      <c r="AQ32" s="322"/>
      <c r="AR32" s="322"/>
      <c r="AS32" s="322"/>
      <c r="AT32" s="322"/>
      <c r="AU32" s="322"/>
      <c r="AV32" s="322"/>
      <c r="AW32" s="322"/>
      <c r="AX32" s="322"/>
    </row>
    <row r="33" spans="1:50" ht="26.25" customHeight="1" x14ac:dyDescent="0.15">
      <c r="A33" s="1057">
        <v>30</v>
      </c>
      <c r="B33" s="105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423"/>
      <c r="AI33" s="424"/>
      <c r="AJ33" s="424"/>
      <c r="AK33" s="424"/>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7">
        <v>1</v>
      </c>
      <c r="B37" s="105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423"/>
      <c r="AI37" s="424"/>
      <c r="AJ37" s="424"/>
      <c r="AK37" s="424"/>
      <c r="AL37" s="326"/>
      <c r="AM37" s="327"/>
      <c r="AN37" s="327"/>
      <c r="AO37" s="328"/>
      <c r="AP37" s="322"/>
      <c r="AQ37" s="322"/>
      <c r="AR37" s="322"/>
      <c r="AS37" s="322"/>
      <c r="AT37" s="322"/>
      <c r="AU37" s="322"/>
      <c r="AV37" s="322"/>
      <c r="AW37" s="322"/>
      <c r="AX37" s="322"/>
    </row>
    <row r="38" spans="1:50" ht="26.25" customHeight="1" x14ac:dyDescent="0.15">
      <c r="A38" s="1057">
        <v>2</v>
      </c>
      <c r="B38" s="105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423"/>
      <c r="AI38" s="424"/>
      <c r="AJ38" s="424"/>
      <c r="AK38" s="424"/>
      <c r="AL38" s="326"/>
      <c r="AM38" s="327"/>
      <c r="AN38" s="327"/>
      <c r="AO38" s="328"/>
      <c r="AP38" s="322"/>
      <c r="AQ38" s="322"/>
      <c r="AR38" s="322"/>
      <c r="AS38" s="322"/>
      <c r="AT38" s="322"/>
      <c r="AU38" s="322"/>
      <c r="AV38" s="322"/>
      <c r="AW38" s="322"/>
      <c r="AX38" s="322"/>
    </row>
    <row r="39" spans="1:50" ht="26.25" customHeight="1" x14ac:dyDescent="0.15">
      <c r="A39" s="1057">
        <v>3</v>
      </c>
      <c r="B39" s="105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423"/>
      <c r="AI39" s="424"/>
      <c r="AJ39" s="424"/>
      <c r="AK39" s="424"/>
      <c r="AL39" s="326"/>
      <c r="AM39" s="327"/>
      <c r="AN39" s="327"/>
      <c r="AO39" s="328"/>
      <c r="AP39" s="322"/>
      <c r="AQ39" s="322"/>
      <c r="AR39" s="322"/>
      <c r="AS39" s="322"/>
      <c r="AT39" s="322"/>
      <c r="AU39" s="322"/>
      <c r="AV39" s="322"/>
      <c r="AW39" s="322"/>
      <c r="AX39" s="322"/>
    </row>
    <row r="40" spans="1:50" ht="26.25" customHeight="1" x14ac:dyDescent="0.15">
      <c r="A40" s="1057">
        <v>4</v>
      </c>
      <c r="B40" s="105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423"/>
      <c r="AI40" s="424"/>
      <c r="AJ40" s="424"/>
      <c r="AK40" s="424"/>
      <c r="AL40" s="326"/>
      <c r="AM40" s="327"/>
      <c r="AN40" s="327"/>
      <c r="AO40" s="328"/>
      <c r="AP40" s="322"/>
      <c r="AQ40" s="322"/>
      <c r="AR40" s="322"/>
      <c r="AS40" s="322"/>
      <c r="AT40" s="322"/>
      <c r="AU40" s="322"/>
      <c r="AV40" s="322"/>
      <c r="AW40" s="322"/>
      <c r="AX40" s="322"/>
    </row>
    <row r="41" spans="1:50" ht="26.25" customHeight="1" x14ac:dyDescent="0.15">
      <c r="A41" s="1057">
        <v>5</v>
      </c>
      <c r="B41" s="105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423"/>
      <c r="AI41" s="424"/>
      <c r="AJ41" s="424"/>
      <c r="AK41" s="424"/>
      <c r="AL41" s="326"/>
      <c r="AM41" s="327"/>
      <c r="AN41" s="327"/>
      <c r="AO41" s="328"/>
      <c r="AP41" s="322"/>
      <c r="AQ41" s="322"/>
      <c r="AR41" s="322"/>
      <c r="AS41" s="322"/>
      <c r="AT41" s="322"/>
      <c r="AU41" s="322"/>
      <c r="AV41" s="322"/>
      <c r="AW41" s="322"/>
      <c r="AX41" s="322"/>
    </row>
    <row r="42" spans="1:50" ht="26.25" customHeight="1" x14ac:dyDescent="0.15">
      <c r="A42" s="1057">
        <v>6</v>
      </c>
      <c r="B42" s="105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423"/>
      <c r="AI42" s="424"/>
      <c r="AJ42" s="424"/>
      <c r="AK42" s="424"/>
      <c r="AL42" s="326"/>
      <c r="AM42" s="327"/>
      <c r="AN42" s="327"/>
      <c r="AO42" s="328"/>
      <c r="AP42" s="322"/>
      <c r="AQ42" s="322"/>
      <c r="AR42" s="322"/>
      <c r="AS42" s="322"/>
      <c r="AT42" s="322"/>
      <c r="AU42" s="322"/>
      <c r="AV42" s="322"/>
      <c r="AW42" s="322"/>
      <c r="AX42" s="322"/>
    </row>
    <row r="43" spans="1:50" ht="26.25" customHeight="1" x14ac:dyDescent="0.15">
      <c r="A43" s="1057">
        <v>7</v>
      </c>
      <c r="B43" s="105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423"/>
      <c r="AI43" s="424"/>
      <c r="AJ43" s="424"/>
      <c r="AK43" s="424"/>
      <c r="AL43" s="326"/>
      <c r="AM43" s="327"/>
      <c r="AN43" s="327"/>
      <c r="AO43" s="328"/>
      <c r="AP43" s="322"/>
      <c r="AQ43" s="322"/>
      <c r="AR43" s="322"/>
      <c r="AS43" s="322"/>
      <c r="AT43" s="322"/>
      <c r="AU43" s="322"/>
      <c r="AV43" s="322"/>
      <c r="AW43" s="322"/>
      <c r="AX43" s="322"/>
    </row>
    <row r="44" spans="1:50" ht="26.25" customHeight="1" x14ac:dyDescent="0.15">
      <c r="A44" s="1057">
        <v>8</v>
      </c>
      <c r="B44" s="105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423"/>
      <c r="AI44" s="424"/>
      <c r="AJ44" s="424"/>
      <c r="AK44" s="424"/>
      <c r="AL44" s="326"/>
      <c r="AM44" s="327"/>
      <c r="AN44" s="327"/>
      <c r="AO44" s="328"/>
      <c r="AP44" s="322"/>
      <c r="AQ44" s="322"/>
      <c r="AR44" s="322"/>
      <c r="AS44" s="322"/>
      <c r="AT44" s="322"/>
      <c r="AU44" s="322"/>
      <c r="AV44" s="322"/>
      <c r="AW44" s="322"/>
      <c r="AX44" s="322"/>
    </row>
    <row r="45" spans="1:50" ht="26.25" customHeight="1" x14ac:dyDescent="0.15">
      <c r="A45" s="1057">
        <v>9</v>
      </c>
      <c r="B45" s="105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423"/>
      <c r="AI45" s="424"/>
      <c r="AJ45" s="424"/>
      <c r="AK45" s="424"/>
      <c r="AL45" s="326"/>
      <c r="AM45" s="327"/>
      <c r="AN45" s="327"/>
      <c r="AO45" s="328"/>
      <c r="AP45" s="322"/>
      <c r="AQ45" s="322"/>
      <c r="AR45" s="322"/>
      <c r="AS45" s="322"/>
      <c r="AT45" s="322"/>
      <c r="AU45" s="322"/>
      <c r="AV45" s="322"/>
      <c r="AW45" s="322"/>
      <c r="AX45" s="322"/>
    </row>
    <row r="46" spans="1:50" ht="26.25" customHeight="1" x14ac:dyDescent="0.15">
      <c r="A46" s="1057">
        <v>10</v>
      </c>
      <c r="B46" s="105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423"/>
      <c r="AI46" s="424"/>
      <c r="AJ46" s="424"/>
      <c r="AK46" s="424"/>
      <c r="AL46" s="326"/>
      <c r="AM46" s="327"/>
      <c r="AN46" s="327"/>
      <c r="AO46" s="328"/>
      <c r="AP46" s="322"/>
      <c r="AQ46" s="322"/>
      <c r="AR46" s="322"/>
      <c r="AS46" s="322"/>
      <c r="AT46" s="322"/>
      <c r="AU46" s="322"/>
      <c r="AV46" s="322"/>
      <c r="AW46" s="322"/>
      <c r="AX46" s="322"/>
    </row>
    <row r="47" spans="1:50" ht="26.25" customHeight="1" x14ac:dyDescent="0.15">
      <c r="A47" s="1057">
        <v>11</v>
      </c>
      <c r="B47" s="105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423"/>
      <c r="AI47" s="424"/>
      <c r="AJ47" s="424"/>
      <c r="AK47" s="424"/>
      <c r="AL47" s="326"/>
      <c r="AM47" s="327"/>
      <c r="AN47" s="327"/>
      <c r="AO47" s="328"/>
      <c r="AP47" s="322"/>
      <c r="AQ47" s="322"/>
      <c r="AR47" s="322"/>
      <c r="AS47" s="322"/>
      <c r="AT47" s="322"/>
      <c r="AU47" s="322"/>
      <c r="AV47" s="322"/>
      <c r="AW47" s="322"/>
      <c r="AX47" s="322"/>
    </row>
    <row r="48" spans="1:50" ht="26.25" customHeight="1" x14ac:dyDescent="0.15">
      <c r="A48" s="1057">
        <v>12</v>
      </c>
      <c r="B48" s="105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423"/>
      <c r="AI48" s="424"/>
      <c r="AJ48" s="424"/>
      <c r="AK48" s="424"/>
      <c r="AL48" s="326"/>
      <c r="AM48" s="327"/>
      <c r="AN48" s="327"/>
      <c r="AO48" s="328"/>
      <c r="AP48" s="322"/>
      <c r="AQ48" s="322"/>
      <c r="AR48" s="322"/>
      <c r="AS48" s="322"/>
      <c r="AT48" s="322"/>
      <c r="AU48" s="322"/>
      <c r="AV48" s="322"/>
      <c r="AW48" s="322"/>
      <c r="AX48" s="322"/>
    </row>
    <row r="49" spans="1:50" ht="26.25" customHeight="1" x14ac:dyDescent="0.15">
      <c r="A49" s="1057">
        <v>13</v>
      </c>
      <c r="B49" s="105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423"/>
      <c r="AI49" s="424"/>
      <c r="AJ49" s="424"/>
      <c r="AK49" s="424"/>
      <c r="AL49" s="326"/>
      <c r="AM49" s="327"/>
      <c r="AN49" s="327"/>
      <c r="AO49" s="328"/>
      <c r="AP49" s="322"/>
      <c r="AQ49" s="322"/>
      <c r="AR49" s="322"/>
      <c r="AS49" s="322"/>
      <c r="AT49" s="322"/>
      <c r="AU49" s="322"/>
      <c r="AV49" s="322"/>
      <c r="AW49" s="322"/>
      <c r="AX49" s="322"/>
    </row>
    <row r="50" spans="1:50" ht="26.25" customHeight="1" x14ac:dyDescent="0.15">
      <c r="A50" s="1057">
        <v>14</v>
      </c>
      <c r="B50" s="105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423"/>
      <c r="AI50" s="424"/>
      <c r="AJ50" s="424"/>
      <c r="AK50" s="424"/>
      <c r="AL50" s="326"/>
      <c r="AM50" s="327"/>
      <c r="AN50" s="327"/>
      <c r="AO50" s="328"/>
      <c r="AP50" s="322"/>
      <c r="AQ50" s="322"/>
      <c r="AR50" s="322"/>
      <c r="AS50" s="322"/>
      <c r="AT50" s="322"/>
      <c r="AU50" s="322"/>
      <c r="AV50" s="322"/>
      <c r="AW50" s="322"/>
      <c r="AX50" s="322"/>
    </row>
    <row r="51" spans="1:50" ht="26.25" customHeight="1" x14ac:dyDescent="0.15">
      <c r="A51" s="1057">
        <v>15</v>
      </c>
      <c r="B51" s="105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423"/>
      <c r="AI51" s="424"/>
      <c r="AJ51" s="424"/>
      <c r="AK51" s="424"/>
      <c r="AL51" s="326"/>
      <c r="AM51" s="327"/>
      <c r="AN51" s="327"/>
      <c r="AO51" s="328"/>
      <c r="AP51" s="322"/>
      <c r="AQ51" s="322"/>
      <c r="AR51" s="322"/>
      <c r="AS51" s="322"/>
      <c r="AT51" s="322"/>
      <c r="AU51" s="322"/>
      <c r="AV51" s="322"/>
      <c r="AW51" s="322"/>
      <c r="AX51" s="322"/>
    </row>
    <row r="52" spans="1:50" ht="26.25" customHeight="1" x14ac:dyDescent="0.15">
      <c r="A52" s="1057">
        <v>16</v>
      </c>
      <c r="B52" s="105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423"/>
      <c r="AI52" s="424"/>
      <c r="AJ52" s="424"/>
      <c r="AK52" s="424"/>
      <c r="AL52" s="326"/>
      <c r="AM52" s="327"/>
      <c r="AN52" s="327"/>
      <c r="AO52" s="328"/>
      <c r="AP52" s="322"/>
      <c r="AQ52" s="322"/>
      <c r="AR52" s="322"/>
      <c r="AS52" s="322"/>
      <c r="AT52" s="322"/>
      <c r="AU52" s="322"/>
      <c r="AV52" s="322"/>
      <c r="AW52" s="322"/>
      <c r="AX52" s="322"/>
    </row>
    <row r="53" spans="1:50" ht="26.25" customHeight="1" x14ac:dyDescent="0.15">
      <c r="A53" s="1057">
        <v>17</v>
      </c>
      <c r="B53" s="105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423"/>
      <c r="AI53" s="424"/>
      <c r="AJ53" s="424"/>
      <c r="AK53" s="424"/>
      <c r="AL53" s="326"/>
      <c r="AM53" s="327"/>
      <c r="AN53" s="327"/>
      <c r="AO53" s="328"/>
      <c r="AP53" s="322"/>
      <c r="AQ53" s="322"/>
      <c r="AR53" s="322"/>
      <c r="AS53" s="322"/>
      <c r="AT53" s="322"/>
      <c r="AU53" s="322"/>
      <c r="AV53" s="322"/>
      <c r="AW53" s="322"/>
      <c r="AX53" s="322"/>
    </row>
    <row r="54" spans="1:50" ht="26.25" customHeight="1" x14ac:dyDescent="0.15">
      <c r="A54" s="1057">
        <v>18</v>
      </c>
      <c r="B54" s="105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423"/>
      <c r="AI54" s="424"/>
      <c r="AJ54" s="424"/>
      <c r="AK54" s="424"/>
      <c r="AL54" s="326"/>
      <c r="AM54" s="327"/>
      <c r="AN54" s="327"/>
      <c r="AO54" s="328"/>
      <c r="AP54" s="322"/>
      <c r="AQ54" s="322"/>
      <c r="AR54" s="322"/>
      <c r="AS54" s="322"/>
      <c r="AT54" s="322"/>
      <c r="AU54" s="322"/>
      <c r="AV54" s="322"/>
      <c r="AW54" s="322"/>
      <c r="AX54" s="322"/>
    </row>
    <row r="55" spans="1:50" ht="26.25" customHeight="1" x14ac:dyDescent="0.15">
      <c r="A55" s="1057">
        <v>19</v>
      </c>
      <c r="B55" s="105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423"/>
      <c r="AI55" s="424"/>
      <c r="AJ55" s="424"/>
      <c r="AK55" s="424"/>
      <c r="AL55" s="326"/>
      <c r="AM55" s="327"/>
      <c r="AN55" s="327"/>
      <c r="AO55" s="328"/>
      <c r="AP55" s="322"/>
      <c r="AQ55" s="322"/>
      <c r="AR55" s="322"/>
      <c r="AS55" s="322"/>
      <c r="AT55" s="322"/>
      <c r="AU55" s="322"/>
      <c r="AV55" s="322"/>
      <c r="AW55" s="322"/>
      <c r="AX55" s="322"/>
    </row>
    <row r="56" spans="1:50" ht="26.25" customHeight="1" x14ac:dyDescent="0.15">
      <c r="A56" s="1057">
        <v>20</v>
      </c>
      <c r="B56" s="105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423"/>
      <c r="AI56" s="424"/>
      <c r="AJ56" s="424"/>
      <c r="AK56" s="424"/>
      <c r="AL56" s="326"/>
      <c r="AM56" s="327"/>
      <c r="AN56" s="327"/>
      <c r="AO56" s="328"/>
      <c r="AP56" s="322"/>
      <c r="AQ56" s="322"/>
      <c r="AR56" s="322"/>
      <c r="AS56" s="322"/>
      <c r="AT56" s="322"/>
      <c r="AU56" s="322"/>
      <c r="AV56" s="322"/>
      <c r="AW56" s="322"/>
      <c r="AX56" s="322"/>
    </row>
    <row r="57" spans="1:50" ht="26.25" customHeight="1" x14ac:dyDescent="0.15">
      <c r="A57" s="1057">
        <v>21</v>
      </c>
      <c r="B57" s="105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423"/>
      <c r="AI57" s="424"/>
      <c r="AJ57" s="424"/>
      <c r="AK57" s="424"/>
      <c r="AL57" s="326"/>
      <c r="AM57" s="327"/>
      <c r="AN57" s="327"/>
      <c r="AO57" s="328"/>
      <c r="AP57" s="322"/>
      <c r="AQ57" s="322"/>
      <c r="AR57" s="322"/>
      <c r="AS57" s="322"/>
      <c r="AT57" s="322"/>
      <c r="AU57" s="322"/>
      <c r="AV57" s="322"/>
      <c r="AW57" s="322"/>
      <c r="AX57" s="322"/>
    </row>
    <row r="58" spans="1:50" ht="26.25" customHeight="1" x14ac:dyDescent="0.15">
      <c r="A58" s="1057">
        <v>22</v>
      </c>
      <c r="B58" s="105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423"/>
      <c r="AI58" s="424"/>
      <c r="AJ58" s="424"/>
      <c r="AK58" s="424"/>
      <c r="AL58" s="326"/>
      <c r="AM58" s="327"/>
      <c r="AN58" s="327"/>
      <c r="AO58" s="328"/>
      <c r="AP58" s="322"/>
      <c r="AQ58" s="322"/>
      <c r="AR58" s="322"/>
      <c r="AS58" s="322"/>
      <c r="AT58" s="322"/>
      <c r="AU58" s="322"/>
      <c r="AV58" s="322"/>
      <c r="AW58" s="322"/>
      <c r="AX58" s="322"/>
    </row>
    <row r="59" spans="1:50" ht="26.25" customHeight="1" x14ac:dyDescent="0.15">
      <c r="A59" s="1057">
        <v>23</v>
      </c>
      <c r="B59" s="105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423"/>
      <c r="AI59" s="424"/>
      <c r="AJ59" s="424"/>
      <c r="AK59" s="424"/>
      <c r="AL59" s="326"/>
      <c r="AM59" s="327"/>
      <c r="AN59" s="327"/>
      <c r="AO59" s="328"/>
      <c r="AP59" s="322"/>
      <c r="AQ59" s="322"/>
      <c r="AR59" s="322"/>
      <c r="AS59" s="322"/>
      <c r="AT59" s="322"/>
      <c r="AU59" s="322"/>
      <c r="AV59" s="322"/>
      <c r="AW59" s="322"/>
      <c r="AX59" s="322"/>
    </row>
    <row r="60" spans="1:50" ht="26.25" customHeight="1" x14ac:dyDescent="0.15">
      <c r="A60" s="1057">
        <v>24</v>
      </c>
      <c r="B60" s="105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423"/>
      <c r="AI60" s="424"/>
      <c r="AJ60" s="424"/>
      <c r="AK60" s="424"/>
      <c r="AL60" s="326"/>
      <c r="AM60" s="327"/>
      <c r="AN60" s="327"/>
      <c r="AO60" s="328"/>
      <c r="AP60" s="322"/>
      <c r="AQ60" s="322"/>
      <c r="AR60" s="322"/>
      <c r="AS60" s="322"/>
      <c r="AT60" s="322"/>
      <c r="AU60" s="322"/>
      <c r="AV60" s="322"/>
      <c r="AW60" s="322"/>
      <c r="AX60" s="322"/>
    </row>
    <row r="61" spans="1:50" ht="26.25" customHeight="1" x14ac:dyDescent="0.15">
      <c r="A61" s="1057">
        <v>25</v>
      </c>
      <c r="B61" s="105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423"/>
      <c r="AI61" s="424"/>
      <c r="AJ61" s="424"/>
      <c r="AK61" s="424"/>
      <c r="AL61" s="326"/>
      <c r="AM61" s="327"/>
      <c r="AN61" s="327"/>
      <c r="AO61" s="328"/>
      <c r="AP61" s="322"/>
      <c r="AQ61" s="322"/>
      <c r="AR61" s="322"/>
      <c r="AS61" s="322"/>
      <c r="AT61" s="322"/>
      <c r="AU61" s="322"/>
      <c r="AV61" s="322"/>
      <c r="AW61" s="322"/>
      <c r="AX61" s="322"/>
    </row>
    <row r="62" spans="1:50" ht="26.25" customHeight="1" x14ac:dyDescent="0.15">
      <c r="A62" s="1057">
        <v>26</v>
      </c>
      <c r="B62" s="105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423"/>
      <c r="AI62" s="424"/>
      <c r="AJ62" s="424"/>
      <c r="AK62" s="424"/>
      <c r="AL62" s="326"/>
      <c r="AM62" s="327"/>
      <c r="AN62" s="327"/>
      <c r="AO62" s="328"/>
      <c r="AP62" s="322"/>
      <c r="AQ62" s="322"/>
      <c r="AR62" s="322"/>
      <c r="AS62" s="322"/>
      <c r="AT62" s="322"/>
      <c r="AU62" s="322"/>
      <c r="AV62" s="322"/>
      <c r="AW62" s="322"/>
      <c r="AX62" s="322"/>
    </row>
    <row r="63" spans="1:50" ht="26.25" customHeight="1" x14ac:dyDescent="0.15">
      <c r="A63" s="1057">
        <v>27</v>
      </c>
      <c r="B63" s="105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423"/>
      <c r="AI63" s="424"/>
      <c r="AJ63" s="424"/>
      <c r="AK63" s="424"/>
      <c r="AL63" s="326"/>
      <c r="AM63" s="327"/>
      <c r="AN63" s="327"/>
      <c r="AO63" s="328"/>
      <c r="AP63" s="322"/>
      <c r="AQ63" s="322"/>
      <c r="AR63" s="322"/>
      <c r="AS63" s="322"/>
      <c r="AT63" s="322"/>
      <c r="AU63" s="322"/>
      <c r="AV63" s="322"/>
      <c r="AW63" s="322"/>
      <c r="AX63" s="322"/>
    </row>
    <row r="64" spans="1:50" ht="26.25" customHeight="1" x14ac:dyDescent="0.15">
      <c r="A64" s="1057">
        <v>28</v>
      </c>
      <c r="B64" s="105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423"/>
      <c r="AI64" s="424"/>
      <c r="AJ64" s="424"/>
      <c r="AK64" s="424"/>
      <c r="AL64" s="326"/>
      <c r="AM64" s="327"/>
      <c r="AN64" s="327"/>
      <c r="AO64" s="328"/>
      <c r="AP64" s="322"/>
      <c r="AQ64" s="322"/>
      <c r="AR64" s="322"/>
      <c r="AS64" s="322"/>
      <c r="AT64" s="322"/>
      <c r="AU64" s="322"/>
      <c r="AV64" s="322"/>
      <c r="AW64" s="322"/>
      <c r="AX64" s="322"/>
    </row>
    <row r="65" spans="1:50" ht="26.25" customHeight="1" x14ac:dyDescent="0.15">
      <c r="A65" s="1057">
        <v>29</v>
      </c>
      <c r="B65" s="105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423"/>
      <c r="AI65" s="424"/>
      <c r="AJ65" s="424"/>
      <c r="AK65" s="424"/>
      <c r="AL65" s="326"/>
      <c r="AM65" s="327"/>
      <c r="AN65" s="327"/>
      <c r="AO65" s="328"/>
      <c r="AP65" s="322"/>
      <c r="AQ65" s="322"/>
      <c r="AR65" s="322"/>
      <c r="AS65" s="322"/>
      <c r="AT65" s="322"/>
      <c r="AU65" s="322"/>
      <c r="AV65" s="322"/>
      <c r="AW65" s="322"/>
      <c r="AX65" s="322"/>
    </row>
    <row r="66" spans="1:50" ht="26.25" customHeight="1" x14ac:dyDescent="0.15">
      <c r="A66" s="1057">
        <v>30</v>
      </c>
      <c r="B66" s="105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423"/>
      <c r="AI66" s="424"/>
      <c r="AJ66" s="424"/>
      <c r="AK66" s="424"/>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7">
        <v>1</v>
      </c>
      <c r="B70" s="105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423"/>
      <c r="AI70" s="424"/>
      <c r="AJ70" s="424"/>
      <c r="AK70" s="424"/>
      <c r="AL70" s="326"/>
      <c r="AM70" s="327"/>
      <c r="AN70" s="327"/>
      <c r="AO70" s="328"/>
      <c r="AP70" s="322"/>
      <c r="AQ70" s="322"/>
      <c r="AR70" s="322"/>
      <c r="AS70" s="322"/>
      <c r="AT70" s="322"/>
      <c r="AU70" s="322"/>
      <c r="AV70" s="322"/>
      <c r="AW70" s="322"/>
      <c r="AX70" s="322"/>
    </row>
    <row r="71" spans="1:50" ht="26.25" customHeight="1" x14ac:dyDescent="0.15">
      <c r="A71" s="1057">
        <v>2</v>
      </c>
      <c r="B71" s="105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423"/>
      <c r="AI71" s="424"/>
      <c r="AJ71" s="424"/>
      <c r="AK71" s="424"/>
      <c r="AL71" s="326"/>
      <c r="AM71" s="327"/>
      <c r="AN71" s="327"/>
      <c r="AO71" s="328"/>
      <c r="AP71" s="322"/>
      <c r="AQ71" s="322"/>
      <c r="AR71" s="322"/>
      <c r="AS71" s="322"/>
      <c r="AT71" s="322"/>
      <c r="AU71" s="322"/>
      <c r="AV71" s="322"/>
      <c r="AW71" s="322"/>
      <c r="AX71" s="322"/>
    </row>
    <row r="72" spans="1:50" ht="26.25" customHeight="1" x14ac:dyDescent="0.15">
      <c r="A72" s="1057">
        <v>3</v>
      </c>
      <c r="B72" s="105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423"/>
      <c r="AI72" s="424"/>
      <c r="AJ72" s="424"/>
      <c r="AK72" s="424"/>
      <c r="AL72" s="326"/>
      <c r="AM72" s="327"/>
      <c r="AN72" s="327"/>
      <c r="AO72" s="328"/>
      <c r="AP72" s="322"/>
      <c r="AQ72" s="322"/>
      <c r="AR72" s="322"/>
      <c r="AS72" s="322"/>
      <c r="AT72" s="322"/>
      <c r="AU72" s="322"/>
      <c r="AV72" s="322"/>
      <c r="AW72" s="322"/>
      <c r="AX72" s="322"/>
    </row>
    <row r="73" spans="1:50" ht="26.25" customHeight="1" x14ac:dyDescent="0.15">
      <c r="A73" s="1057">
        <v>4</v>
      </c>
      <c r="B73" s="105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423"/>
      <c r="AI73" s="424"/>
      <c r="AJ73" s="424"/>
      <c r="AK73" s="424"/>
      <c r="AL73" s="326"/>
      <c r="AM73" s="327"/>
      <c r="AN73" s="327"/>
      <c r="AO73" s="328"/>
      <c r="AP73" s="322"/>
      <c r="AQ73" s="322"/>
      <c r="AR73" s="322"/>
      <c r="AS73" s="322"/>
      <c r="AT73" s="322"/>
      <c r="AU73" s="322"/>
      <c r="AV73" s="322"/>
      <c r="AW73" s="322"/>
      <c r="AX73" s="322"/>
    </row>
    <row r="74" spans="1:50" ht="26.25" customHeight="1" x14ac:dyDescent="0.15">
      <c r="A74" s="1057">
        <v>5</v>
      </c>
      <c r="B74" s="105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423"/>
      <c r="AI74" s="424"/>
      <c r="AJ74" s="424"/>
      <c r="AK74" s="424"/>
      <c r="AL74" s="326"/>
      <c r="AM74" s="327"/>
      <c r="AN74" s="327"/>
      <c r="AO74" s="328"/>
      <c r="AP74" s="322"/>
      <c r="AQ74" s="322"/>
      <c r="AR74" s="322"/>
      <c r="AS74" s="322"/>
      <c r="AT74" s="322"/>
      <c r="AU74" s="322"/>
      <c r="AV74" s="322"/>
      <c r="AW74" s="322"/>
      <c r="AX74" s="322"/>
    </row>
    <row r="75" spans="1:50" ht="26.25" customHeight="1" x14ac:dyDescent="0.15">
      <c r="A75" s="1057">
        <v>6</v>
      </c>
      <c r="B75" s="105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423"/>
      <c r="AI75" s="424"/>
      <c r="AJ75" s="424"/>
      <c r="AK75" s="424"/>
      <c r="AL75" s="326"/>
      <c r="AM75" s="327"/>
      <c r="AN75" s="327"/>
      <c r="AO75" s="328"/>
      <c r="AP75" s="322"/>
      <c r="AQ75" s="322"/>
      <c r="AR75" s="322"/>
      <c r="AS75" s="322"/>
      <c r="AT75" s="322"/>
      <c r="AU75" s="322"/>
      <c r="AV75" s="322"/>
      <c r="AW75" s="322"/>
      <c r="AX75" s="322"/>
    </row>
    <row r="76" spans="1:50" ht="26.25" customHeight="1" x14ac:dyDescent="0.15">
      <c r="A76" s="1057">
        <v>7</v>
      </c>
      <c r="B76" s="105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423"/>
      <c r="AI76" s="424"/>
      <c r="AJ76" s="424"/>
      <c r="AK76" s="424"/>
      <c r="AL76" s="326"/>
      <c r="AM76" s="327"/>
      <c r="AN76" s="327"/>
      <c r="AO76" s="328"/>
      <c r="AP76" s="322"/>
      <c r="AQ76" s="322"/>
      <c r="AR76" s="322"/>
      <c r="AS76" s="322"/>
      <c r="AT76" s="322"/>
      <c r="AU76" s="322"/>
      <c r="AV76" s="322"/>
      <c r="AW76" s="322"/>
      <c r="AX76" s="322"/>
    </row>
    <row r="77" spans="1:50" ht="26.25" customHeight="1" x14ac:dyDescent="0.15">
      <c r="A77" s="1057">
        <v>8</v>
      </c>
      <c r="B77" s="105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423"/>
      <c r="AI77" s="424"/>
      <c r="AJ77" s="424"/>
      <c r="AK77" s="424"/>
      <c r="AL77" s="326"/>
      <c r="AM77" s="327"/>
      <c r="AN77" s="327"/>
      <c r="AO77" s="328"/>
      <c r="AP77" s="322"/>
      <c r="AQ77" s="322"/>
      <c r="AR77" s="322"/>
      <c r="AS77" s="322"/>
      <c r="AT77" s="322"/>
      <c r="AU77" s="322"/>
      <c r="AV77" s="322"/>
      <c r="AW77" s="322"/>
      <c r="AX77" s="322"/>
    </row>
    <row r="78" spans="1:50" ht="26.25" customHeight="1" x14ac:dyDescent="0.15">
      <c r="A78" s="1057">
        <v>9</v>
      </c>
      <c r="B78" s="105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423"/>
      <c r="AI78" s="424"/>
      <c r="AJ78" s="424"/>
      <c r="AK78" s="424"/>
      <c r="AL78" s="326"/>
      <c r="AM78" s="327"/>
      <c r="AN78" s="327"/>
      <c r="AO78" s="328"/>
      <c r="AP78" s="322"/>
      <c r="AQ78" s="322"/>
      <c r="AR78" s="322"/>
      <c r="AS78" s="322"/>
      <c r="AT78" s="322"/>
      <c r="AU78" s="322"/>
      <c r="AV78" s="322"/>
      <c r="AW78" s="322"/>
      <c r="AX78" s="322"/>
    </row>
    <row r="79" spans="1:50" ht="26.25" customHeight="1" x14ac:dyDescent="0.15">
      <c r="A79" s="1057">
        <v>10</v>
      </c>
      <c r="B79" s="105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423"/>
      <c r="AI79" s="424"/>
      <c r="AJ79" s="424"/>
      <c r="AK79" s="424"/>
      <c r="AL79" s="326"/>
      <c r="AM79" s="327"/>
      <c r="AN79" s="327"/>
      <c r="AO79" s="328"/>
      <c r="AP79" s="322"/>
      <c r="AQ79" s="322"/>
      <c r="AR79" s="322"/>
      <c r="AS79" s="322"/>
      <c r="AT79" s="322"/>
      <c r="AU79" s="322"/>
      <c r="AV79" s="322"/>
      <c r="AW79" s="322"/>
      <c r="AX79" s="322"/>
    </row>
    <row r="80" spans="1:50" ht="26.25" customHeight="1" x14ac:dyDescent="0.15">
      <c r="A80" s="1057">
        <v>11</v>
      </c>
      <c r="B80" s="105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423"/>
      <c r="AI80" s="424"/>
      <c r="AJ80" s="424"/>
      <c r="AK80" s="424"/>
      <c r="AL80" s="326"/>
      <c r="AM80" s="327"/>
      <c r="AN80" s="327"/>
      <c r="AO80" s="328"/>
      <c r="AP80" s="322"/>
      <c r="AQ80" s="322"/>
      <c r="AR80" s="322"/>
      <c r="AS80" s="322"/>
      <c r="AT80" s="322"/>
      <c r="AU80" s="322"/>
      <c r="AV80" s="322"/>
      <c r="AW80" s="322"/>
      <c r="AX80" s="322"/>
    </row>
    <row r="81" spans="1:50" ht="26.25" customHeight="1" x14ac:dyDescent="0.15">
      <c r="A81" s="1057">
        <v>12</v>
      </c>
      <c r="B81" s="105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423"/>
      <c r="AI81" s="424"/>
      <c r="AJ81" s="424"/>
      <c r="AK81" s="424"/>
      <c r="AL81" s="326"/>
      <c r="AM81" s="327"/>
      <c r="AN81" s="327"/>
      <c r="AO81" s="328"/>
      <c r="AP81" s="322"/>
      <c r="AQ81" s="322"/>
      <c r="AR81" s="322"/>
      <c r="AS81" s="322"/>
      <c r="AT81" s="322"/>
      <c r="AU81" s="322"/>
      <c r="AV81" s="322"/>
      <c r="AW81" s="322"/>
      <c r="AX81" s="322"/>
    </row>
    <row r="82" spans="1:50" ht="26.25" customHeight="1" x14ac:dyDescent="0.15">
      <c r="A82" s="1057">
        <v>13</v>
      </c>
      <c r="B82" s="105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423"/>
      <c r="AI82" s="424"/>
      <c r="AJ82" s="424"/>
      <c r="AK82" s="424"/>
      <c r="AL82" s="326"/>
      <c r="AM82" s="327"/>
      <c r="AN82" s="327"/>
      <c r="AO82" s="328"/>
      <c r="AP82" s="322"/>
      <c r="AQ82" s="322"/>
      <c r="AR82" s="322"/>
      <c r="AS82" s="322"/>
      <c r="AT82" s="322"/>
      <c r="AU82" s="322"/>
      <c r="AV82" s="322"/>
      <c r="AW82" s="322"/>
      <c r="AX82" s="322"/>
    </row>
    <row r="83" spans="1:50" ht="26.25" customHeight="1" x14ac:dyDescent="0.15">
      <c r="A83" s="1057">
        <v>14</v>
      </c>
      <c r="B83" s="105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423"/>
      <c r="AI83" s="424"/>
      <c r="AJ83" s="424"/>
      <c r="AK83" s="424"/>
      <c r="AL83" s="326"/>
      <c r="AM83" s="327"/>
      <c r="AN83" s="327"/>
      <c r="AO83" s="328"/>
      <c r="AP83" s="322"/>
      <c r="AQ83" s="322"/>
      <c r="AR83" s="322"/>
      <c r="AS83" s="322"/>
      <c r="AT83" s="322"/>
      <c r="AU83" s="322"/>
      <c r="AV83" s="322"/>
      <c r="AW83" s="322"/>
      <c r="AX83" s="322"/>
    </row>
    <row r="84" spans="1:50" ht="26.25" customHeight="1" x14ac:dyDescent="0.15">
      <c r="A84" s="1057">
        <v>15</v>
      </c>
      <c r="B84" s="105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423"/>
      <c r="AI84" s="424"/>
      <c r="AJ84" s="424"/>
      <c r="AK84" s="424"/>
      <c r="AL84" s="326"/>
      <c r="AM84" s="327"/>
      <c r="AN84" s="327"/>
      <c r="AO84" s="328"/>
      <c r="AP84" s="322"/>
      <c r="AQ84" s="322"/>
      <c r="AR84" s="322"/>
      <c r="AS84" s="322"/>
      <c r="AT84" s="322"/>
      <c r="AU84" s="322"/>
      <c r="AV84" s="322"/>
      <c r="AW84" s="322"/>
      <c r="AX84" s="322"/>
    </row>
    <row r="85" spans="1:50" ht="26.25" customHeight="1" x14ac:dyDescent="0.15">
      <c r="A85" s="1057">
        <v>16</v>
      </c>
      <c r="B85" s="105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423"/>
      <c r="AI85" s="424"/>
      <c r="AJ85" s="424"/>
      <c r="AK85" s="424"/>
      <c r="AL85" s="326"/>
      <c r="AM85" s="327"/>
      <c r="AN85" s="327"/>
      <c r="AO85" s="328"/>
      <c r="AP85" s="322"/>
      <c r="AQ85" s="322"/>
      <c r="AR85" s="322"/>
      <c r="AS85" s="322"/>
      <c r="AT85" s="322"/>
      <c r="AU85" s="322"/>
      <c r="AV85" s="322"/>
      <c r="AW85" s="322"/>
      <c r="AX85" s="322"/>
    </row>
    <row r="86" spans="1:50" ht="26.25" customHeight="1" x14ac:dyDescent="0.15">
      <c r="A86" s="1057">
        <v>17</v>
      </c>
      <c r="B86" s="105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423"/>
      <c r="AI86" s="424"/>
      <c r="AJ86" s="424"/>
      <c r="AK86" s="424"/>
      <c r="AL86" s="326"/>
      <c r="AM86" s="327"/>
      <c r="AN86" s="327"/>
      <c r="AO86" s="328"/>
      <c r="AP86" s="322"/>
      <c r="AQ86" s="322"/>
      <c r="AR86" s="322"/>
      <c r="AS86" s="322"/>
      <c r="AT86" s="322"/>
      <c r="AU86" s="322"/>
      <c r="AV86" s="322"/>
      <c r="AW86" s="322"/>
      <c r="AX86" s="322"/>
    </row>
    <row r="87" spans="1:50" ht="26.25" customHeight="1" x14ac:dyDescent="0.15">
      <c r="A87" s="1057">
        <v>18</v>
      </c>
      <c r="B87" s="105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423"/>
      <c r="AI87" s="424"/>
      <c r="AJ87" s="424"/>
      <c r="AK87" s="424"/>
      <c r="AL87" s="326"/>
      <c r="AM87" s="327"/>
      <c r="AN87" s="327"/>
      <c r="AO87" s="328"/>
      <c r="AP87" s="322"/>
      <c r="AQ87" s="322"/>
      <c r="AR87" s="322"/>
      <c r="AS87" s="322"/>
      <c r="AT87" s="322"/>
      <c r="AU87" s="322"/>
      <c r="AV87" s="322"/>
      <c r="AW87" s="322"/>
      <c r="AX87" s="322"/>
    </row>
    <row r="88" spans="1:50" ht="26.25" customHeight="1" x14ac:dyDescent="0.15">
      <c r="A88" s="1057">
        <v>19</v>
      </c>
      <c r="B88" s="105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423"/>
      <c r="AI88" s="424"/>
      <c r="AJ88" s="424"/>
      <c r="AK88" s="424"/>
      <c r="AL88" s="326"/>
      <c r="AM88" s="327"/>
      <c r="AN88" s="327"/>
      <c r="AO88" s="328"/>
      <c r="AP88" s="322"/>
      <c r="AQ88" s="322"/>
      <c r="AR88" s="322"/>
      <c r="AS88" s="322"/>
      <c r="AT88" s="322"/>
      <c r="AU88" s="322"/>
      <c r="AV88" s="322"/>
      <c r="AW88" s="322"/>
      <c r="AX88" s="322"/>
    </row>
    <row r="89" spans="1:50" ht="26.25" customHeight="1" x14ac:dyDescent="0.15">
      <c r="A89" s="1057">
        <v>20</v>
      </c>
      <c r="B89" s="105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423"/>
      <c r="AI89" s="424"/>
      <c r="AJ89" s="424"/>
      <c r="AK89" s="424"/>
      <c r="AL89" s="326"/>
      <c r="AM89" s="327"/>
      <c r="AN89" s="327"/>
      <c r="AO89" s="328"/>
      <c r="AP89" s="322"/>
      <c r="AQ89" s="322"/>
      <c r="AR89" s="322"/>
      <c r="AS89" s="322"/>
      <c r="AT89" s="322"/>
      <c r="AU89" s="322"/>
      <c r="AV89" s="322"/>
      <c r="AW89" s="322"/>
      <c r="AX89" s="322"/>
    </row>
    <row r="90" spans="1:50" ht="26.25" customHeight="1" x14ac:dyDescent="0.15">
      <c r="A90" s="1057">
        <v>21</v>
      </c>
      <c r="B90" s="105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423"/>
      <c r="AI90" s="424"/>
      <c r="AJ90" s="424"/>
      <c r="AK90" s="424"/>
      <c r="AL90" s="326"/>
      <c r="AM90" s="327"/>
      <c r="AN90" s="327"/>
      <c r="AO90" s="328"/>
      <c r="AP90" s="322"/>
      <c r="AQ90" s="322"/>
      <c r="AR90" s="322"/>
      <c r="AS90" s="322"/>
      <c r="AT90" s="322"/>
      <c r="AU90" s="322"/>
      <c r="AV90" s="322"/>
      <c r="AW90" s="322"/>
      <c r="AX90" s="322"/>
    </row>
    <row r="91" spans="1:50" ht="26.25" customHeight="1" x14ac:dyDescent="0.15">
      <c r="A91" s="1057">
        <v>22</v>
      </c>
      <c r="B91" s="105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423"/>
      <c r="AI91" s="424"/>
      <c r="AJ91" s="424"/>
      <c r="AK91" s="424"/>
      <c r="AL91" s="326"/>
      <c r="AM91" s="327"/>
      <c r="AN91" s="327"/>
      <c r="AO91" s="328"/>
      <c r="AP91" s="322"/>
      <c r="AQ91" s="322"/>
      <c r="AR91" s="322"/>
      <c r="AS91" s="322"/>
      <c r="AT91" s="322"/>
      <c r="AU91" s="322"/>
      <c r="AV91" s="322"/>
      <c r="AW91" s="322"/>
      <c r="AX91" s="322"/>
    </row>
    <row r="92" spans="1:50" ht="26.25" customHeight="1" x14ac:dyDescent="0.15">
      <c r="A92" s="1057">
        <v>23</v>
      </c>
      <c r="B92" s="105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423"/>
      <c r="AI92" s="424"/>
      <c r="AJ92" s="424"/>
      <c r="AK92" s="424"/>
      <c r="AL92" s="326"/>
      <c r="AM92" s="327"/>
      <c r="AN92" s="327"/>
      <c r="AO92" s="328"/>
      <c r="AP92" s="322"/>
      <c r="AQ92" s="322"/>
      <c r="AR92" s="322"/>
      <c r="AS92" s="322"/>
      <c r="AT92" s="322"/>
      <c r="AU92" s="322"/>
      <c r="AV92" s="322"/>
      <c r="AW92" s="322"/>
      <c r="AX92" s="322"/>
    </row>
    <row r="93" spans="1:50" ht="26.25" customHeight="1" x14ac:dyDescent="0.15">
      <c r="A93" s="1057">
        <v>24</v>
      </c>
      <c r="B93" s="105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423"/>
      <c r="AI93" s="424"/>
      <c r="AJ93" s="424"/>
      <c r="AK93" s="424"/>
      <c r="AL93" s="326"/>
      <c r="AM93" s="327"/>
      <c r="AN93" s="327"/>
      <c r="AO93" s="328"/>
      <c r="AP93" s="322"/>
      <c r="AQ93" s="322"/>
      <c r="AR93" s="322"/>
      <c r="AS93" s="322"/>
      <c r="AT93" s="322"/>
      <c r="AU93" s="322"/>
      <c r="AV93" s="322"/>
      <c r="AW93" s="322"/>
      <c r="AX93" s="322"/>
    </row>
    <row r="94" spans="1:50" ht="26.25" customHeight="1" x14ac:dyDescent="0.15">
      <c r="A94" s="1057">
        <v>25</v>
      </c>
      <c r="B94" s="105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423"/>
      <c r="AI94" s="424"/>
      <c r="AJ94" s="424"/>
      <c r="AK94" s="424"/>
      <c r="AL94" s="326"/>
      <c r="AM94" s="327"/>
      <c r="AN94" s="327"/>
      <c r="AO94" s="328"/>
      <c r="AP94" s="322"/>
      <c r="AQ94" s="322"/>
      <c r="AR94" s="322"/>
      <c r="AS94" s="322"/>
      <c r="AT94" s="322"/>
      <c r="AU94" s="322"/>
      <c r="AV94" s="322"/>
      <c r="AW94" s="322"/>
      <c r="AX94" s="322"/>
    </row>
    <row r="95" spans="1:50" ht="26.25" customHeight="1" x14ac:dyDescent="0.15">
      <c r="A95" s="1057">
        <v>26</v>
      </c>
      <c r="B95" s="105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423"/>
      <c r="AI95" s="424"/>
      <c r="AJ95" s="424"/>
      <c r="AK95" s="424"/>
      <c r="AL95" s="326"/>
      <c r="AM95" s="327"/>
      <c r="AN95" s="327"/>
      <c r="AO95" s="328"/>
      <c r="AP95" s="322"/>
      <c r="AQ95" s="322"/>
      <c r="AR95" s="322"/>
      <c r="AS95" s="322"/>
      <c r="AT95" s="322"/>
      <c r="AU95" s="322"/>
      <c r="AV95" s="322"/>
      <c r="AW95" s="322"/>
      <c r="AX95" s="322"/>
    </row>
    <row r="96" spans="1:50" ht="26.25" customHeight="1" x14ac:dyDescent="0.15">
      <c r="A96" s="1057">
        <v>27</v>
      </c>
      <c r="B96" s="105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423"/>
      <c r="AI96" s="424"/>
      <c r="AJ96" s="424"/>
      <c r="AK96" s="424"/>
      <c r="AL96" s="326"/>
      <c r="AM96" s="327"/>
      <c r="AN96" s="327"/>
      <c r="AO96" s="328"/>
      <c r="AP96" s="322"/>
      <c r="AQ96" s="322"/>
      <c r="AR96" s="322"/>
      <c r="AS96" s="322"/>
      <c r="AT96" s="322"/>
      <c r="AU96" s="322"/>
      <c r="AV96" s="322"/>
      <c r="AW96" s="322"/>
      <c r="AX96" s="322"/>
    </row>
    <row r="97" spans="1:50" ht="26.25" customHeight="1" x14ac:dyDescent="0.15">
      <c r="A97" s="1057">
        <v>28</v>
      </c>
      <c r="B97" s="105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423"/>
      <c r="AI97" s="424"/>
      <c r="AJ97" s="424"/>
      <c r="AK97" s="424"/>
      <c r="AL97" s="326"/>
      <c r="AM97" s="327"/>
      <c r="AN97" s="327"/>
      <c r="AO97" s="328"/>
      <c r="AP97" s="322"/>
      <c r="AQ97" s="322"/>
      <c r="AR97" s="322"/>
      <c r="AS97" s="322"/>
      <c r="AT97" s="322"/>
      <c r="AU97" s="322"/>
      <c r="AV97" s="322"/>
      <c r="AW97" s="322"/>
      <c r="AX97" s="322"/>
    </row>
    <row r="98" spans="1:50" ht="26.25" customHeight="1" x14ac:dyDescent="0.15">
      <c r="A98" s="1057">
        <v>29</v>
      </c>
      <c r="B98" s="105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423"/>
      <c r="AI98" s="424"/>
      <c r="AJ98" s="424"/>
      <c r="AK98" s="424"/>
      <c r="AL98" s="326"/>
      <c r="AM98" s="327"/>
      <c r="AN98" s="327"/>
      <c r="AO98" s="328"/>
      <c r="AP98" s="322"/>
      <c r="AQ98" s="322"/>
      <c r="AR98" s="322"/>
      <c r="AS98" s="322"/>
      <c r="AT98" s="322"/>
      <c r="AU98" s="322"/>
      <c r="AV98" s="322"/>
      <c r="AW98" s="322"/>
      <c r="AX98" s="322"/>
    </row>
    <row r="99" spans="1:50" ht="26.25" customHeight="1" x14ac:dyDescent="0.15">
      <c r="A99" s="1057">
        <v>30</v>
      </c>
      <c r="B99" s="105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423"/>
      <c r="AI99" s="424"/>
      <c r="AJ99" s="424"/>
      <c r="AK99" s="424"/>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423"/>
      <c r="AI103" s="424"/>
      <c r="AJ103" s="424"/>
      <c r="AK103" s="424"/>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423"/>
      <c r="AI104" s="424"/>
      <c r="AJ104" s="424"/>
      <c r="AK104" s="424"/>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423"/>
      <c r="AI105" s="424"/>
      <c r="AJ105" s="424"/>
      <c r="AK105" s="424"/>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423"/>
      <c r="AI106" s="424"/>
      <c r="AJ106" s="424"/>
      <c r="AK106" s="424"/>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423"/>
      <c r="AI107" s="424"/>
      <c r="AJ107" s="424"/>
      <c r="AK107" s="424"/>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423"/>
      <c r="AI108" s="424"/>
      <c r="AJ108" s="424"/>
      <c r="AK108" s="424"/>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423"/>
      <c r="AI109" s="424"/>
      <c r="AJ109" s="424"/>
      <c r="AK109" s="424"/>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423"/>
      <c r="AI110" s="424"/>
      <c r="AJ110" s="424"/>
      <c r="AK110" s="424"/>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423"/>
      <c r="AI111" s="424"/>
      <c r="AJ111" s="424"/>
      <c r="AK111" s="424"/>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423"/>
      <c r="AI112" s="424"/>
      <c r="AJ112" s="424"/>
      <c r="AK112" s="424"/>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423"/>
      <c r="AI113" s="424"/>
      <c r="AJ113" s="424"/>
      <c r="AK113" s="424"/>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423"/>
      <c r="AI114" s="424"/>
      <c r="AJ114" s="424"/>
      <c r="AK114" s="424"/>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423"/>
      <c r="AI115" s="424"/>
      <c r="AJ115" s="424"/>
      <c r="AK115" s="424"/>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423"/>
      <c r="AI116" s="424"/>
      <c r="AJ116" s="424"/>
      <c r="AK116" s="424"/>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423"/>
      <c r="AI117" s="424"/>
      <c r="AJ117" s="424"/>
      <c r="AK117" s="424"/>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423"/>
      <c r="AI118" s="424"/>
      <c r="AJ118" s="424"/>
      <c r="AK118" s="424"/>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423"/>
      <c r="AI119" s="424"/>
      <c r="AJ119" s="424"/>
      <c r="AK119" s="424"/>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423"/>
      <c r="AI120" s="424"/>
      <c r="AJ120" s="424"/>
      <c r="AK120" s="424"/>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423"/>
      <c r="AI121" s="424"/>
      <c r="AJ121" s="424"/>
      <c r="AK121" s="424"/>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423"/>
      <c r="AI122" s="424"/>
      <c r="AJ122" s="424"/>
      <c r="AK122" s="424"/>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423"/>
      <c r="AI123" s="424"/>
      <c r="AJ123" s="424"/>
      <c r="AK123" s="424"/>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423"/>
      <c r="AI124" s="424"/>
      <c r="AJ124" s="424"/>
      <c r="AK124" s="424"/>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423"/>
      <c r="AI125" s="424"/>
      <c r="AJ125" s="424"/>
      <c r="AK125" s="424"/>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423"/>
      <c r="AI126" s="424"/>
      <c r="AJ126" s="424"/>
      <c r="AK126" s="424"/>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423"/>
      <c r="AI127" s="424"/>
      <c r="AJ127" s="424"/>
      <c r="AK127" s="424"/>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423"/>
      <c r="AI128" s="424"/>
      <c r="AJ128" s="424"/>
      <c r="AK128" s="424"/>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423"/>
      <c r="AI129" s="424"/>
      <c r="AJ129" s="424"/>
      <c r="AK129" s="424"/>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423"/>
      <c r="AI130" s="424"/>
      <c r="AJ130" s="424"/>
      <c r="AK130" s="424"/>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423"/>
      <c r="AI131" s="424"/>
      <c r="AJ131" s="424"/>
      <c r="AK131" s="424"/>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423"/>
      <c r="AI132" s="424"/>
      <c r="AJ132" s="424"/>
      <c r="AK132" s="424"/>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423"/>
      <c r="AI136" s="424"/>
      <c r="AJ136" s="424"/>
      <c r="AK136" s="424"/>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423"/>
      <c r="AI137" s="424"/>
      <c r="AJ137" s="424"/>
      <c r="AK137" s="424"/>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423"/>
      <c r="AI138" s="424"/>
      <c r="AJ138" s="424"/>
      <c r="AK138" s="424"/>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423"/>
      <c r="AI139" s="424"/>
      <c r="AJ139" s="424"/>
      <c r="AK139" s="424"/>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423"/>
      <c r="AI140" s="424"/>
      <c r="AJ140" s="424"/>
      <c r="AK140" s="424"/>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423"/>
      <c r="AI141" s="424"/>
      <c r="AJ141" s="424"/>
      <c r="AK141" s="424"/>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423"/>
      <c r="AI142" s="424"/>
      <c r="AJ142" s="424"/>
      <c r="AK142" s="424"/>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423"/>
      <c r="AI143" s="424"/>
      <c r="AJ143" s="424"/>
      <c r="AK143" s="424"/>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423"/>
      <c r="AI144" s="424"/>
      <c r="AJ144" s="424"/>
      <c r="AK144" s="424"/>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423"/>
      <c r="AI145" s="424"/>
      <c r="AJ145" s="424"/>
      <c r="AK145" s="424"/>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423"/>
      <c r="AI146" s="424"/>
      <c r="AJ146" s="424"/>
      <c r="AK146" s="424"/>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423"/>
      <c r="AI147" s="424"/>
      <c r="AJ147" s="424"/>
      <c r="AK147" s="424"/>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423"/>
      <c r="AI148" s="424"/>
      <c r="AJ148" s="424"/>
      <c r="AK148" s="424"/>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423"/>
      <c r="AI149" s="424"/>
      <c r="AJ149" s="424"/>
      <c r="AK149" s="424"/>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423"/>
      <c r="AI150" s="424"/>
      <c r="AJ150" s="424"/>
      <c r="AK150" s="424"/>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423"/>
      <c r="AI151" s="424"/>
      <c r="AJ151" s="424"/>
      <c r="AK151" s="424"/>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423"/>
      <c r="AI152" s="424"/>
      <c r="AJ152" s="424"/>
      <c r="AK152" s="424"/>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423"/>
      <c r="AI153" s="424"/>
      <c r="AJ153" s="424"/>
      <c r="AK153" s="424"/>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423"/>
      <c r="AI154" s="424"/>
      <c r="AJ154" s="424"/>
      <c r="AK154" s="424"/>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423"/>
      <c r="AI155" s="424"/>
      <c r="AJ155" s="424"/>
      <c r="AK155" s="424"/>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423"/>
      <c r="AI156" s="424"/>
      <c r="AJ156" s="424"/>
      <c r="AK156" s="424"/>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423"/>
      <c r="AI157" s="424"/>
      <c r="AJ157" s="424"/>
      <c r="AK157" s="424"/>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423"/>
      <c r="AI158" s="424"/>
      <c r="AJ158" s="424"/>
      <c r="AK158" s="424"/>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423"/>
      <c r="AI159" s="424"/>
      <c r="AJ159" s="424"/>
      <c r="AK159" s="424"/>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423"/>
      <c r="AI160" s="424"/>
      <c r="AJ160" s="424"/>
      <c r="AK160" s="424"/>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423"/>
      <c r="AI161" s="424"/>
      <c r="AJ161" s="424"/>
      <c r="AK161" s="424"/>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423"/>
      <c r="AI162" s="424"/>
      <c r="AJ162" s="424"/>
      <c r="AK162" s="424"/>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423"/>
      <c r="AI163" s="424"/>
      <c r="AJ163" s="424"/>
      <c r="AK163" s="424"/>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423"/>
      <c r="AI164" s="424"/>
      <c r="AJ164" s="424"/>
      <c r="AK164" s="424"/>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423"/>
      <c r="AI165" s="424"/>
      <c r="AJ165" s="424"/>
      <c r="AK165" s="424"/>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423"/>
      <c r="AI169" s="424"/>
      <c r="AJ169" s="424"/>
      <c r="AK169" s="424"/>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423"/>
      <c r="AI170" s="424"/>
      <c r="AJ170" s="424"/>
      <c r="AK170" s="424"/>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423"/>
      <c r="AI171" s="424"/>
      <c r="AJ171" s="424"/>
      <c r="AK171" s="424"/>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423"/>
      <c r="AI172" s="424"/>
      <c r="AJ172" s="424"/>
      <c r="AK172" s="424"/>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423"/>
      <c r="AI173" s="424"/>
      <c r="AJ173" s="424"/>
      <c r="AK173" s="424"/>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423"/>
      <c r="AI174" s="424"/>
      <c r="AJ174" s="424"/>
      <c r="AK174" s="424"/>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423"/>
      <c r="AI175" s="424"/>
      <c r="AJ175" s="424"/>
      <c r="AK175" s="424"/>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423"/>
      <c r="AI176" s="424"/>
      <c r="AJ176" s="424"/>
      <c r="AK176" s="424"/>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423"/>
      <c r="AI177" s="424"/>
      <c r="AJ177" s="424"/>
      <c r="AK177" s="424"/>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423"/>
      <c r="AI178" s="424"/>
      <c r="AJ178" s="424"/>
      <c r="AK178" s="424"/>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423"/>
      <c r="AI179" s="424"/>
      <c r="AJ179" s="424"/>
      <c r="AK179" s="424"/>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423"/>
      <c r="AI180" s="424"/>
      <c r="AJ180" s="424"/>
      <c r="AK180" s="424"/>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423"/>
      <c r="AI181" s="424"/>
      <c r="AJ181" s="424"/>
      <c r="AK181" s="424"/>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423"/>
      <c r="AI182" s="424"/>
      <c r="AJ182" s="424"/>
      <c r="AK182" s="424"/>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423"/>
      <c r="AI183" s="424"/>
      <c r="AJ183" s="424"/>
      <c r="AK183" s="424"/>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423"/>
      <c r="AI184" s="424"/>
      <c r="AJ184" s="424"/>
      <c r="AK184" s="424"/>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423"/>
      <c r="AI185" s="424"/>
      <c r="AJ185" s="424"/>
      <c r="AK185" s="424"/>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423"/>
      <c r="AI186" s="424"/>
      <c r="AJ186" s="424"/>
      <c r="AK186" s="424"/>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423"/>
      <c r="AI187" s="424"/>
      <c r="AJ187" s="424"/>
      <c r="AK187" s="424"/>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423"/>
      <c r="AI188" s="424"/>
      <c r="AJ188" s="424"/>
      <c r="AK188" s="424"/>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423"/>
      <c r="AI189" s="424"/>
      <c r="AJ189" s="424"/>
      <c r="AK189" s="424"/>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423"/>
      <c r="AI190" s="424"/>
      <c r="AJ190" s="424"/>
      <c r="AK190" s="424"/>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423"/>
      <c r="AI191" s="424"/>
      <c r="AJ191" s="424"/>
      <c r="AK191" s="424"/>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423"/>
      <c r="AI192" s="424"/>
      <c r="AJ192" s="424"/>
      <c r="AK192" s="424"/>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423"/>
      <c r="AI193" s="424"/>
      <c r="AJ193" s="424"/>
      <c r="AK193" s="424"/>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423"/>
      <c r="AI194" s="424"/>
      <c r="AJ194" s="424"/>
      <c r="AK194" s="424"/>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423"/>
      <c r="AI195" s="424"/>
      <c r="AJ195" s="424"/>
      <c r="AK195" s="424"/>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423"/>
      <c r="AI196" s="424"/>
      <c r="AJ196" s="424"/>
      <c r="AK196" s="424"/>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423"/>
      <c r="AI197" s="424"/>
      <c r="AJ197" s="424"/>
      <c r="AK197" s="424"/>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423"/>
      <c r="AI198" s="424"/>
      <c r="AJ198" s="424"/>
      <c r="AK198" s="424"/>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423"/>
      <c r="AI202" s="424"/>
      <c r="AJ202" s="424"/>
      <c r="AK202" s="424"/>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423"/>
      <c r="AI203" s="424"/>
      <c r="AJ203" s="424"/>
      <c r="AK203" s="424"/>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423"/>
      <c r="AI204" s="424"/>
      <c r="AJ204" s="424"/>
      <c r="AK204" s="424"/>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423"/>
      <c r="AI205" s="424"/>
      <c r="AJ205" s="424"/>
      <c r="AK205" s="424"/>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423"/>
      <c r="AI206" s="424"/>
      <c r="AJ206" s="424"/>
      <c r="AK206" s="424"/>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423"/>
      <c r="AI207" s="424"/>
      <c r="AJ207" s="424"/>
      <c r="AK207" s="424"/>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423"/>
      <c r="AI208" s="424"/>
      <c r="AJ208" s="424"/>
      <c r="AK208" s="424"/>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423"/>
      <c r="AI209" s="424"/>
      <c r="AJ209" s="424"/>
      <c r="AK209" s="424"/>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423"/>
      <c r="AI210" s="424"/>
      <c r="AJ210" s="424"/>
      <c r="AK210" s="424"/>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423"/>
      <c r="AI211" s="424"/>
      <c r="AJ211" s="424"/>
      <c r="AK211" s="424"/>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423"/>
      <c r="AI212" s="424"/>
      <c r="AJ212" s="424"/>
      <c r="AK212" s="424"/>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423"/>
      <c r="AI213" s="424"/>
      <c r="AJ213" s="424"/>
      <c r="AK213" s="424"/>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423"/>
      <c r="AI214" s="424"/>
      <c r="AJ214" s="424"/>
      <c r="AK214" s="424"/>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423"/>
      <c r="AI215" s="424"/>
      <c r="AJ215" s="424"/>
      <c r="AK215" s="424"/>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423"/>
      <c r="AI216" s="424"/>
      <c r="AJ216" s="424"/>
      <c r="AK216" s="424"/>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423"/>
      <c r="AI217" s="424"/>
      <c r="AJ217" s="424"/>
      <c r="AK217" s="424"/>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423"/>
      <c r="AI218" s="424"/>
      <c r="AJ218" s="424"/>
      <c r="AK218" s="424"/>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423"/>
      <c r="AI219" s="424"/>
      <c r="AJ219" s="424"/>
      <c r="AK219" s="424"/>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423"/>
      <c r="AI220" s="424"/>
      <c r="AJ220" s="424"/>
      <c r="AK220" s="424"/>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423"/>
      <c r="AI221" s="424"/>
      <c r="AJ221" s="424"/>
      <c r="AK221" s="424"/>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423"/>
      <c r="AI222" s="424"/>
      <c r="AJ222" s="424"/>
      <c r="AK222" s="424"/>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423"/>
      <c r="AI223" s="424"/>
      <c r="AJ223" s="424"/>
      <c r="AK223" s="424"/>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423"/>
      <c r="AI224" s="424"/>
      <c r="AJ224" s="424"/>
      <c r="AK224" s="424"/>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423"/>
      <c r="AI225" s="424"/>
      <c r="AJ225" s="424"/>
      <c r="AK225" s="424"/>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423"/>
      <c r="AI226" s="424"/>
      <c r="AJ226" s="424"/>
      <c r="AK226" s="424"/>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423"/>
      <c r="AI227" s="424"/>
      <c r="AJ227" s="424"/>
      <c r="AK227" s="424"/>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423"/>
      <c r="AI228" s="424"/>
      <c r="AJ228" s="424"/>
      <c r="AK228" s="424"/>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423"/>
      <c r="AI229" s="424"/>
      <c r="AJ229" s="424"/>
      <c r="AK229" s="424"/>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423"/>
      <c r="AI230" s="424"/>
      <c r="AJ230" s="424"/>
      <c r="AK230" s="424"/>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423"/>
      <c r="AI231" s="424"/>
      <c r="AJ231" s="424"/>
      <c r="AK231" s="424"/>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423"/>
      <c r="AI235" s="424"/>
      <c r="AJ235" s="424"/>
      <c r="AK235" s="424"/>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423"/>
      <c r="AI236" s="424"/>
      <c r="AJ236" s="424"/>
      <c r="AK236" s="424"/>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423"/>
      <c r="AI237" s="424"/>
      <c r="AJ237" s="424"/>
      <c r="AK237" s="424"/>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423"/>
      <c r="AI238" s="424"/>
      <c r="AJ238" s="424"/>
      <c r="AK238" s="424"/>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423"/>
      <c r="AI239" s="424"/>
      <c r="AJ239" s="424"/>
      <c r="AK239" s="424"/>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423"/>
      <c r="AI240" s="424"/>
      <c r="AJ240" s="424"/>
      <c r="AK240" s="424"/>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423"/>
      <c r="AI241" s="424"/>
      <c r="AJ241" s="424"/>
      <c r="AK241" s="424"/>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423"/>
      <c r="AI242" s="424"/>
      <c r="AJ242" s="424"/>
      <c r="AK242" s="424"/>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423"/>
      <c r="AI243" s="424"/>
      <c r="AJ243" s="424"/>
      <c r="AK243" s="424"/>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423"/>
      <c r="AI244" s="424"/>
      <c r="AJ244" s="424"/>
      <c r="AK244" s="424"/>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423"/>
      <c r="AI245" s="424"/>
      <c r="AJ245" s="424"/>
      <c r="AK245" s="424"/>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423"/>
      <c r="AI246" s="424"/>
      <c r="AJ246" s="424"/>
      <c r="AK246" s="424"/>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423"/>
      <c r="AI247" s="424"/>
      <c r="AJ247" s="424"/>
      <c r="AK247" s="424"/>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423"/>
      <c r="AI248" s="424"/>
      <c r="AJ248" s="424"/>
      <c r="AK248" s="424"/>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423"/>
      <c r="AI249" s="424"/>
      <c r="AJ249" s="424"/>
      <c r="AK249" s="424"/>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423"/>
      <c r="AI250" s="424"/>
      <c r="AJ250" s="424"/>
      <c r="AK250" s="424"/>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423"/>
      <c r="AI251" s="424"/>
      <c r="AJ251" s="424"/>
      <c r="AK251" s="424"/>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423"/>
      <c r="AI252" s="424"/>
      <c r="AJ252" s="424"/>
      <c r="AK252" s="424"/>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423"/>
      <c r="AI253" s="424"/>
      <c r="AJ253" s="424"/>
      <c r="AK253" s="424"/>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423"/>
      <c r="AI254" s="424"/>
      <c r="AJ254" s="424"/>
      <c r="AK254" s="424"/>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423"/>
      <c r="AI255" s="424"/>
      <c r="AJ255" s="424"/>
      <c r="AK255" s="424"/>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423"/>
      <c r="AI256" s="424"/>
      <c r="AJ256" s="424"/>
      <c r="AK256" s="424"/>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423"/>
      <c r="AI257" s="424"/>
      <c r="AJ257" s="424"/>
      <c r="AK257" s="424"/>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423"/>
      <c r="AI258" s="424"/>
      <c r="AJ258" s="424"/>
      <c r="AK258" s="424"/>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423"/>
      <c r="AI259" s="424"/>
      <c r="AJ259" s="424"/>
      <c r="AK259" s="424"/>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423"/>
      <c r="AI260" s="424"/>
      <c r="AJ260" s="424"/>
      <c r="AK260" s="424"/>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423"/>
      <c r="AI261" s="424"/>
      <c r="AJ261" s="424"/>
      <c r="AK261" s="424"/>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423"/>
      <c r="AI262" s="424"/>
      <c r="AJ262" s="424"/>
      <c r="AK262" s="424"/>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423"/>
      <c r="AI263" s="424"/>
      <c r="AJ263" s="424"/>
      <c r="AK263" s="424"/>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423"/>
      <c r="AI264" s="424"/>
      <c r="AJ264" s="424"/>
      <c r="AK264" s="424"/>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423"/>
      <c r="AI268" s="424"/>
      <c r="AJ268" s="424"/>
      <c r="AK268" s="424"/>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423"/>
      <c r="AI269" s="424"/>
      <c r="AJ269" s="424"/>
      <c r="AK269" s="424"/>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423"/>
      <c r="AI270" s="424"/>
      <c r="AJ270" s="424"/>
      <c r="AK270" s="424"/>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423"/>
      <c r="AI271" s="424"/>
      <c r="AJ271" s="424"/>
      <c r="AK271" s="424"/>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423"/>
      <c r="AI272" s="424"/>
      <c r="AJ272" s="424"/>
      <c r="AK272" s="424"/>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423"/>
      <c r="AI273" s="424"/>
      <c r="AJ273" s="424"/>
      <c r="AK273" s="424"/>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423"/>
      <c r="AI274" s="424"/>
      <c r="AJ274" s="424"/>
      <c r="AK274" s="424"/>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423"/>
      <c r="AI275" s="424"/>
      <c r="AJ275" s="424"/>
      <c r="AK275" s="424"/>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423"/>
      <c r="AI276" s="424"/>
      <c r="AJ276" s="424"/>
      <c r="AK276" s="424"/>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423"/>
      <c r="AI277" s="424"/>
      <c r="AJ277" s="424"/>
      <c r="AK277" s="424"/>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423"/>
      <c r="AI278" s="424"/>
      <c r="AJ278" s="424"/>
      <c r="AK278" s="424"/>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423"/>
      <c r="AI279" s="424"/>
      <c r="AJ279" s="424"/>
      <c r="AK279" s="424"/>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423"/>
      <c r="AI280" s="424"/>
      <c r="AJ280" s="424"/>
      <c r="AK280" s="424"/>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423"/>
      <c r="AI281" s="424"/>
      <c r="AJ281" s="424"/>
      <c r="AK281" s="424"/>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423"/>
      <c r="AI282" s="424"/>
      <c r="AJ282" s="424"/>
      <c r="AK282" s="424"/>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423"/>
      <c r="AI283" s="424"/>
      <c r="AJ283" s="424"/>
      <c r="AK283" s="424"/>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423"/>
      <c r="AI284" s="424"/>
      <c r="AJ284" s="424"/>
      <c r="AK284" s="424"/>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423"/>
      <c r="AI285" s="424"/>
      <c r="AJ285" s="424"/>
      <c r="AK285" s="424"/>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423"/>
      <c r="AI286" s="424"/>
      <c r="AJ286" s="424"/>
      <c r="AK286" s="424"/>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423"/>
      <c r="AI287" s="424"/>
      <c r="AJ287" s="424"/>
      <c r="AK287" s="424"/>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423"/>
      <c r="AI288" s="424"/>
      <c r="AJ288" s="424"/>
      <c r="AK288" s="424"/>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423"/>
      <c r="AI289" s="424"/>
      <c r="AJ289" s="424"/>
      <c r="AK289" s="424"/>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423"/>
      <c r="AI290" s="424"/>
      <c r="AJ290" s="424"/>
      <c r="AK290" s="424"/>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423"/>
      <c r="AI291" s="424"/>
      <c r="AJ291" s="424"/>
      <c r="AK291" s="424"/>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423"/>
      <c r="AI292" s="424"/>
      <c r="AJ292" s="424"/>
      <c r="AK292" s="424"/>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423"/>
      <c r="AI293" s="424"/>
      <c r="AJ293" s="424"/>
      <c r="AK293" s="424"/>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423"/>
      <c r="AI294" s="424"/>
      <c r="AJ294" s="424"/>
      <c r="AK294" s="424"/>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423"/>
      <c r="AI295" s="424"/>
      <c r="AJ295" s="424"/>
      <c r="AK295" s="424"/>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423"/>
      <c r="AI296" s="424"/>
      <c r="AJ296" s="424"/>
      <c r="AK296" s="424"/>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423"/>
      <c r="AI297" s="424"/>
      <c r="AJ297" s="424"/>
      <c r="AK297" s="424"/>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423"/>
      <c r="AI301" s="424"/>
      <c r="AJ301" s="424"/>
      <c r="AK301" s="424"/>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423"/>
      <c r="AI302" s="424"/>
      <c r="AJ302" s="424"/>
      <c r="AK302" s="424"/>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423"/>
      <c r="AI303" s="424"/>
      <c r="AJ303" s="424"/>
      <c r="AK303" s="424"/>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423"/>
      <c r="AI304" s="424"/>
      <c r="AJ304" s="424"/>
      <c r="AK304" s="424"/>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423"/>
      <c r="AI305" s="424"/>
      <c r="AJ305" s="424"/>
      <c r="AK305" s="424"/>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423"/>
      <c r="AI306" s="424"/>
      <c r="AJ306" s="424"/>
      <c r="AK306" s="424"/>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423"/>
      <c r="AI307" s="424"/>
      <c r="AJ307" s="424"/>
      <c r="AK307" s="424"/>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423"/>
      <c r="AI308" s="424"/>
      <c r="AJ308" s="424"/>
      <c r="AK308" s="424"/>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423"/>
      <c r="AI309" s="424"/>
      <c r="AJ309" s="424"/>
      <c r="AK309" s="424"/>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423"/>
      <c r="AI310" s="424"/>
      <c r="AJ310" s="424"/>
      <c r="AK310" s="424"/>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423"/>
      <c r="AI311" s="424"/>
      <c r="AJ311" s="424"/>
      <c r="AK311" s="424"/>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423"/>
      <c r="AI312" s="424"/>
      <c r="AJ312" s="424"/>
      <c r="AK312" s="424"/>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423"/>
      <c r="AI313" s="424"/>
      <c r="AJ313" s="424"/>
      <c r="AK313" s="424"/>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423"/>
      <c r="AI314" s="424"/>
      <c r="AJ314" s="424"/>
      <c r="AK314" s="424"/>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423"/>
      <c r="AI315" s="424"/>
      <c r="AJ315" s="424"/>
      <c r="AK315" s="424"/>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423"/>
      <c r="AI316" s="424"/>
      <c r="AJ316" s="424"/>
      <c r="AK316" s="424"/>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423"/>
      <c r="AI317" s="424"/>
      <c r="AJ317" s="424"/>
      <c r="AK317" s="424"/>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423"/>
      <c r="AI318" s="424"/>
      <c r="AJ318" s="424"/>
      <c r="AK318" s="424"/>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423"/>
      <c r="AI319" s="424"/>
      <c r="AJ319" s="424"/>
      <c r="AK319" s="424"/>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423"/>
      <c r="AI320" s="424"/>
      <c r="AJ320" s="424"/>
      <c r="AK320" s="424"/>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423"/>
      <c r="AI321" s="424"/>
      <c r="AJ321" s="424"/>
      <c r="AK321" s="424"/>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423"/>
      <c r="AI322" s="424"/>
      <c r="AJ322" s="424"/>
      <c r="AK322" s="424"/>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423"/>
      <c r="AI323" s="424"/>
      <c r="AJ323" s="424"/>
      <c r="AK323" s="424"/>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423"/>
      <c r="AI324" s="424"/>
      <c r="AJ324" s="424"/>
      <c r="AK324" s="424"/>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423"/>
      <c r="AI325" s="424"/>
      <c r="AJ325" s="424"/>
      <c r="AK325" s="424"/>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423"/>
      <c r="AI326" s="424"/>
      <c r="AJ326" s="424"/>
      <c r="AK326" s="424"/>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423"/>
      <c r="AI327" s="424"/>
      <c r="AJ327" s="424"/>
      <c r="AK327" s="424"/>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423"/>
      <c r="AI328" s="424"/>
      <c r="AJ328" s="424"/>
      <c r="AK328" s="424"/>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423"/>
      <c r="AI329" s="424"/>
      <c r="AJ329" s="424"/>
      <c r="AK329" s="424"/>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423"/>
      <c r="AI330" s="424"/>
      <c r="AJ330" s="424"/>
      <c r="AK330" s="424"/>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423"/>
      <c r="AI334" s="424"/>
      <c r="AJ334" s="424"/>
      <c r="AK334" s="424"/>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423"/>
      <c r="AI335" s="424"/>
      <c r="AJ335" s="424"/>
      <c r="AK335" s="424"/>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423"/>
      <c r="AI336" s="424"/>
      <c r="AJ336" s="424"/>
      <c r="AK336" s="424"/>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423"/>
      <c r="AI337" s="424"/>
      <c r="AJ337" s="424"/>
      <c r="AK337" s="424"/>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423"/>
      <c r="AI338" s="424"/>
      <c r="AJ338" s="424"/>
      <c r="AK338" s="424"/>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423"/>
      <c r="AI339" s="424"/>
      <c r="AJ339" s="424"/>
      <c r="AK339" s="424"/>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423"/>
      <c r="AI340" s="424"/>
      <c r="AJ340" s="424"/>
      <c r="AK340" s="424"/>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423"/>
      <c r="AI341" s="424"/>
      <c r="AJ341" s="424"/>
      <c r="AK341" s="424"/>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423"/>
      <c r="AI342" s="424"/>
      <c r="AJ342" s="424"/>
      <c r="AK342" s="424"/>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423"/>
      <c r="AI343" s="424"/>
      <c r="AJ343" s="424"/>
      <c r="AK343" s="424"/>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423"/>
      <c r="AI344" s="424"/>
      <c r="AJ344" s="424"/>
      <c r="AK344" s="424"/>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423"/>
      <c r="AI345" s="424"/>
      <c r="AJ345" s="424"/>
      <c r="AK345" s="424"/>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423"/>
      <c r="AI346" s="424"/>
      <c r="AJ346" s="424"/>
      <c r="AK346" s="424"/>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423"/>
      <c r="AI347" s="424"/>
      <c r="AJ347" s="424"/>
      <c r="AK347" s="424"/>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423"/>
      <c r="AI348" s="424"/>
      <c r="AJ348" s="424"/>
      <c r="AK348" s="424"/>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423"/>
      <c r="AI349" s="424"/>
      <c r="AJ349" s="424"/>
      <c r="AK349" s="424"/>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423"/>
      <c r="AI350" s="424"/>
      <c r="AJ350" s="424"/>
      <c r="AK350" s="424"/>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423"/>
      <c r="AI351" s="424"/>
      <c r="AJ351" s="424"/>
      <c r="AK351" s="424"/>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423"/>
      <c r="AI352" s="424"/>
      <c r="AJ352" s="424"/>
      <c r="AK352" s="424"/>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423"/>
      <c r="AI353" s="424"/>
      <c r="AJ353" s="424"/>
      <c r="AK353" s="424"/>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423"/>
      <c r="AI354" s="424"/>
      <c r="AJ354" s="424"/>
      <c r="AK354" s="424"/>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423"/>
      <c r="AI355" s="424"/>
      <c r="AJ355" s="424"/>
      <c r="AK355" s="424"/>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423"/>
      <c r="AI356" s="424"/>
      <c r="AJ356" s="424"/>
      <c r="AK356" s="424"/>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423"/>
      <c r="AI357" s="424"/>
      <c r="AJ357" s="424"/>
      <c r="AK357" s="424"/>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423"/>
      <c r="AI358" s="424"/>
      <c r="AJ358" s="424"/>
      <c r="AK358" s="424"/>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423"/>
      <c r="AI359" s="424"/>
      <c r="AJ359" s="424"/>
      <c r="AK359" s="424"/>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423"/>
      <c r="AI360" s="424"/>
      <c r="AJ360" s="424"/>
      <c r="AK360" s="424"/>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423"/>
      <c r="AI361" s="424"/>
      <c r="AJ361" s="424"/>
      <c r="AK361" s="424"/>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423"/>
      <c r="AI362" s="424"/>
      <c r="AJ362" s="424"/>
      <c r="AK362" s="424"/>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423"/>
      <c r="AI363" s="424"/>
      <c r="AJ363" s="424"/>
      <c r="AK363" s="424"/>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423"/>
      <c r="AI367" s="424"/>
      <c r="AJ367" s="424"/>
      <c r="AK367" s="424"/>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423"/>
      <c r="AI368" s="424"/>
      <c r="AJ368" s="424"/>
      <c r="AK368" s="424"/>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423"/>
      <c r="AI369" s="424"/>
      <c r="AJ369" s="424"/>
      <c r="AK369" s="424"/>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423"/>
      <c r="AI370" s="424"/>
      <c r="AJ370" s="424"/>
      <c r="AK370" s="424"/>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423"/>
      <c r="AI371" s="424"/>
      <c r="AJ371" s="424"/>
      <c r="AK371" s="424"/>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423"/>
      <c r="AI372" s="424"/>
      <c r="AJ372" s="424"/>
      <c r="AK372" s="424"/>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423"/>
      <c r="AI373" s="424"/>
      <c r="AJ373" s="424"/>
      <c r="AK373" s="424"/>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423"/>
      <c r="AI374" s="424"/>
      <c r="AJ374" s="424"/>
      <c r="AK374" s="424"/>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423"/>
      <c r="AI375" s="424"/>
      <c r="AJ375" s="424"/>
      <c r="AK375" s="424"/>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423"/>
      <c r="AI376" s="424"/>
      <c r="AJ376" s="424"/>
      <c r="AK376" s="424"/>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423"/>
      <c r="AI377" s="424"/>
      <c r="AJ377" s="424"/>
      <c r="AK377" s="424"/>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423"/>
      <c r="AI378" s="424"/>
      <c r="AJ378" s="424"/>
      <c r="AK378" s="424"/>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423"/>
      <c r="AI379" s="424"/>
      <c r="AJ379" s="424"/>
      <c r="AK379" s="424"/>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423"/>
      <c r="AI380" s="424"/>
      <c r="AJ380" s="424"/>
      <c r="AK380" s="424"/>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423"/>
      <c r="AI381" s="424"/>
      <c r="AJ381" s="424"/>
      <c r="AK381" s="424"/>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423"/>
      <c r="AI382" s="424"/>
      <c r="AJ382" s="424"/>
      <c r="AK382" s="424"/>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423"/>
      <c r="AI383" s="424"/>
      <c r="AJ383" s="424"/>
      <c r="AK383" s="424"/>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423"/>
      <c r="AI384" s="424"/>
      <c r="AJ384" s="424"/>
      <c r="AK384" s="424"/>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423"/>
      <c r="AI385" s="424"/>
      <c r="AJ385" s="424"/>
      <c r="AK385" s="424"/>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423"/>
      <c r="AI386" s="424"/>
      <c r="AJ386" s="424"/>
      <c r="AK386" s="424"/>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423"/>
      <c r="AI387" s="424"/>
      <c r="AJ387" s="424"/>
      <c r="AK387" s="424"/>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423"/>
      <c r="AI388" s="424"/>
      <c r="AJ388" s="424"/>
      <c r="AK388" s="424"/>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423"/>
      <c r="AI389" s="424"/>
      <c r="AJ389" s="424"/>
      <c r="AK389" s="424"/>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423"/>
      <c r="AI390" s="424"/>
      <c r="AJ390" s="424"/>
      <c r="AK390" s="424"/>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423"/>
      <c r="AI391" s="424"/>
      <c r="AJ391" s="424"/>
      <c r="AK391" s="424"/>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423"/>
      <c r="AI392" s="424"/>
      <c r="AJ392" s="424"/>
      <c r="AK392" s="424"/>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423"/>
      <c r="AI393" s="424"/>
      <c r="AJ393" s="424"/>
      <c r="AK393" s="424"/>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423"/>
      <c r="AI394" s="424"/>
      <c r="AJ394" s="424"/>
      <c r="AK394" s="424"/>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423"/>
      <c r="AI395" s="424"/>
      <c r="AJ395" s="424"/>
      <c r="AK395" s="424"/>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423"/>
      <c r="AI396" s="424"/>
      <c r="AJ396" s="424"/>
      <c r="AK396" s="424"/>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423"/>
      <c r="AI400" s="424"/>
      <c r="AJ400" s="424"/>
      <c r="AK400" s="424"/>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423"/>
      <c r="AI401" s="424"/>
      <c r="AJ401" s="424"/>
      <c r="AK401" s="424"/>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423"/>
      <c r="AI402" s="424"/>
      <c r="AJ402" s="424"/>
      <c r="AK402" s="424"/>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423"/>
      <c r="AI403" s="424"/>
      <c r="AJ403" s="424"/>
      <c r="AK403" s="424"/>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423"/>
      <c r="AI404" s="424"/>
      <c r="AJ404" s="424"/>
      <c r="AK404" s="424"/>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423"/>
      <c r="AI405" s="424"/>
      <c r="AJ405" s="424"/>
      <c r="AK405" s="424"/>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423"/>
      <c r="AI406" s="424"/>
      <c r="AJ406" s="424"/>
      <c r="AK406" s="424"/>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423"/>
      <c r="AI407" s="424"/>
      <c r="AJ407" s="424"/>
      <c r="AK407" s="424"/>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423"/>
      <c r="AI408" s="424"/>
      <c r="AJ408" s="424"/>
      <c r="AK408" s="424"/>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423"/>
      <c r="AI409" s="424"/>
      <c r="AJ409" s="424"/>
      <c r="AK409" s="424"/>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423"/>
      <c r="AI410" s="424"/>
      <c r="AJ410" s="424"/>
      <c r="AK410" s="424"/>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423"/>
      <c r="AI411" s="424"/>
      <c r="AJ411" s="424"/>
      <c r="AK411" s="424"/>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423"/>
      <c r="AI412" s="424"/>
      <c r="AJ412" s="424"/>
      <c r="AK412" s="424"/>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423"/>
      <c r="AI413" s="424"/>
      <c r="AJ413" s="424"/>
      <c r="AK413" s="424"/>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423"/>
      <c r="AI414" s="424"/>
      <c r="AJ414" s="424"/>
      <c r="AK414" s="424"/>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423"/>
      <c r="AI415" s="424"/>
      <c r="AJ415" s="424"/>
      <c r="AK415" s="424"/>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423"/>
      <c r="AI416" s="424"/>
      <c r="AJ416" s="424"/>
      <c r="AK416" s="424"/>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423"/>
      <c r="AI417" s="424"/>
      <c r="AJ417" s="424"/>
      <c r="AK417" s="424"/>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423"/>
      <c r="AI418" s="424"/>
      <c r="AJ418" s="424"/>
      <c r="AK418" s="424"/>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423"/>
      <c r="AI419" s="424"/>
      <c r="AJ419" s="424"/>
      <c r="AK419" s="424"/>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423"/>
      <c r="AI420" s="424"/>
      <c r="AJ420" s="424"/>
      <c r="AK420" s="424"/>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423"/>
      <c r="AI421" s="424"/>
      <c r="AJ421" s="424"/>
      <c r="AK421" s="424"/>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423"/>
      <c r="AI422" s="424"/>
      <c r="AJ422" s="424"/>
      <c r="AK422" s="424"/>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423"/>
      <c r="AI423" s="424"/>
      <c r="AJ423" s="424"/>
      <c r="AK423" s="424"/>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423"/>
      <c r="AI424" s="424"/>
      <c r="AJ424" s="424"/>
      <c r="AK424" s="424"/>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423"/>
      <c r="AI425" s="424"/>
      <c r="AJ425" s="424"/>
      <c r="AK425" s="424"/>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423"/>
      <c r="AI426" s="424"/>
      <c r="AJ426" s="424"/>
      <c r="AK426" s="424"/>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423"/>
      <c r="AI427" s="424"/>
      <c r="AJ427" s="424"/>
      <c r="AK427" s="424"/>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423"/>
      <c r="AI428" s="424"/>
      <c r="AJ428" s="424"/>
      <c r="AK428" s="424"/>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423"/>
      <c r="AI429" s="424"/>
      <c r="AJ429" s="424"/>
      <c r="AK429" s="424"/>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423"/>
      <c r="AI433" s="424"/>
      <c r="AJ433" s="424"/>
      <c r="AK433" s="424"/>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423"/>
      <c r="AI434" s="424"/>
      <c r="AJ434" s="424"/>
      <c r="AK434" s="424"/>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423"/>
      <c r="AI435" s="424"/>
      <c r="AJ435" s="424"/>
      <c r="AK435" s="424"/>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423"/>
      <c r="AI436" s="424"/>
      <c r="AJ436" s="424"/>
      <c r="AK436" s="424"/>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423"/>
      <c r="AI437" s="424"/>
      <c r="AJ437" s="424"/>
      <c r="AK437" s="424"/>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423"/>
      <c r="AI438" s="424"/>
      <c r="AJ438" s="424"/>
      <c r="AK438" s="424"/>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423"/>
      <c r="AI439" s="424"/>
      <c r="AJ439" s="424"/>
      <c r="AK439" s="424"/>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423"/>
      <c r="AI440" s="424"/>
      <c r="AJ440" s="424"/>
      <c r="AK440" s="424"/>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423"/>
      <c r="AI441" s="424"/>
      <c r="AJ441" s="424"/>
      <c r="AK441" s="424"/>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423"/>
      <c r="AI442" s="424"/>
      <c r="AJ442" s="424"/>
      <c r="AK442" s="424"/>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423"/>
      <c r="AI443" s="424"/>
      <c r="AJ443" s="424"/>
      <c r="AK443" s="424"/>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423"/>
      <c r="AI444" s="424"/>
      <c r="AJ444" s="424"/>
      <c r="AK444" s="424"/>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423"/>
      <c r="AI445" s="424"/>
      <c r="AJ445" s="424"/>
      <c r="AK445" s="424"/>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423"/>
      <c r="AI446" s="424"/>
      <c r="AJ446" s="424"/>
      <c r="AK446" s="424"/>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423"/>
      <c r="AI447" s="424"/>
      <c r="AJ447" s="424"/>
      <c r="AK447" s="424"/>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423"/>
      <c r="AI448" s="424"/>
      <c r="AJ448" s="424"/>
      <c r="AK448" s="424"/>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423"/>
      <c r="AI449" s="424"/>
      <c r="AJ449" s="424"/>
      <c r="AK449" s="424"/>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423"/>
      <c r="AI450" s="424"/>
      <c r="AJ450" s="424"/>
      <c r="AK450" s="424"/>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423"/>
      <c r="AI451" s="424"/>
      <c r="AJ451" s="424"/>
      <c r="AK451" s="424"/>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423"/>
      <c r="AI452" s="424"/>
      <c r="AJ452" s="424"/>
      <c r="AK452" s="424"/>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423"/>
      <c r="AI453" s="424"/>
      <c r="AJ453" s="424"/>
      <c r="AK453" s="424"/>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423"/>
      <c r="AI454" s="424"/>
      <c r="AJ454" s="424"/>
      <c r="AK454" s="424"/>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423"/>
      <c r="AI455" s="424"/>
      <c r="AJ455" s="424"/>
      <c r="AK455" s="424"/>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423"/>
      <c r="AI456" s="424"/>
      <c r="AJ456" s="424"/>
      <c r="AK456" s="424"/>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423"/>
      <c r="AI457" s="424"/>
      <c r="AJ457" s="424"/>
      <c r="AK457" s="424"/>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423"/>
      <c r="AI458" s="424"/>
      <c r="AJ458" s="424"/>
      <c r="AK458" s="424"/>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423"/>
      <c r="AI459" s="424"/>
      <c r="AJ459" s="424"/>
      <c r="AK459" s="424"/>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423"/>
      <c r="AI460" s="424"/>
      <c r="AJ460" s="424"/>
      <c r="AK460" s="424"/>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423"/>
      <c r="AI461" s="424"/>
      <c r="AJ461" s="424"/>
      <c r="AK461" s="424"/>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423"/>
      <c r="AI462" s="424"/>
      <c r="AJ462" s="424"/>
      <c r="AK462" s="424"/>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423"/>
      <c r="AI466" s="424"/>
      <c r="AJ466" s="424"/>
      <c r="AK466" s="424"/>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423"/>
      <c r="AI467" s="424"/>
      <c r="AJ467" s="424"/>
      <c r="AK467" s="424"/>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423"/>
      <c r="AI468" s="424"/>
      <c r="AJ468" s="424"/>
      <c r="AK468" s="424"/>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423"/>
      <c r="AI469" s="424"/>
      <c r="AJ469" s="424"/>
      <c r="AK469" s="424"/>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423"/>
      <c r="AI470" s="424"/>
      <c r="AJ470" s="424"/>
      <c r="AK470" s="424"/>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423"/>
      <c r="AI471" s="424"/>
      <c r="AJ471" s="424"/>
      <c r="AK471" s="424"/>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423"/>
      <c r="AI472" s="424"/>
      <c r="AJ472" s="424"/>
      <c r="AK472" s="424"/>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423"/>
      <c r="AI473" s="424"/>
      <c r="AJ473" s="424"/>
      <c r="AK473" s="424"/>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423"/>
      <c r="AI474" s="424"/>
      <c r="AJ474" s="424"/>
      <c r="AK474" s="424"/>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423"/>
      <c r="AI475" s="424"/>
      <c r="AJ475" s="424"/>
      <c r="AK475" s="424"/>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423"/>
      <c r="AI476" s="424"/>
      <c r="AJ476" s="424"/>
      <c r="AK476" s="424"/>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423"/>
      <c r="AI477" s="424"/>
      <c r="AJ477" s="424"/>
      <c r="AK477" s="424"/>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423"/>
      <c r="AI478" s="424"/>
      <c r="AJ478" s="424"/>
      <c r="AK478" s="424"/>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423"/>
      <c r="AI479" s="424"/>
      <c r="AJ479" s="424"/>
      <c r="AK479" s="424"/>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423"/>
      <c r="AI480" s="424"/>
      <c r="AJ480" s="424"/>
      <c r="AK480" s="424"/>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423"/>
      <c r="AI481" s="424"/>
      <c r="AJ481" s="424"/>
      <c r="AK481" s="424"/>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423"/>
      <c r="AI482" s="424"/>
      <c r="AJ482" s="424"/>
      <c r="AK482" s="424"/>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423"/>
      <c r="AI483" s="424"/>
      <c r="AJ483" s="424"/>
      <c r="AK483" s="424"/>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423"/>
      <c r="AI484" s="424"/>
      <c r="AJ484" s="424"/>
      <c r="AK484" s="424"/>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423"/>
      <c r="AI485" s="424"/>
      <c r="AJ485" s="424"/>
      <c r="AK485" s="424"/>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423"/>
      <c r="AI486" s="424"/>
      <c r="AJ486" s="424"/>
      <c r="AK486" s="424"/>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423"/>
      <c r="AI487" s="424"/>
      <c r="AJ487" s="424"/>
      <c r="AK487" s="424"/>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423"/>
      <c r="AI488" s="424"/>
      <c r="AJ488" s="424"/>
      <c r="AK488" s="424"/>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423"/>
      <c r="AI489" s="424"/>
      <c r="AJ489" s="424"/>
      <c r="AK489" s="424"/>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423"/>
      <c r="AI490" s="424"/>
      <c r="AJ490" s="424"/>
      <c r="AK490" s="424"/>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423"/>
      <c r="AI491" s="424"/>
      <c r="AJ491" s="424"/>
      <c r="AK491" s="424"/>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423"/>
      <c r="AI492" s="424"/>
      <c r="AJ492" s="424"/>
      <c r="AK492" s="424"/>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423"/>
      <c r="AI493" s="424"/>
      <c r="AJ493" s="424"/>
      <c r="AK493" s="424"/>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423"/>
      <c r="AI494" s="424"/>
      <c r="AJ494" s="424"/>
      <c r="AK494" s="424"/>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423"/>
      <c r="AI495" s="424"/>
      <c r="AJ495" s="424"/>
      <c r="AK495" s="424"/>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423"/>
      <c r="AI499" s="424"/>
      <c r="AJ499" s="424"/>
      <c r="AK499" s="424"/>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423"/>
      <c r="AI500" s="424"/>
      <c r="AJ500" s="424"/>
      <c r="AK500" s="424"/>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423"/>
      <c r="AI501" s="424"/>
      <c r="AJ501" s="424"/>
      <c r="AK501" s="424"/>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423"/>
      <c r="AI502" s="424"/>
      <c r="AJ502" s="424"/>
      <c r="AK502" s="424"/>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423"/>
      <c r="AI503" s="424"/>
      <c r="AJ503" s="424"/>
      <c r="AK503" s="424"/>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423"/>
      <c r="AI504" s="424"/>
      <c r="AJ504" s="424"/>
      <c r="AK504" s="424"/>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423"/>
      <c r="AI505" s="424"/>
      <c r="AJ505" s="424"/>
      <c r="AK505" s="424"/>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423"/>
      <c r="AI506" s="424"/>
      <c r="AJ506" s="424"/>
      <c r="AK506" s="424"/>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423"/>
      <c r="AI507" s="424"/>
      <c r="AJ507" s="424"/>
      <c r="AK507" s="424"/>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423"/>
      <c r="AI508" s="424"/>
      <c r="AJ508" s="424"/>
      <c r="AK508" s="424"/>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423"/>
      <c r="AI509" s="424"/>
      <c r="AJ509" s="424"/>
      <c r="AK509" s="424"/>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423"/>
      <c r="AI510" s="424"/>
      <c r="AJ510" s="424"/>
      <c r="AK510" s="424"/>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423"/>
      <c r="AI511" s="424"/>
      <c r="AJ511" s="424"/>
      <c r="AK511" s="424"/>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423"/>
      <c r="AI512" s="424"/>
      <c r="AJ512" s="424"/>
      <c r="AK512" s="424"/>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423"/>
      <c r="AI513" s="424"/>
      <c r="AJ513" s="424"/>
      <c r="AK513" s="424"/>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423"/>
      <c r="AI514" s="424"/>
      <c r="AJ514" s="424"/>
      <c r="AK514" s="424"/>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423"/>
      <c r="AI515" s="424"/>
      <c r="AJ515" s="424"/>
      <c r="AK515" s="424"/>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423"/>
      <c r="AI516" s="424"/>
      <c r="AJ516" s="424"/>
      <c r="AK516" s="424"/>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423"/>
      <c r="AI517" s="424"/>
      <c r="AJ517" s="424"/>
      <c r="AK517" s="424"/>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423"/>
      <c r="AI518" s="424"/>
      <c r="AJ518" s="424"/>
      <c r="AK518" s="424"/>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423"/>
      <c r="AI519" s="424"/>
      <c r="AJ519" s="424"/>
      <c r="AK519" s="424"/>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423"/>
      <c r="AI520" s="424"/>
      <c r="AJ520" s="424"/>
      <c r="AK520" s="424"/>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423"/>
      <c r="AI521" s="424"/>
      <c r="AJ521" s="424"/>
      <c r="AK521" s="424"/>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423"/>
      <c r="AI522" s="424"/>
      <c r="AJ522" s="424"/>
      <c r="AK522" s="424"/>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423"/>
      <c r="AI523" s="424"/>
      <c r="AJ523" s="424"/>
      <c r="AK523" s="424"/>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423"/>
      <c r="AI524" s="424"/>
      <c r="AJ524" s="424"/>
      <c r="AK524" s="424"/>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423"/>
      <c r="AI525" s="424"/>
      <c r="AJ525" s="424"/>
      <c r="AK525" s="424"/>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423"/>
      <c r="AI526" s="424"/>
      <c r="AJ526" s="424"/>
      <c r="AK526" s="424"/>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423"/>
      <c r="AI527" s="424"/>
      <c r="AJ527" s="424"/>
      <c r="AK527" s="424"/>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423"/>
      <c r="AI528" s="424"/>
      <c r="AJ528" s="424"/>
      <c r="AK528" s="424"/>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423"/>
      <c r="AI532" s="424"/>
      <c r="AJ532" s="424"/>
      <c r="AK532" s="424"/>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423"/>
      <c r="AI533" s="424"/>
      <c r="AJ533" s="424"/>
      <c r="AK533" s="424"/>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423"/>
      <c r="AI534" s="424"/>
      <c r="AJ534" s="424"/>
      <c r="AK534" s="424"/>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423"/>
      <c r="AI535" s="424"/>
      <c r="AJ535" s="424"/>
      <c r="AK535" s="424"/>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423"/>
      <c r="AI536" s="424"/>
      <c r="AJ536" s="424"/>
      <c r="AK536" s="424"/>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423"/>
      <c r="AI537" s="424"/>
      <c r="AJ537" s="424"/>
      <c r="AK537" s="424"/>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423"/>
      <c r="AI538" s="424"/>
      <c r="AJ538" s="424"/>
      <c r="AK538" s="424"/>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423"/>
      <c r="AI539" s="424"/>
      <c r="AJ539" s="424"/>
      <c r="AK539" s="424"/>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423"/>
      <c r="AI540" s="424"/>
      <c r="AJ540" s="424"/>
      <c r="AK540" s="424"/>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423"/>
      <c r="AI541" s="424"/>
      <c r="AJ541" s="424"/>
      <c r="AK541" s="424"/>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423"/>
      <c r="AI542" s="424"/>
      <c r="AJ542" s="424"/>
      <c r="AK542" s="424"/>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423"/>
      <c r="AI543" s="424"/>
      <c r="AJ543" s="424"/>
      <c r="AK543" s="424"/>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423"/>
      <c r="AI544" s="424"/>
      <c r="AJ544" s="424"/>
      <c r="AK544" s="424"/>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423"/>
      <c r="AI545" s="424"/>
      <c r="AJ545" s="424"/>
      <c r="AK545" s="424"/>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423"/>
      <c r="AI546" s="424"/>
      <c r="AJ546" s="424"/>
      <c r="AK546" s="424"/>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423"/>
      <c r="AI547" s="424"/>
      <c r="AJ547" s="424"/>
      <c r="AK547" s="424"/>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423"/>
      <c r="AI548" s="424"/>
      <c r="AJ548" s="424"/>
      <c r="AK548" s="424"/>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423"/>
      <c r="AI549" s="424"/>
      <c r="AJ549" s="424"/>
      <c r="AK549" s="424"/>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423"/>
      <c r="AI550" s="424"/>
      <c r="AJ550" s="424"/>
      <c r="AK550" s="424"/>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423"/>
      <c r="AI551" s="424"/>
      <c r="AJ551" s="424"/>
      <c r="AK551" s="424"/>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423"/>
      <c r="AI552" s="424"/>
      <c r="AJ552" s="424"/>
      <c r="AK552" s="424"/>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423"/>
      <c r="AI553" s="424"/>
      <c r="AJ553" s="424"/>
      <c r="AK553" s="424"/>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423"/>
      <c r="AI554" s="424"/>
      <c r="AJ554" s="424"/>
      <c r="AK554" s="424"/>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423"/>
      <c r="AI555" s="424"/>
      <c r="AJ555" s="424"/>
      <c r="AK555" s="424"/>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423"/>
      <c r="AI556" s="424"/>
      <c r="AJ556" s="424"/>
      <c r="AK556" s="424"/>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423"/>
      <c r="AI557" s="424"/>
      <c r="AJ557" s="424"/>
      <c r="AK557" s="424"/>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423"/>
      <c r="AI558" s="424"/>
      <c r="AJ558" s="424"/>
      <c r="AK558" s="424"/>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423"/>
      <c r="AI559" s="424"/>
      <c r="AJ559" s="424"/>
      <c r="AK559" s="424"/>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423"/>
      <c r="AI560" s="424"/>
      <c r="AJ560" s="424"/>
      <c r="AK560" s="424"/>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423"/>
      <c r="AI561" s="424"/>
      <c r="AJ561" s="424"/>
      <c r="AK561" s="424"/>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423"/>
      <c r="AI565" s="424"/>
      <c r="AJ565" s="424"/>
      <c r="AK565" s="424"/>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423"/>
      <c r="AI566" s="424"/>
      <c r="AJ566" s="424"/>
      <c r="AK566" s="424"/>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423"/>
      <c r="AI567" s="424"/>
      <c r="AJ567" s="424"/>
      <c r="AK567" s="424"/>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423"/>
      <c r="AI568" s="424"/>
      <c r="AJ568" s="424"/>
      <c r="AK568" s="424"/>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423"/>
      <c r="AI569" s="424"/>
      <c r="AJ569" s="424"/>
      <c r="AK569" s="424"/>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423"/>
      <c r="AI570" s="424"/>
      <c r="AJ570" s="424"/>
      <c r="AK570" s="424"/>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423"/>
      <c r="AI571" s="424"/>
      <c r="AJ571" s="424"/>
      <c r="AK571" s="424"/>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423"/>
      <c r="AI572" s="424"/>
      <c r="AJ572" s="424"/>
      <c r="AK572" s="424"/>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423"/>
      <c r="AI573" s="424"/>
      <c r="AJ573" s="424"/>
      <c r="AK573" s="424"/>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423"/>
      <c r="AI574" s="424"/>
      <c r="AJ574" s="424"/>
      <c r="AK574" s="424"/>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423"/>
      <c r="AI575" s="424"/>
      <c r="AJ575" s="424"/>
      <c r="AK575" s="424"/>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423"/>
      <c r="AI576" s="424"/>
      <c r="AJ576" s="424"/>
      <c r="AK576" s="424"/>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423"/>
      <c r="AI577" s="424"/>
      <c r="AJ577" s="424"/>
      <c r="AK577" s="424"/>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423"/>
      <c r="AI578" s="424"/>
      <c r="AJ578" s="424"/>
      <c r="AK578" s="424"/>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423"/>
      <c r="AI579" s="424"/>
      <c r="AJ579" s="424"/>
      <c r="AK579" s="424"/>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423"/>
      <c r="AI580" s="424"/>
      <c r="AJ580" s="424"/>
      <c r="AK580" s="424"/>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423"/>
      <c r="AI581" s="424"/>
      <c r="AJ581" s="424"/>
      <c r="AK581" s="424"/>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423"/>
      <c r="AI582" s="424"/>
      <c r="AJ582" s="424"/>
      <c r="AK582" s="424"/>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423"/>
      <c r="AI583" s="424"/>
      <c r="AJ583" s="424"/>
      <c r="AK583" s="424"/>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423"/>
      <c r="AI584" s="424"/>
      <c r="AJ584" s="424"/>
      <c r="AK584" s="424"/>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423"/>
      <c r="AI585" s="424"/>
      <c r="AJ585" s="424"/>
      <c r="AK585" s="424"/>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423"/>
      <c r="AI586" s="424"/>
      <c r="AJ586" s="424"/>
      <c r="AK586" s="424"/>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423"/>
      <c r="AI587" s="424"/>
      <c r="AJ587" s="424"/>
      <c r="AK587" s="424"/>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423"/>
      <c r="AI588" s="424"/>
      <c r="AJ588" s="424"/>
      <c r="AK588" s="424"/>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423"/>
      <c r="AI589" s="424"/>
      <c r="AJ589" s="424"/>
      <c r="AK589" s="424"/>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423"/>
      <c r="AI590" s="424"/>
      <c r="AJ590" s="424"/>
      <c r="AK590" s="424"/>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423"/>
      <c r="AI591" s="424"/>
      <c r="AJ591" s="424"/>
      <c r="AK591" s="424"/>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423"/>
      <c r="AI592" s="424"/>
      <c r="AJ592" s="424"/>
      <c r="AK592" s="424"/>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423"/>
      <c r="AI593" s="424"/>
      <c r="AJ593" s="424"/>
      <c r="AK593" s="424"/>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423"/>
      <c r="AI594" s="424"/>
      <c r="AJ594" s="424"/>
      <c r="AK594" s="424"/>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423"/>
      <c r="AI598" s="424"/>
      <c r="AJ598" s="424"/>
      <c r="AK598" s="424"/>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423"/>
      <c r="AI599" s="424"/>
      <c r="AJ599" s="424"/>
      <c r="AK599" s="424"/>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423"/>
      <c r="AI600" s="424"/>
      <c r="AJ600" s="424"/>
      <c r="AK600" s="424"/>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423"/>
      <c r="AI601" s="424"/>
      <c r="AJ601" s="424"/>
      <c r="AK601" s="424"/>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423"/>
      <c r="AI602" s="424"/>
      <c r="AJ602" s="424"/>
      <c r="AK602" s="424"/>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423"/>
      <c r="AI603" s="424"/>
      <c r="AJ603" s="424"/>
      <c r="AK603" s="424"/>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423"/>
      <c r="AI604" s="424"/>
      <c r="AJ604" s="424"/>
      <c r="AK604" s="424"/>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423"/>
      <c r="AI605" s="424"/>
      <c r="AJ605" s="424"/>
      <c r="AK605" s="424"/>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423"/>
      <c r="AI606" s="424"/>
      <c r="AJ606" s="424"/>
      <c r="AK606" s="424"/>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423"/>
      <c r="AI607" s="424"/>
      <c r="AJ607" s="424"/>
      <c r="AK607" s="424"/>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423"/>
      <c r="AI608" s="424"/>
      <c r="AJ608" s="424"/>
      <c r="AK608" s="424"/>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423"/>
      <c r="AI609" s="424"/>
      <c r="AJ609" s="424"/>
      <c r="AK609" s="424"/>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423"/>
      <c r="AI610" s="424"/>
      <c r="AJ610" s="424"/>
      <c r="AK610" s="424"/>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423"/>
      <c r="AI611" s="424"/>
      <c r="AJ611" s="424"/>
      <c r="AK611" s="424"/>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423"/>
      <c r="AI612" s="424"/>
      <c r="AJ612" s="424"/>
      <c r="AK612" s="424"/>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423"/>
      <c r="AI613" s="424"/>
      <c r="AJ613" s="424"/>
      <c r="AK613" s="424"/>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423"/>
      <c r="AI614" s="424"/>
      <c r="AJ614" s="424"/>
      <c r="AK614" s="424"/>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423"/>
      <c r="AI615" s="424"/>
      <c r="AJ615" s="424"/>
      <c r="AK615" s="424"/>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423"/>
      <c r="AI616" s="424"/>
      <c r="AJ616" s="424"/>
      <c r="AK616" s="424"/>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423"/>
      <c r="AI617" s="424"/>
      <c r="AJ617" s="424"/>
      <c r="AK617" s="424"/>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423"/>
      <c r="AI618" s="424"/>
      <c r="AJ618" s="424"/>
      <c r="AK618" s="424"/>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423"/>
      <c r="AI619" s="424"/>
      <c r="AJ619" s="424"/>
      <c r="AK619" s="424"/>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423"/>
      <c r="AI620" s="424"/>
      <c r="AJ620" s="424"/>
      <c r="AK620" s="424"/>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423"/>
      <c r="AI621" s="424"/>
      <c r="AJ621" s="424"/>
      <c r="AK621" s="424"/>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423"/>
      <c r="AI622" s="424"/>
      <c r="AJ622" s="424"/>
      <c r="AK622" s="424"/>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423"/>
      <c r="AI623" s="424"/>
      <c r="AJ623" s="424"/>
      <c r="AK623" s="424"/>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423"/>
      <c r="AI624" s="424"/>
      <c r="AJ624" s="424"/>
      <c r="AK624" s="424"/>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423"/>
      <c r="AI625" s="424"/>
      <c r="AJ625" s="424"/>
      <c r="AK625" s="424"/>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423"/>
      <c r="AI626" s="424"/>
      <c r="AJ626" s="424"/>
      <c r="AK626" s="424"/>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423"/>
      <c r="AI627" s="424"/>
      <c r="AJ627" s="424"/>
      <c r="AK627" s="424"/>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423"/>
      <c r="AI631" s="424"/>
      <c r="AJ631" s="424"/>
      <c r="AK631" s="424"/>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423"/>
      <c r="AI632" s="424"/>
      <c r="AJ632" s="424"/>
      <c r="AK632" s="424"/>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423"/>
      <c r="AI633" s="424"/>
      <c r="AJ633" s="424"/>
      <c r="AK633" s="424"/>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423"/>
      <c r="AI634" s="424"/>
      <c r="AJ634" s="424"/>
      <c r="AK634" s="424"/>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423"/>
      <c r="AI635" s="424"/>
      <c r="AJ635" s="424"/>
      <c r="AK635" s="424"/>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423"/>
      <c r="AI636" s="424"/>
      <c r="AJ636" s="424"/>
      <c r="AK636" s="424"/>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423"/>
      <c r="AI637" s="424"/>
      <c r="AJ637" s="424"/>
      <c r="AK637" s="424"/>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423"/>
      <c r="AI638" s="424"/>
      <c r="AJ638" s="424"/>
      <c r="AK638" s="424"/>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423"/>
      <c r="AI639" s="424"/>
      <c r="AJ639" s="424"/>
      <c r="AK639" s="424"/>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423"/>
      <c r="AI640" s="424"/>
      <c r="AJ640" s="424"/>
      <c r="AK640" s="424"/>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423"/>
      <c r="AI641" s="424"/>
      <c r="AJ641" s="424"/>
      <c r="AK641" s="424"/>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423"/>
      <c r="AI642" s="424"/>
      <c r="AJ642" s="424"/>
      <c r="AK642" s="424"/>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423"/>
      <c r="AI643" s="424"/>
      <c r="AJ643" s="424"/>
      <c r="AK643" s="424"/>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423"/>
      <c r="AI644" s="424"/>
      <c r="AJ644" s="424"/>
      <c r="AK644" s="424"/>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423"/>
      <c r="AI645" s="424"/>
      <c r="AJ645" s="424"/>
      <c r="AK645" s="424"/>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423"/>
      <c r="AI646" s="424"/>
      <c r="AJ646" s="424"/>
      <c r="AK646" s="424"/>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423"/>
      <c r="AI647" s="424"/>
      <c r="AJ647" s="424"/>
      <c r="AK647" s="424"/>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423"/>
      <c r="AI648" s="424"/>
      <c r="AJ648" s="424"/>
      <c r="AK648" s="424"/>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423"/>
      <c r="AI649" s="424"/>
      <c r="AJ649" s="424"/>
      <c r="AK649" s="424"/>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423"/>
      <c r="AI650" s="424"/>
      <c r="AJ650" s="424"/>
      <c r="AK650" s="424"/>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423"/>
      <c r="AI651" s="424"/>
      <c r="AJ651" s="424"/>
      <c r="AK651" s="424"/>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423"/>
      <c r="AI652" s="424"/>
      <c r="AJ652" s="424"/>
      <c r="AK652" s="424"/>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423"/>
      <c r="AI653" s="424"/>
      <c r="AJ653" s="424"/>
      <c r="AK653" s="424"/>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423"/>
      <c r="AI654" s="424"/>
      <c r="AJ654" s="424"/>
      <c r="AK654" s="424"/>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423"/>
      <c r="AI655" s="424"/>
      <c r="AJ655" s="424"/>
      <c r="AK655" s="424"/>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423"/>
      <c r="AI656" s="424"/>
      <c r="AJ656" s="424"/>
      <c r="AK656" s="424"/>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423"/>
      <c r="AI657" s="424"/>
      <c r="AJ657" s="424"/>
      <c r="AK657" s="424"/>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423"/>
      <c r="AI658" s="424"/>
      <c r="AJ658" s="424"/>
      <c r="AK658" s="424"/>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423"/>
      <c r="AI659" s="424"/>
      <c r="AJ659" s="424"/>
      <c r="AK659" s="424"/>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423"/>
      <c r="AI660" s="424"/>
      <c r="AJ660" s="424"/>
      <c r="AK660" s="424"/>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423"/>
      <c r="AI664" s="424"/>
      <c r="AJ664" s="424"/>
      <c r="AK664" s="424"/>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423"/>
      <c r="AI665" s="424"/>
      <c r="AJ665" s="424"/>
      <c r="AK665" s="424"/>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423"/>
      <c r="AI666" s="424"/>
      <c r="AJ666" s="424"/>
      <c r="AK666" s="424"/>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423"/>
      <c r="AI667" s="424"/>
      <c r="AJ667" s="424"/>
      <c r="AK667" s="424"/>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423"/>
      <c r="AI668" s="424"/>
      <c r="AJ668" s="424"/>
      <c r="AK668" s="424"/>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423"/>
      <c r="AI669" s="424"/>
      <c r="AJ669" s="424"/>
      <c r="AK669" s="424"/>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423"/>
      <c r="AI670" s="424"/>
      <c r="AJ670" s="424"/>
      <c r="AK670" s="424"/>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423"/>
      <c r="AI671" s="424"/>
      <c r="AJ671" s="424"/>
      <c r="AK671" s="424"/>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423"/>
      <c r="AI672" s="424"/>
      <c r="AJ672" s="424"/>
      <c r="AK672" s="424"/>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423"/>
      <c r="AI673" s="424"/>
      <c r="AJ673" s="424"/>
      <c r="AK673" s="424"/>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423"/>
      <c r="AI674" s="424"/>
      <c r="AJ674" s="424"/>
      <c r="AK674" s="424"/>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423"/>
      <c r="AI675" s="424"/>
      <c r="AJ675" s="424"/>
      <c r="AK675" s="424"/>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423"/>
      <c r="AI676" s="424"/>
      <c r="AJ676" s="424"/>
      <c r="AK676" s="424"/>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423"/>
      <c r="AI677" s="424"/>
      <c r="AJ677" s="424"/>
      <c r="AK677" s="424"/>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423"/>
      <c r="AI678" s="424"/>
      <c r="AJ678" s="424"/>
      <c r="AK678" s="424"/>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423"/>
      <c r="AI679" s="424"/>
      <c r="AJ679" s="424"/>
      <c r="AK679" s="424"/>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423"/>
      <c r="AI680" s="424"/>
      <c r="AJ680" s="424"/>
      <c r="AK680" s="424"/>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423"/>
      <c r="AI681" s="424"/>
      <c r="AJ681" s="424"/>
      <c r="AK681" s="424"/>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423"/>
      <c r="AI682" s="424"/>
      <c r="AJ682" s="424"/>
      <c r="AK682" s="424"/>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423"/>
      <c r="AI683" s="424"/>
      <c r="AJ683" s="424"/>
      <c r="AK683" s="424"/>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423"/>
      <c r="AI684" s="424"/>
      <c r="AJ684" s="424"/>
      <c r="AK684" s="424"/>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423"/>
      <c r="AI685" s="424"/>
      <c r="AJ685" s="424"/>
      <c r="AK685" s="424"/>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423"/>
      <c r="AI686" s="424"/>
      <c r="AJ686" s="424"/>
      <c r="AK686" s="424"/>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423"/>
      <c r="AI687" s="424"/>
      <c r="AJ687" s="424"/>
      <c r="AK687" s="424"/>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423"/>
      <c r="AI688" s="424"/>
      <c r="AJ688" s="424"/>
      <c r="AK688" s="424"/>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423"/>
      <c r="AI689" s="424"/>
      <c r="AJ689" s="424"/>
      <c r="AK689" s="424"/>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423"/>
      <c r="AI690" s="424"/>
      <c r="AJ690" s="424"/>
      <c r="AK690" s="424"/>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423"/>
      <c r="AI691" s="424"/>
      <c r="AJ691" s="424"/>
      <c r="AK691" s="424"/>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423"/>
      <c r="AI692" s="424"/>
      <c r="AJ692" s="424"/>
      <c r="AK692" s="424"/>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423"/>
      <c r="AI693" s="424"/>
      <c r="AJ693" s="424"/>
      <c r="AK693" s="424"/>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423"/>
      <c r="AI697" s="424"/>
      <c r="AJ697" s="424"/>
      <c r="AK697" s="424"/>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423"/>
      <c r="AI698" s="424"/>
      <c r="AJ698" s="424"/>
      <c r="AK698" s="424"/>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423"/>
      <c r="AI699" s="424"/>
      <c r="AJ699" s="424"/>
      <c r="AK699" s="424"/>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423"/>
      <c r="AI700" s="424"/>
      <c r="AJ700" s="424"/>
      <c r="AK700" s="424"/>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423"/>
      <c r="AI701" s="424"/>
      <c r="AJ701" s="424"/>
      <c r="AK701" s="424"/>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423"/>
      <c r="AI702" s="424"/>
      <c r="AJ702" s="424"/>
      <c r="AK702" s="424"/>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423"/>
      <c r="AI703" s="424"/>
      <c r="AJ703" s="424"/>
      <c r="AK703" s="424"/>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423"/>
      <c r="AI704" s="424"/>
      <c r="AJ704" s="424"/>
      <c r="AK704" s="424"/>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423"/>
      <c r="AI705" s="424"/>
      <c r="AJ705" s="424"/>
      <c r="AK705" s="424"/>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423"/>
      <c r="AI706" s="424"/>
      <c r="AJ706" s="424"/>
      <c r="AK706" s="424"/>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423"/>
      <c r="AI707" s="424"/>
      <c r="AJ707" s="424"/>
      <c r="AK707" s="424"/>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423"/>
      <c r="AI708" s="424"/>
      <c r="AJ708" s="424"/>
      <c r="AK708" s="424"/>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423"/>
      <c r="AI709" s="424"/>
      <c r="AJ709" s="424"/>
      <c r="AK709" s="424"/>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423"/>
      <c r="AI710" s="424"/>
      <c r="AJ710" s="424"/>
      <c r="AK710" s="424"/>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423"/>
      <c r="AI711" s="424"/>
      <c r="AJ711" s="424"/>
      <c r="AK711" s="424"/>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423"/>
      <c r="AI712" s="424"/>
      <c r="AJ712" s="424"/>
      <c r="AK712" s="424"/>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423"/>
      <c r="AI713" s="424"/>
      <c r="AJ713" s="424"/>
      <c r="AK713" s="424"/>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423"/>
      <c r="AI714" s="424"/>
      <c r="AJ714" s="424"/>
      <c r="AK714" s="424"/>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423"/>
      <c r="AI715" s="424"/>
      <c r="AJ715" s="424"/>
      <c r="AK715" s="424"/>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423"/>
      <c r="AI716" s="424"/>
      <c r="AJ716" s="424"/>
      <c r="AK716" s="424"/>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423"/>
      <c r="AI717" s="424"/>
      <c r="AJ717" s="424"/>
      <c r="AK717" s="424"/>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423"/>
      <c r="AI718" s="424"/>
      <c r="AJ718" s="424"/>
      <c r="AK718" s="424"/>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423"/>
      <c r="AI719" s="424"/>
      <c r="AJ719" s="424"/>
      <c r="AK719" s="424"/>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423"/>
      <c r="AI720" s="424"/>
      <c r="AJ720" s="424"/>
      <c r="AK720" s="424"/>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423"/>
      <c r="AI721" s="424"/>
      <c r="AJ721" s="424"/>
      <c r="AK721" s="424"/>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423"/>
      <c r="AI722" s="424"/>
      <c r="AJ722" s="424"/>
      <c r="AK722" s="424"/>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423"/>
      <c r="AI723" s="424"/>
      <c r="AJ723" s="424"/>
      <c r="AK723" s="424"/>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423"/>
      <c r="AI724" s="424"/>
      <c r="AJ724" s="424"/>
      <c r="AK724" s="424"/>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423"/>
      <c r="AI725" s="424"/>
      <c r="AJ725" s="424"/>
      <c r="AK725" s="424"/>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423"/>
      <c r="AI726" s="424"/>
      <c r="AJ726" s="424"/>
      <c r="AK726" s="424"/>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423"/>
      <c r="AI730" s="424"/>
      <c r="AJ730" s="424"/>
      <c r="AK730" s="424"/>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423"/>
      <c r="AI731" s="424"/>
      <c r="AJ731" s="424"/>
      <c r="AK731" s="424"/>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423"/>
      <c r="AI732" s="424"/>
      <c r="AJ732" s="424"/>
      <c r="AK732" s="424"/>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423"/>
      <c r="AI733" s="424"/>
      <c r="AJ733" s="424"/>
      <c r="AK733" s="424"/>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423"/>
      <c r="AI734" s="424"/>
      <c r="AJ734" s="424"/>
      <c r="AK734" s="424"/>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423"/>
      <c r="AI735" s="424"/>
      <c r="AJ735" s="424"/>
      <c r="AK735" s="424"/>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423"/>
      <c r="AI736" s="424"/>
      <c r="AJ736" s="424"/>
      <c r="AK736" s="424"/>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423"/>
      <c r="AI737" s="424"/>
      <c r="AJ737" s="424"/>
      <c r="AK737" s="424"/>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423"/>
      <c r="AI738" s="424"/>
      <c r="AJ738" s="424"/>
      <c r="AK738" s="424"/>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423"/>
      <c r="AI739" s="424"/>
      <c r="AJ739" s="424"/>
      <c r="AK739" s="424"/>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423"/>
      <c r="AI740" s="424"/>
      <c r="AJ740" s="424"/>
      <c r="AK740" s="424"/>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423"/>
      <c r="AI741" s="424"/>
      <c r="AJ741" s="424"/>
      <c r="AK741" s="424"/>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423"/>
      <c r="AI742" s="424"/>
      <c r="AJ742" s="424"/>
      <c r="AK742" s="424"/>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423"/>
      <c r="AI743" s="424"/>
      <c r="AJ743" s="424"/>
      <c r="AK743" s="424"/>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423"/>
      <c r="AI744" s="424"/>
      <c r="AJ744" s="424"/>
      <c r="AK744" s="424"/>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423"/>
      <c r="AI745" s="424"/>
      <c r="AJ745" s="424"/>
      <c r="AK745" s="424"/>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423"/>
      <c r="AI746" s="424"/>
      <c r="AJ746" s="424"/>
      <c r="AK746" s="424"/>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423"/>
      <c r="AI747" s="424"/>
      <c r="AJ747" s="424"/>
      <c r="AK747" s="424"/>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423"/>
      <c r="AI748" s="424"/>
      <c r="AJ748" s="424"/>
      <c r="AK748" s="424"/>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423"/>
      <c r="AI749" s="424"/>
      <c r="AJ749" s="424"/>
      <c r="AK749" s="424"/>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423"/>
      <c r="AI750" s="424"/>
      <c r="AJ750" s="424"/>
      <c r="AK750" s="424"/>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423"/>
      <c r="AI751" s="424"/>
      <c r="AJ751" s="424"/>
      <c r="AK751" s="424"/>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423"/>
      <c r="AI752" s="424"/>
      <c r="AJ752" s="424"/>
      <c r="AK752" s="424"/>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423"/>
      <c r="AI753" s="424"/>
      <c r="AJ753" s="424"/>
      <c r="AK753" s="424"/>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423"/>
      <c r="AI754" s="424"/>
      <c r="AJ754" s="424"/>
      <c r="AK754" s="424"/>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423"/>
      <c r="AI755" s="424"/>
      <c r="AJ755" s="424"/>
      <c r="AK755" s="424"/>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423"/>
      <c r="AI756" s="424"/>
      <c r="AJ756" s="424"/>
      <c r="AK756" s="424"/>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423"/>
      <c r="AI757" s="424"/>
      <c r="AJ757" s="424"/>
      <c r="AK757" s="424"/>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423"/>
      <c r="AI758" s="424"/>
      <c r="AJ758" s="424"/>
      <c r="AK758" s="424"/>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423"/>
      <c r="AI759" s="424"/>
      <c r="AJ759" s="424"/>
      <c r="AK759" s="424"/>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423"/>
      <c r="AI763" s="424"/>
      <c r="AJ763" s="424"/>
      <c r="AK763" s="424"/>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423"/>
      <c r="AI764" s="424"/>
      <c r="AJ764" s="424"/>
      <c r="AK764" s="424"/>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423"/>
      <c r="AI765" s="424"/>
      <c r="AJ765" s="424"/>
      <c r="AK765" s="424"/>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423"/>
      <c r="AI766" s="424"/>
      <c r="AJ766" s="424"/>
      <c r="AK766" s="424"/>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423"/>
      <c r="AI767" s="424"/>
      <c r="AJ767" s="424"/>
      <c r="AK767" s="424"/>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423"/>
      <c r="AI768" s="424"/>
      <c r="AJ768" s="424"/>
      <c r="AK768" s="424"/>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423"/>
      <c r="AI769" s="424"/>
      <c r="AJ769" s="424"/>
      <c r="AK769" s="424"/>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423"/>
      <c r="AI770" s="424"/>
      <c r="AJ770" s="424"/>
      <c r="AK770" s="424"/>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423"/>
      <c r="AI771" s="424"/>
      <c r="AJ771" s="424"/>
      <c r="AK771" s="424"/>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423"/>
      <c r="AI772" s="424"/>
      <c r="AJ772" s="424"/>
      <c r="AK772" s="424"/>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423"/>
      <c r="AI773" s="424"/>
      <c r="AJ773" s="424"/>
      <c r="AK773" s="424"/>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423"/>
      <c r="AI774" s="424"/>
      <c r="AJ774" s="424"/>
      <c r="AK774" s="424"/>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423"/>
      <c r="AI775" s="424"/>
      <c r="AJ775" s="424"/>
      <c r="AK775" s="424"/>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423"/>
      <c r="AI776" s="424"/>
      <c r="AJ776" s="424"/>
      <c r="AK776" s="424"/>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423"/>
      <c r="AI777" s="424"/>
      <c r="AJ777" s="424"/>
      <c r="AK777" s="424"/>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423"/>
      <c r="AI778" s="424"/>
      <c r="AJ778" s="424"/>
      <c r="AK778" s="424"/>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423"/>
      <c r="AI779" s="424"/>
      <c r="AJ779" s="424"/>
      <c r="AK779" s="424"/>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423"/>
      <c r="AI780" s="424"/>
      <c r="AJ780" s="424"/>
      <c r="AK780" s="424"/>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423"/>
      <c r="AI781" s="424"/>
      <c r="AJ781" s="424"/>
      <c r="AK781" s="424"/>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423"/>
      <c r="AI782" s="424"/>
      <c r="AJ782" s="424"/>
      <c r="AK782" s="424"/>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423"/>
      <c r="AI783" s="424"/>
      <c r="AJ783" s="424"/>
      <c r="AK783" s="424"/>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423"/>
      <c r="AI784" s="424"/>
      <c r="AJ784" s="424"/>
      <c r="AK784" s="424"/>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423"/>
      <c r="AI785" s="424"/>
      <c r="AJ785" s="424"/>
      <c r="AK785" s="424"/>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423"/>
      <c r="AI786" s="424"/>
      <c r="AJ786" s="424"/>
      <c r="AK786" s="424"/>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423"/>
      <c r="AI787" s="424"/>
      <c r="AJ787" s="424"/>
      <c r="AK787" s="424"/>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423"/>
      <c r="AI788" s="424"/>
      <c r="AJ788" s="424"/>
      <c r="AK788" s="424"/>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423"/>
      <c r="AI789" s="424"/>
      <c r="AJ789" s="424"/>
      <c r="AK789" s="424"/>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423"/>
      <c r="AI790" s="424"/>
      <c r="AJ790" s="424"/>
      <c r="AK790" s="424"/>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423"/>
      <c r="AI791" s="424"/>
      <c r="AJ791" s="424"/>
      <c r="AK791" s="424"/>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423"/>
      <c r="AI792" s="424"/>
      <c r="AJ792" s="424"/>
      <c r="AK792" s="424"/>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423"/>
      <c r="AI796" s="424"/>
      <c r="AJ796" s="424"/>
      <c r="AK796" s="424"/>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423"/>
      <c r="AI797" s="424"/>
      <c r="AJ797" s="424"/>
      <c r="AK797" s="424"/>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423"/>
      <c r="AI798" s="424"/>
      <c r="AJ798" s="424"/>
      <c r="AK798" s="424"/>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423"/>
      <c r="AI799" s="424"/>
      <c r="AJ799" s="424"/>
      <c r="AK799" s="424"/>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423"/>
      <c r="AI800" s="424"/>
      <c r="AJ800" s="424"/>
      <c r="AK800" s="424"/>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423"/>
      <c r="AI801" s="424"/>
      <c r="AJ801" s="424"/>
      <c r="AK801" s="424"/>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423"/>
      <c r="AI802" s="424"/>
      <c r="AJ802" s="424"/>
      <c r="AK802" s="424"/>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423"/>
      <c r="AI803" s="424"/>
      <c r="AJ803" s="424"/>
      <c r="AK803" s="424"/>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423"/>
      <c r="AI804" s="424"/>
      <c r="AJ804" s="424"/>
      <c r="AK804" s="424"/>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423"/>
      <c r="AI805" s="424"/>
      <c r="AJ805" s="424"/>
      <c r="AK805" s="424"/>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423"/>
      <c r="AI806" s="424"/>
      <c r="AJ806" s="424"/>
      <c r="AK806" s="424"/>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423"/>
      <c r="AI807" s="424"/>
      <c r="AJ807" s="424"/>
      <c r="AK807" s="424"/>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423"/>
      <c r="AI808" s="424"/>
      <c r="AJ808" s="424"/>
      <c r="AK808" s="424"/>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423"/>
      <c r="AI809" s="424"/>
      <c r="AJ809" s="424"/>
      <c r="AK809" s="424"/>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423"/>
      <c r="AI810" s="424"/>
      <c r="AJ810" s="424"/>
      <c r="AK810" s="424"/>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423"/>
      <c r="AI811" s="424"/>
      <c r="AJ811" s="424"/>
      <c r="AK811" s="424"/>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423"/>
      <c r="AI812" s="424"/>
      <c r="AJ812" s="424"/>
      <c r="AK812" s="424"/>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423"/>
      <c r="AI813" s="424"/>
      <c r="AJ813" s="424"/>
      <c r="AK813" s="424"/>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423"/>
      <c r="AI814" s="424"/>
      <c r="AJ814" s="424"/>
      <c r="AK814" s="424"/>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423"/>
      <c r="AI815" s="424"/>
      <c r="AJ815" s="424"/>
      <c r="AK815" s="424"/>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423"/>
      <c r="AI816" s="424"/>
      <c r="AJ816" s="424"/>
      <c r="AK816" s="424"/>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423"/>
      <c r="AI817" s="424"/>
      <c r="AJ817" s="424"/>
      <c r="AK817" s="424"/>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423"/>
      <c r="AI818" s="424"/>
      <c r="AJ818" s="424"/>
      <c r="AK818" s="424"/>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423"/>
      <c r="AI819" s="424"/>
      <c r="AJ819" s="424"/>
      <c r="AK819" s="424"/>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423"/>
      <c r="AI820" s="424"/>
      <c r="AJ820" s="424"/>
      <c r="AK820" s="424"/>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423"/>
      <c r="AI821" s="424"/>
      <c r="AJ821" s="424"/>
      <c r="AK821" s="424"/>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423"/>
      <c r="AI822" s="424"/>
      <c r="AJ822" s="424"/>
      <c r="AK822" s="424"/>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423"/>
      <c r="AI823" s="424"/>
      <c r="AJ823" s="424"/>
      <c r="AK823" s="424"/>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423"/>
      <c r="AI824" s="424"/>
      <c r="AJ824" s="424"/>
      <c r="AK824" s="424"/>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423"/>
      <c r="AI825" s="424"/>
      <c r="AJ825" s="424"/>
      <c r="AK825" s="424"/>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423"/>
      <c r="AI829" s="424"/>
      <c r="AJ829" s="424"/>
      <c r="AK829" s="424"/>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423"/>
      <c r="AI830" s="424"/>
      <c r="AJ830" s="424"/>
      <c r="AK830" s="424"/>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423"/>
      <c r="AI831" s="424"/>
      <c r="AJ831" s="424"/>
      <c r="AK831" s="424"/>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423"/>
      <c r="AI832" s="424"/>
      <c r="AJ832" s="424"/>
      <c r="AK832" s="424"/>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423"/>
      <c r="AI833" s="424"/>
      <c r="AJ833" s="424"/>
      <c r="AK833" s="424"/>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423"/>
      <c r="AI834" s="424"/>
      <c r="AJ834" s="424"/>
      <c r="AK834" s="424"/>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423"/>
      <c r="AI835" s="424"/>
      <c r="AJ835" s="424"/>
      <c r="AK835" s="424"/>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423"/>
      <c r="AI836" s="424"/>
      <c r="AJ836" s="424"/>
      <c r="AK836" s="424"/>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423"/>
      <c r="AI837" s="424"/>
      <c r="AJ837" s="424"/>
      <c r="AK837" s="424"/>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423"/>
      <c r="AI838" s="424"/>
      <c r="AJ838" s="424"/>
      <c r="AK838" s="424"/>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423"/>
      <c r="AI839" s="424"/>
      <c r="AJ839" s="424"/>
      <c r="AK839" s="424"/>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423"/>
      <c r="AI840" s="424"/>
      <c r="AJ840" s="424"/>
      <c r="AK840" s="424"/>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423"/>
      <c r="AI841" s="424"/>
      <c r="AJ841" s="424"/>
      <c r="AK841" s="424"/>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423"/>
      <c r="AI842" s="424"/>
      <c r="AJ842" s="424"/>
      <c r="AK842" s="424"/>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423"/>
      <c r="AI843" s="424"/>
      <c r="AJ843" s="424"/>
      <c r="AK843" s="424"/>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423"/>
      <c r="AI844" s="424"/>
      <c r="AJ844" s="424"/>
      <c r="AK844" s="424"/>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423"/>
      <c r="AI845" s="424"/>
      <c r="AJ845" s="424"/>
      <c r="AK845" s="424"/>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423"/>
      <c r="AI846" s="424"/>
      <c r="AJ846" s="424"/>
      <c r="AK846" s="424"/>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423"/>
      <c r="AI847" s="424"/>
      <c r="AJ847" s="424"/>
      <c r="AK847" s="424"/>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423"/>
      <c r="AI848" s="424"/>
      <c r="AJ848" s="424"/>
      <c r="AK848" s="424"/>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423"/>
      <c r="AI849" s="424"/>
      <c r="AJ849" s="424"/>
      <c r="AK849" s="424"/>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423"/>
      <c r="AI850" s="424"/>
      <c r="AJ850" s="424"/>
      <c r="AK850" s="424"/>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423"/>
      <c r="AI851" s="424"/>
      <c r="AJ851" s="424"/>
      <c r="AK851" s="424"/>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423"/>
      <c r="AI852" s="424"/>
      <c r="AJ852" s="424"/>
      <c r="AK852" s="424"/>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423"/>
      <c r="AI853" s="424"/>
      <c r="AJ853" s="424"/>
      <c r="AK853" s="424"/>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423"/>
      <c r="AI854" s="424"/>
      <c r="AJ854" s="424"/>
      <c r="AK854" s="424"/>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423"/>
      <c r="AI855" s="424"/>
      <c r="AJ855" s="424"/>
      <c r="AK855" s="424"/>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423"/>
      <c r="AI856" s="424"/>
      <c r="AJ856" s="424"/>
      <c r="AK856" s="424"/>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423"/>
      <c r="AI857" s="424"/>
      <c r="AJ857" s="424"/>
      <c r="AK857" s="424"/>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423"/>
      <c r="AI858" s="424"/>
      <c r="AJ858" s="424"/>
      <c r="AK858" s="424"/>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423"/>
      <c r="AI862" s="424"/>
      <c r="AJ862" s="424"/>
      <c r="AK862" s="424"/>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423"/>
      <c r="AI863" s="424"/>
      <c r="AJ863" s="424"/>
      <c r="AK863" s="424"/>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423"/>
      <c r="AI864" s="424"/>
      <c r="AJ864" s="424"/>
      <c r="AK864" s="424"/>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423"/>
      <c r="AI865" s="424"/>
      <c r="AJ865" s="424"/>
      <c r="AK865" s="424"/>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423"/>
      <c r="AI866" s="424"/>
      <c r="AJ866" s="424"/>
      <c r="AK866" s="424"/>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423"/>
      <c r="AI867" s="424"/>
      <c r="AJ867" s="424"/>
      <c r="AK867" s="424"/>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423"/>
      <c r="AI868" s="424"/>
      <c r="AJ868" s="424"/>
      <c r="AK868" s="424"/>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423"/>
      <c r="AI869" s="424"/>
      <c r="AJ869" s="424"/>
      <c r="AK869" s="424"/>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423"/>
      <c r="AI870" s="424"/>
      <c r="AJ870" s="424"/>
      <c r="AK870" s="424"/>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423"/>
      <c r="AI871" s="424"/>
      <c r="AJ871" s="424"/>
      <c r="AK871" s="424"/>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423"/>
      <c r="AI872" s="424"/>
      <c r="AJ872" s="424"/>
      <c r="AK872" s="424"/>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423"/>
      <c r="AI873" s="424"/>
      <c r="AJ873" s="424"/>
      <c r="AK873" s="424"/>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423"/>
      <c r="AI874" s="424"/>
      <c r="AJ874" s="424"/>
      <c r="AK874" s="424"/>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423"/>
      <c r="AI875" s="424"/>
      <c r="AJ875" s="424"/>
      <c r="AK875" s="424"/>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423"/>
      <c r="AI876" s="424"/>
      <c r="AJ876" s="424"/>
      <c r="AK876" s="424"/>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423"/>
      <c r="AI877" s="424"/>
      <c r="AJ877" s="424"/>
      <c r="AK877" s="424"/>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423"/>
      <c r="AI878" s="424"/>
      <c r="AJ878" s="424"/>
      <c r="AK878" s="424"/>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423"/>
      <c r="AI879" s="424"/>
      <c r="AJ879" s="424"/>
      <c r="AK879" s="424"/>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423"/>
      <c r="AI880" s="424"/>
      <c r="AJ880" s="424"/>
      <c r="AK880" s="424"/>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423"/>
      <c r="AI881" s="424"/>
      <c r="AJ881" s="424"/>
      <c r="AK881" s="424"/>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423"/>
      <c r="AI882" s="424"/>
      <c r="AJ882" s="424"/>
      <c r="AK882" s="424"/>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423"/>
      <c r="AI883" s="424"/>
      <c r="AJ883" s="424"/>
      <c r="AK883" s="424"/>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423"/>
      <c r="AI884" s="424"/>
      <c r="AJ884" s="424"/>
      <c r="AK884" s="424"/>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423"/>
      <c r="AI885" s="424"/>
      <c r="AJ885" s="424"/>
      <c r="AK885" s="424"/>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423"/>
      <c r="AI886" s="424"/>
      <c r="AJ886" s="424"/>
      <c r="AK886" s="424"/>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423"/>
      <c r="AI887" s="424"/>
      <c r="AJ887" s="424"/>
      <c r="AK887" s="424"/>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423"/>
      <c r="AI888" s="424"/>
      <c r="AJ888" s="424"/>
      <c r="AK888" s="424"/>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423"/>
      <c r="AI889" s="424"/>
      <c r="AJ889" s="424"/>
      <c r="AK889" s="424"/>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423"/>
      <c r="AI890" s="424"/>
      <c r="AJ890" s="424"/>
      <c r="AK890" s="424"/>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423"/>
      <c r="AI891" s="424"/>
      <c r="AJ891" s="424"/>
      <c r="AK891" s="424"/>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423"/>
      <c r="AI895" s="424"/>
      <c r="AJ895" s="424"/>
      <c r="AK895" s="424"/>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423"/>
      <c r="AI896" s="424"/>
      <c r="AJ896" s="424"/>
      <c r="AK896" s="424"/>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423"/>
      <c r="AI897" s="424"/>
      <c r="AJ897" s="424"/>
      <c r="AK897" s="424"/>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423"/>
      <c r="AI898" s="424"/>
      <c r="AJ898" s="424"/>
      <c r="AK898" s="424"/>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423"/>
      <c r="AI899" s="424"/>
      <c r="AJ899" s="424"/>
      <c r="AK899" s="424"/>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423"/>
      <c r="AI900" s="424"/>
      <c r="AJ900" s="424"/>
      <c r="AK900" s="424"/>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423"/>
      <c r="AI901" s="424"/>
      <c r="AJ901" s="424"/>
      <c r="AK901" s="424"/>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423"/>
      <c r="AI902" s="424"/>
      <c r="AJ902" s="424"/>
      <c r="AK902" s="424"/>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423"/>
      <c r="AI903" s="424"/>
      <c r="AJ903" s="424"/>
      <c r="AK903" s="424"/>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423"/>
      <c r="AI904" s="424"/>
      <c r="AJ904" s="424"/>
      <c r="AK904" s="424"/>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423"/>
      <c r="AI905" s="424"/>
      <c r="AJ905" s="424"/>
      <c r="AK905" s="424"/>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423"/>
      <c r="AI906" s="424"/>
      <c r="AJ906" s="424"/>
      <c r="AK906" s="424"/>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423"/>
      <c r="AI907" s="424"/>
      <c r="AJ907" s="424"/>
      <c r="AK907" s="424"/>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423"/>
      <c r="AI908" s="424"/>
      <c r="AJ908" s="424"/>
      <c r="AK908" s="424"/>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423"/>
      <c r="AI909" s="424"/>
      <c r="AJ909" s="424"/>
      <c r="AK909" s="424"/>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423"/>
      <c r="AI910" s="424"/>
      <c r="AJ910" s="424"/>
      <c r="AK910" s="424"/>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423"/>
      <c r="AI911" s="424"/>
      <c r="AJ911" s="424"/>
      <c r="AK911" s="424"/>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423"/>
      <c r="AI912" s="424"/>
      <c r="AJ912" s="424"/>
      <c r="AK912" s="424"/>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423"/>
      <c r="AI913" s="424"/>
      <c r="AJ913" s="424"/>
      <c r="AK913" s="424"/>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423"/>
      <c r="AI914" s="424"/>
      <c r="AJ914" s="424"/>
      <c r="AK914" s="424"/>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423"/>
      <c r="AI915" s="424"/>
      <c r="AJ915" s="424"/>
      <c r="AK915" s="424"/>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423"/>
      <c r="AI916" s="424"/>
      <c r="AJ916" s="424"/>
      <c r="AK916" s="424"/>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423"/>
      <c r="AI917" s="424"/>
      <c r="AJ917" s="424"/>
      <c r="AK917" s="424"/>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423"/>
      <c r="AI918" s="424"/>
      <c r="AJ918" s="424"/>
      <c r="AK918" s="424"/>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423"/>
      <c r="AI919" s="424"/>
      <c r="AJ919" s="424"/>
      <c r="AK919" s="424"/>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423"/>
      <c r="AI920" s="424"/>
      <c r="AJ920" s="424"/>
      <c r="AK920" s="424"/>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423"/>
      <c r="AI921" s="424"/>
      <c r="AJ921" s="424"/>
      <c r="AK921" s="424"/>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423"/>
      <c r="AI922" s="424"/>
      <c r="AJ922" s="424"/>
      <c r="AK922" s="424"/>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423"/>
      <c r="AI923" s="424"/>
      <c r="AJ923" s="424"/>
      <c r="AK923" s="424"/>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423"/>
      <c r="AI924" s="424"/>
      <c r="AJ924" s="424"/>
      <c r="AK924" s="424"/>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423"/>
      <c r="AI928" s="424"/>
      <c r="AJ928" s="424"/>
      <c r="AK928" s="424"/>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423"/>
      <c r="AI929" s="424"/>
      <c r="AJ929" s="424"/>
      <c r="AK929" s="424"/>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423"/>
      <c r="AI930" s="424"/>
      <c r="AJ930" s="424"/>
      <c r="AK930" s="424"/>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423"/>
      <c r="AI931" s="424"/>
      <c r="AJ931" s="424"/>
      <c r="AK931" s="424"/>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423"/>
      <c r="AI932" s="424"/>
      <c r="AJ932" s="424"/>
      <c r="AK932" s="424"/>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423"/>
      <c r="AI933" s="424"/>
      <c r="AJ933" s="424"/>
      <c r="AK933" s="424"/>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423"/>
      <c r="AI934" s="424"/>
      <c r="AJ934" s="424"/>
      <c r="AK934" s="424"/>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423"/>
      <c r="AI935" s="424"/>
      <c r="AJ935" s="424"/>
      <c r="AK935" s="424"/>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423"/>
      <c r="AI936" s="424"/>
      <c r="AJ936" s="424"/>
      <c r="AK936" s="424"/>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423"/>
      <c r="AI937" s="424"/>
      <c r="AJ937" s="424"/>
      <c r="AK937" s="424"/>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423"/>
      <c r="AI938" s="424"/>
      <c r="AJ938" s="424"/>
      <c r="AK938" s="424"/>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423"/>
      <c r="AI939" s="424"/>
      <c r="AJ939" s="424"/>
      <c r="AK939" s="424"/>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423"/>
      <c r="AI940" s="424"/>
      <c r="AJ940" s="424"/>
      <c r="AK940" s="424"/>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423"/>
      <c r="AI941" s="424"/>
      <c r="AJ941" s="424"/>
      <c r="AK941" s="424"/>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423"/>
      <c r="AI942" s="424"/>
      <c r="AJ942" s="424"/>
      <c r="AK942" s="424"/>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423"/>
      <c r="AI943" s="424"/>
      <c r="AJ943" s="424"/>
      <c r="AK943" s="424"/>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423"/>
      <c r="AI944" s="424"/>
      <c r="AJ944" s="424"/>
      <c r="AK944" s="424"/>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423"/>
      <c r="AI945" s="424"/>
      <c r="AJ945" s="424"/>
      <c r="AK945" s="424"/>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423"/>
      <c r="AI946" s="424"/>
      <c r="AJ946" s="424"/>
      <c r="AK946" s="424"/>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423"/>
      <c r="AI947" s="424"/>
      <c r="AJ947" s="424"/>
      <c r="AK947" s="424"/>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423"/>
      <c r="AI948" s="424"/>
      <c r="AJ948" s="424"/>
      <c r="AK948" s="424"/>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423"/>
      <c r="AI949" s="424"/>
      <c r="AJ949" s="424"/>
      <c r="AK949" s="424"/>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423"/>
      <c r="AI950" s="424"/>
      <c r="AJ950" s="424"/>
      <c r="AK950" s="424"/>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423"/>
      <c r="AI951" s="424"/>
      <c r="AJ951" s="424"/>
      <c r="AK951" s="424"/>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423"/>
      <c r="AI952" s="424"/>
      <c r="AJ952" s="424"/>
      <c r="AK952" s="424"/>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423"/>
      <c r="AI953" s="424"/>
      <c r="AJ953" s="424"/>
      <c r="AK953" s="424"/>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423"/>
      <c r="AI954" s="424"/>
      <c r="AJ954" s="424"/>
      <c r="AK954" s="424"/>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423"/>
      <c r="AI955" s="424"/>
      <c r="AJ955" s="424"/>
      <c r="AK955" s="424"/>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423"/>
      <c r="AI956" s="424"/>
      <c r="AJ956" s="424"/>
      <c r="AK956" s="424"/>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423"/>
      <c r="AI957" s="424"/>
      <c r="AJ957" s="424"/>
      <c r="AK957" s="424"/>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423"/>
      <c r="AI961" s="424"/>
      <c r="AJ961" s="424"/>
      <c r="AK961" s="424"/>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423"/>
      <c r="AI962" s="424"/>
      <c r="AJ962" s="424"/>
      <c r="AK962" s="424"/>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423"/>
      <c r="AI963" s="424"/>
      <c r="AJ963" s="424"/>
      <c r="AK963" s="424"/>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423"/>
      <c r="AI964" s="424"/>
      <c r="AJ964" s="424"/>
      <c r="AK964" s="424"/>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423"/>
      <c r="AI965" s="424"/>
      <c r="AJ965" s="424"/>
      <c r="AK965" s="424"/>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423"/>
      <c r="AI966" s="424"/>
      <c r="AJ966" s="424"/>
      <c r="AK966" s="424"/>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423"/>
      <c r="AI967" s="424"/>
      <c r="AJ967" s="424"/>
      <c r="AK967" s="424"/>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423"/>
      <c r="AI968" s="424"/>
      <c r="AJ968" s="424"/>
      <c r="AK968" s="424"/>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423"/>
      <c r="AI969" s="424"/>
      <c r="AJ969" s="424"/>
      <c r="AK969" s="424"/>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423"/>
      <c r="AI970" s="424"/>
      <c r="AJ970" s="424"/>
      <c r="AK970" s="424"/>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423"/>
      <c r="AI971" s="424"/>
      <c r="AJ971" s="424"/>
      <c r="AK971" s="424"/>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423"/>
      <c r="AI972" s="424"/>
      <c r="AJ972" s="424"/>
      <c r="AK972" s="424"/>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423"/>
      <c r="AI973" s="424"/>
      <c r="AJ973" s="424"/>
      <c r="AK973" s="424"/>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423"/>
      <c r="AI974" s="424"/>
      <c r="AJ974" s="424"/>
      <c r="AK974" s="424"/>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423"/>
      <c r="AI975" s="424"/>
      <c r="AJ975" s="424"/>
      <c r="AK975" s="424"/>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423"/>
      <c r="AI976" s="424"/>
      <c r="AJ976" s="424"/>
      <c r="AK976" s="424"/>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423"/>
      <c r="AI977" s="424"/>
      <c r="AJ977" s="424"/>
      <c r="AK977" s="424"/>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423"/>
      <c r="AI978" s="424"/>
      <c r="AJ978" s="424"/>
      <c r="AK978" s="424"/>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423"/>
      <c r="AI979" s="424"/>
      <c r="AJ979" s="424"/>
      <c r="AK979" s="424"/>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423"/>
      <c r="AI980" s="424"/>
      <c r="AJ980" s="424"/>
      <c r="AK980" s="424"/>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423"/>
      <c r="AI981" s="424"/>
      <c r="AJ981" s="424"/>
      <c r="AK981" s="424"/>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423"/>
      <c r="AI982" s="424"/>
      <c r="AJ982" s="424"/>
      <c r="AK982" s="424"/>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423"/>
      <c r="AI983" s="424"/>
      <c r="AJ983" s="424"/>
      <c r="AK983" s="424"/>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423"/>
      <c r="AI984" s="424"/>
      <c r="AJ984" s="424"/>
      <c r="AK984" s="424"/>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423"/>
      <c r="AI985" s="424"/>
      <c r="AJ985" s="424"/>
      <c r="AK985" s="424"/>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423"/>
      <c r="AI986" s="424"/>
      <c r="AJ986" s="424"/>
      <c r="AK986" s="424"/>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423"/>
      <c r="AI987" s="424"/>
      <c r="AJ987" s="424"/>
      <c r="AK987" s="424"/>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423"/>
      <c r="AI988" s="424"/>
      <c r="AJ988" s="424"/>
      <c r="AK988" s="424"/>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423"/>
      <c r="AI989" s="424"/>
      <c r="AJ989" s="424"/>
      <c r="AK989" s="424"/>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423"/>
      <c r="AI990" s="424"/>
      <c r="AJ990" s="424"/>
      <c r="AK990" s="424"/>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423"/>
      <c r="AI994" s="424"/>
      <c r="AJ994" s="424"/>
      <c r="AK994" s="424"/>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423"/>
      <c r="AI995" s="424"/>
      <c r="AJ995" s="424"/>
      <c r="AK995" s="424"/>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423"/>
      <c r="AI996" s="424"/>
      <c r="AJ996" s="424"/>
      <c r="AK996" s="424"/>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423"/>
      <c r="AI997" s="424"/>
      <c r="AJ997" s="424"/>
      <c r="AK997" s="424"/>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423"/>
      <c r="AI998" s="424"/>
      <c r="AJ998" s="424"/>
      <c r="AK998" s="424"/>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423"/>
      <c r="AI999" s="424"/>
      <c r="AJ999" s="424"/>
      <c r="AK999" s="424"/>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423"/>
      <c r="AI1000" s="424"/>
      <c r="AJ1000" s="424"/>
      <c r="AK1000" s="424"/>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423"/>
      <c r="AI1001" s="424"/>
      <c r="AJ1001" s="424"/>
      <c r="AK1001" s="424"/>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423"/>
      <c r="AI1004" s="424"/>
      <c r="AJ1004" s="424"/>
      <c r="AK1004" s="424"/>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423"/>
      <c r="AI1005" s="424"/>
      <c r="AJ1005" s="424"/>
      <c r="AK1005" s="424"/>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423"/>
      <c r="AI1006" s="424"/>
      <c r="AJ1006" s="424"/>
      <c r="AK1006" s="424"/>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423"/>
      <c r="AI1007" s="424"/>
      <c r="AJ1007" s="424"/>
      <c r="AK1007" s="424"/>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423"/>
      <c r="AI1008" s="424"/>
      <c r="AJ1008" s="424"/>
      <c r="AK1008" s="424"/>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423"/>
      <c r="AI1009" s="424"/>
      <c r="AJ1009" s="424"/>
      <c r="AK1009" s="424"/>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423"/>
      <c r="AI1010" s="424"/>
      <c r="AJ1010" s="424"/>
      <c r="AK1010" s="424"/>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423"/>
      <c r="AI1011" s="424"/>
      <c r="AJ1011" s="424"/>
      <c r="AK1011" s="424"/>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423"/>
      <c r="AI1012" s="424"/>
      <c r="AJ1012" s="424"/>
      <c r="AK1012" s="424"/>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423"/>
      <c r="AI1013" s="424"/>
      <c r="AJ1013" s="424"/>
      <c r="AK1013" s="424"/>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423"/>
      <c r="AI1014" s="424"/>
      <c r="AJ1014" s="424"/>
      <c r="AK1014" s="424"/>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423"/>
      <c r="AI1015" s="424"/>
      <c r="AJ1015" s="424"/>
      <c r="AK1015" s="424"/>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423"/>
      <c r="AI1016" s="424"/>
      <c r="AJ1016" s="424"/>
      <c r="AK1016" s="424"/>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423"/>
      <c r="AI1017" s="424"/>
      <c r="AJ1017" s="424"/>
      <c r="AK1017" s="424"/>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423"/>
      <c r="AI1018" s="424"/>
      <c r="AJ1018" s="424"/>
      <c r="AK1018" s="424"/>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423"/>
      <c r="AI1019" s="424"/>
      <c r="AJ1019" s="424"/>
      <c r="AK1019" s="424"/>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423"/>
      <c r="AI1020" s="424"/>
      <c r="AJ1020" s="424"/>
      <c r="AK1020" s="424"/>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423"/>
      <c r="AI1021" s="424"/>
      <c r="AJ1021" s="424"/>
      <c r="AK1021" s="424"/>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423"/>
      <c r="AI1022" s="424"/>
      <c r="AJ1022" s="424"/>
      <c r="AK1022" s="424"/>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423"/>
      <c r="AI1023" s="424"/>
      <c r="AJ1023" s="424"/>
      <c r="AK1023" s="424"/>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423"/>
      <c r="AI1027" s="424"/>
      <c r="AJ1027" s="424"/>
      <c r="AK1027" s="424"/>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423"/>
      <c r="AI1028" s="424"/>
      <c r="AJ1028" s="424"/>
      <c r="AK1028" s="424"/>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423"/>
      <c r="AI1029" s="424"/>
      <c r="AJ1029" s="424"/>
      <c r="AK1029" s="424"/>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423"/>
      <c r="AI1030" s="424"/>
      <c r="AJ1030" s="424"/>
      <c r="AK1030" s="424"/>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423"/>
      <c r="AI1031" s="424"/>
      <c r="AJ1031" s="424"/>
      <c r="AK1031" s="424"/>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423"/>
      <c r="AI1032" s="424"/>
      <c r="AJ1032" s="424"/>
      <c r="AK1032" s="424"/>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423"/>
      <c r="AI1033" s="424"/>
      <c r="AJ1033" s="424"/>
      <c r="AK1033" s="424"/>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423"/>
      <c r="AI1034" s="424"/>
      <c r="AJ1034" s="424"/>
      <c r="AK1034" s="424"/>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423"/>
      <c r="AI1037" s="424"/>
      <c r="AJ1037" s="424"/>
      <c r="AK1037" s="424"/>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423"/>
      <c r="AI1038" s="424"/>
      <c r="AJ1038" s="424"/>
      <c r="AK1038" s="424"/>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423"/>
      <c r="AI1039" s="424"/>
      <c r="AJ1039" s="424"/>
      <c r="AK1039" s="424"/>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423"/>
      <c r="AI1040" s="424"/>
      <c r="AJ1040" s="424"/>
      <c r="AK1040" s="424"/>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423"/>
      <c r="AI1041" s="424"/>
      <c r="AJ1041" s="424"/>
      <c r="AK1041" s="424"/>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423"/>
      <c r="AI1042" s="424"/>
      <c r="AJ1042" s="424"/>
      <c r="AK1042" s="424"/>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423"/>
      <c r="AI1043" s="424"/>
      <c r="AJ1043" s="424"/>
      <c r="AK1043" s="424"/>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423"/>
      <c r="AI1044" s="424"/>
      <c r="AJ1044" s="424"/>
      <c r="AK1044" s="424"/>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423"/>
      <c r="AI1045" s="424"/>
      <c r="AJ1045" s="424"/>
      <c r="AK1045" s="424"/>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423"/>
      <c r="AI1046" s="424"/>
      <c r="AJ1046" s="424"/>
      <c r="AK1046" s="424"/>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423"/>
      <c r="AI1047" s="424"/>
      <c r="AJ1047" s="424"/>
      <c r="AK1047" s="424"/>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423"/>
      <c r="AI1048" s="424"/>
      <c r="AJ1048" s="424"/>
      <c r="AK1048" s="424"/>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423"/>
      <c r="AI1049" s="424"/>
      <c r="AJ1049" s="424"/>
      <c r="AK1049" s="424"/>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423"/>
      <c r="AI1050" s="424"/>
      <c r="AJ1050" s="424"/>
      <c r="AK1050" s="424"/>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423"/>
      <c r="AI1051" s="424"/>
      <c r="AJ1051" s="424"/>
      <c r="AK1051" s="424"/>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423"/>
      <c r="AI1052" s="424"/>
      <c r="AJ1052" s="424"/>
      <c r="AK1052" s="424"/>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423"/>
      <c r="AI1053" s="424"/>
      <c r="AJ1053" s="424"/>
      <c r="AK1053" s="424"/>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423"/>
      <c r="AI1054" s="424"/>
      <c r="AJ1054" s="424"/>
      <c r="AK1054" s="424"/>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423"/>
      <c r="AI1055" s="424"/>
      <c r="AJ1055" s="424"/>
      <c r="AK1055" s="424"/>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423"/>
      <c r="AI1056" s="424"/>
      <c r="AJ1056" s="424"/>
      <c r="AK1056" s="424"/>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423"/>
      <c r="AI1060" s="424"/>
      <c r="AJ1060" s="424"/>
      <c r="AK1060" s="424"/>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423"/>
      <c r="AI1061" s="424"/>
      <c r="AJ1061" s="424"/>
      <c r="AK1061" s="424"/>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423"/>
      <c r="AI1062" s="424"/>
      <c r="AJ1062" s="424"/>
      <c r="AK1062" s="424"/>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423"/>
      <c r="AI1063" s="424"/>
      <c r="AJ1063" s="424"/>
      <c r="AK1063" s="424"/>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423"/>
      <c r="AI1064" s="424"/>
      <c r="AJ1064" s="424"/>
      <c r="AK1064" s="424"/>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423"/>
      <c r="AI1065" s="424"/>
      <c r="AJ1065" s="424"/>
      <c r="AK1065" s="424"/>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423"/>
      <c r="AI1066" s="424"/>
      <c r="AJ1066" s="424"/>
      <c r="AK1066" s="424"/>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423"/>
      <c r="AI1067" s="424"/>
      <c r="AJ1067" s="424"/>
      <c r="AK1067" s="424"/>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423"/>
      <c r="AI1070" s="424"/>
      <c r="AJ1070" s="424"/>
      <c r="AK1070" s="424"/>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423"/>
      <c r="AI1071" s="424"/>
      <c r="AJ1071" s="424"/>
      <c r="AK1071" s="424"/>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423"/>
      <c r="AI1072" s="424"/>
      <c r="AJ1072" s="424"/>
      <c r="AK1072" s="424"/>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423"/>
      <c r="AI1073" s="424"/>
      <c r="AJ1073" s="424"/>
      <c r="AK1073" s="424"/>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423"/>
      <c r="AI1074" s="424"/>
      <c r="AJ1074" s="424"/>
      <c r="AK1074" s="424"/>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423"/>
      <c r="AI1075" s="424"/>
      <c r="AJ1075" s="424"/>
      <c r="AK1075" s="424"/>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423"/>
      <c r="AI1076" s="424"/>
      <c r="AJ1076" s="424"/>
      <c r="AK1076" s="424"/>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423"/>
      <c r="AI1077" s="424"/>
      <c r="AJ1077" s="424"/>
      <c r="AK1077" s="424"/>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423"/>
      <c r="AI1078" s="424"/>
      <c r="AJ1078" s="424"/>
      <c r="AK1078" s="424"/>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423"/>
      <c r="AI1079" s="424"/>
      <c r="AJ1079" s="424"/>
      <c r="AK1079" s="424"/>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423"/>
      <c r="AI1080" s="424"/>
      <c r="AJ1080" s="424"/>
      <c r="AK1080" s="424"/>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423"/>
      <c r="AI1081" s="424"/>
      <c r="AJ1081" s="424"/>
      <c r="AK1081" s="424"/>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423"/>
      <c r="AI1082" s="424"/>
      <c r="AJ1082" s="424"/>
      <c r="AK1082" s="424"/>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423"/>
      <c r="AI1083" s="424"/>
      <c r="AJ1083" s="424"/>
      <c r="AK1083" s="424"/>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423"/>
      <c r="AI1084" s="424"/>
      <c r="AJ1084" s="424"/>
      <c r="AK1084" s="424"/>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423"/>
      <c r="AI1085" s="424"/>
      <c r="AJ1085" s="424"/>
      <c r="AK1085" s="424"/>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423"/>
      <c r="AI1086" s="424"/>
      <c r="AJ1086" s="424"/>
      <c r="AK1086" s="424"/>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423"/>
      <c r="AI1087" s="424"/>
      <c r="AJ1087" s="424"/>
      <c r="AK1087" s="424"/>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423"/>
      <c r="AI1088" s="424"/>
      <c r="AJ1088" s="424"/>
      <c r="AK1088" s="424"/>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423"/>
      <c r="AI1089" s="424"/>
      <c r="AJ1089" s="424"/>
      <c r="AK1089" s="424"/>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423"/>
      <c r="AI1093" s="424"/>
      <c r="AJ1093" s="424"/>
      <c r="AK1093" s="424"/>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423"/>
      <c r="AI1094" s="424"/>
      <c r="AJ1094" s="424"/>
      <c r="AK1094" s="424"/>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423"/>
      <c r="AI1095" s="424"/>
      <c r="AJ1095" s="424"/>
      <c r="AK1095" s="424"/>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423"/>
      <c r="AI1096" s="424"/>
      <c r="AJ1096" s="424"/>
      <c r="AK1096" s="424"/>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423"/>
      <c r="AI1097" s="424"/>
      <c r="AJ1097" s="424"/>
      <c r="AK1097" s="424"/>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423"/>
      <c r="AI1098" s="424"/>
      <c r="AJ1098" s="424"/>
      <c r="AK1098" s="424"/>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423"/>
      <c r="AI1099" s="424"/>
      <c r="AJ1099" s="424"/>
      <c r="AK1099" s="424"/>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423"/>
      <c r="AI1100" s="424"/>
      <c r="AJ1100" s="424"/>
      <c r="AK1100" s="424"/>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423"/>
      <c r="AI1101" s="424"/>
      <c r="AJ1101" s="424"/>
      <c r="AK1101" s="424"/>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423"/>
      <c r="AI1102" s="424"/>
      <c r="AJ1102" s="424"/>
      <c r="AK1102" s="424"/>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423"/>
      <c r="AI1103" s="424"/>
      <c r="AJ1103" s="424"/>
      <c r="AK1103" s="424"/>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423"/>
      <c r="AI1104" s="424"/>
      <c r="AJ1104" s="424"/>
      <c r="AK1104" s="424"/>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423"/>
      <c r="AI1105" s="424"/>
      <c r="AJ1105" s="424"/>
      <c r="AK1105" s="424"/>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423"/>
      <c r="AI1106" s="424"/>
      <c r="AJ1106" s="424"/>
      <c r="AK1106" s="424"/>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423"/>
      <c r="AI1107" s="424"/>
      <c r="AJ1107" s="424"/>
      <c r="AK1107" s="424"/>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423"/>
      <c r="AI1108" s="424"/>
      <c r="AJ1108" s="424"/>
      <c r="AK1108" s="424"/>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423"/>
      <c r="AI1109" s="424"/>
      <c r="AJ1109" s="424"/>
      <c r="AK1109" s="424"/>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423"/>
      <c r="AI1110" s="424"/>
      <c r="AJ1110" s="424"/>
      <c r="AK1110" s="424"/>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423"/>
      <c r="AI1111" s="424"/>
      <c r="AJ1111" s="424"/>
      <c r="AK1111" s="424"/>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423"/>
      <c r="AI1112" s="424"/>
      <c r="AJ1112" s="424"/>
      <c r="AK1112" s="424"/>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423"/>
      <c r="AI1113" s="424"/>
      <c r="AJ1113" s="424"/>
      <c r="AK1113" s="424"/>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423"/>
      <c r="AI1114" s="424"/>
      <c r="AJ1114" s="424"/>
      <c r="AK1114" s="424"/>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423"/>
      <c r="AI1115" s="424"/>
      <c r="AJ1115" s="424"/>
      <c r="AK1115" s="424"/>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423"/>
      <c r="AI1116" s="424"/>
      <c r="AJ1116" s="424"/>
      <c r="AK1116" s="424"/>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423"/>
      <c r="AI1117" s="424"/>
      <c r="AJ1117" s="424"/>
      <c r="AK1117" s="424"/>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423"/>
      <c r="AI1118" s="424"/>
      <c r="AJ1118" s="424"/>
      <c r="AK1118" s="424"/>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423"/>
      <c r="AI1119" s="424"/>
      <c r="AJ1119" s="424"/>
      <c r="AK1119" s="424"/>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423"/>
      <c r="AI1120" s="424"/>
      <c r="AJ1120" s="424"/>
      <c r="AK1120" s="424"/>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423"/>
      <c r="AI1121" s="424"/>
      <c r="AJ1121" s="424"/>
      <c r="AK1121" s="424"/>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423"/>
      <c r="AI1122" s="424"/>
      <c r="AJ1122" s="424"/>
      <c r="AK1122" s="424"/>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423"/>
      <c r="AI1126" s="424"/>
      <c r="AJ1126" s="424"/>
      <c r="AK1126" s="424"/>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423"/>
      <c r="AI1127" s="424"/>
      <c r="AJ1127" s="424"/>
      <c r="AK1127" s="424"/>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423"/>
      <c r="AI1128" s="424"/>
      <c r="AJ1128" s="424"/>
      <c r="AK1128" s="424"/>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423"/>
      <c r="AI1129" s="424"/>
      <c r="AJ1129" s="424"/>
      <c r="AK1129" s="424"/>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423"/>
      <c r="AI1130" s="424"/>
      <c r="AJ1130" s="424"/>
      <c r="AK1130" s="424"/>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423"/>
      <c r="AI1131" s="424"/>
      <c r="AJ1131" s="424"/>
      <c r="AK1131" s="424"/>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423"/>
      <c r="AI1132" s="424"/>
      <c r="AJ1132" s="424"/>
      <c r="AK1132" s="424"/>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423"/>
      <c r="AI1133" s="424"/>
      <c r="AJ1133" s="424"/>
      <c r="AK1133" s="424"/>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423"/>
      <c r="AI1134" s="424"/>
      <c r="AJ1134" s="424"/>
      <c r="AK1134" s="424"/>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423"/>
      <c r="AI1135" s="424"/>
      <c r="AJ1135" s="424"/>
      <c r="AK1135" s="424"/>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423"/>
      <c r="AI1136" s="424"/>
      <c r="AJ1136" s="424"/>
      <c r="AK1136" s="424"/>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423"/>
      <c r="AI1137" s="424"/>
      <c r="AJ1137" s="424"/>
      <c r="AK1137" s="424"/>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423"/>
      <c r="AI1138" s="424"/>
      <c r="AJ1138" s="424"/>
      <c r="AK1138" s="424"/>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423"/>
      <c r="AI1139" s="424"/>
      <c r="AJ1139" s="424"/>
      <c r="AK1139" s="424"/>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423"/>
      <c r="AI1140" s="424"/>
      <c r="AJ1140" s="424"/>
      <c r="AK1140" s="424"/>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423"/>
      <c r="AI1141" s="424"/>
      <c r="AJ1141" s="424"/>
      <c r="AK1141" s="424"/>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423"/>
      <c r="AI1142" s="424"/>
      <c r="AJ1142" s="424"/>
      <c r="AK1142" s="424"/>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423"/>
      <c r="AI1143" s="424"/>
      <c r="AJ1143" s="424"/>
      <c r="AK1143" s="424"/>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423"/>
      <c r="AI1144" s="424"/>
      <c r="AJ1144" s="424"/>
      <c r="AK1144" s="424"/>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423"/>
      <c r="AI1145" s="424"/>
      <c r="AJ1145" s="424"/>
      <c r="AK1145" s="424"/>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423"/>
      <c r="AI1146" s="424"/>
      <c r="AJ1146" s="424"/>
      <c r="AK1146" s="424"/>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423"/>
      <c r="AI1147" s="424"/>
      <c r="AJ1147" s="424"/>
      <c r="AK1147" s="424"/>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423"/>
      <c r="AI1148" s="424"/>
      <c r="AJ1148" s="424"/>
      <c r="AK1148" s="424"/>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423"/>
      <c r="AI1149" s="424"/>
      <c r="AJ1149" s="424"/>
      <c r="AK1149" s="424"/>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423"/>
      <c r="AI1150" s="424"/>
      <c r="AJ1150" s="424"/>
      <c r="AK1150" s="424"/>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423"/>
      <c r="AI1151" s="424"/>
      <c r="AJ1151" s="424"/>
      <c r="AK1151" s="424"/>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423"/>
      <c r="AI1152" s="424"/>
      <c r="AJ1152" s="424"/>
      <c r="AK1152" s="424"/>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423"/>
      <c r="AI1153" s="424"/>
      <c r="AJ1153" s="424"/>
      <c r="AK1153" s="424"/>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423"/>
      <c r="AI1154" s="424"/>
      <c r="AJ1154" s="424"/>
      <c r="AK1154" s="424"/>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423"/>
      <c r="AI1155" s="424"/>
      <c r="AJ1155" s="424"/>
      <c r="AK1155" s="424"/>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423"/>
      <c r="AI1159" s="424"/>
      <c r="AJ1159" s="424"/>
      <c r="AK1159" s="424"/>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423"/>
      <c r="AI1160" s="424"/>
      <c r="AJ1160" s="424"/>
      <c r="AK1160" s="424"/>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423"/>
      <c r="AI1161" s="424"/>
      <c r="AJ1161" s="424"/>
      <c r="AK1161" s="424"/>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423"/>
      <c r="AI1162" s="424"/>
      <c r="AJ1162" s="424"/>
      <c r="AK1162" s="424"/>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423"/>
      <c r="AI1163" s="424"/>
      <c r="AJ1163" s="424"/>
      <c r="AK1163" s="424"/>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423"/>
      <c r="AI1164" s="424"/>
      <c r="AJ1164" s="424"/>
      <c r="AK1164" s="424"/>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423"/>
      <c r="AI1165" s="424"/>
      <c r="AJ1165" s="424"/>
      <c r="AK1165" s="424"/>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423"/>
      <c r="AI1166" s="424"/>
      <c r="AJ1166" s="424"/>
      <c r="AK1166" s="424"/>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423"/>
      <c r="AI1167" s="424"/>
      <c r="AJ1167" s="424"/>
      <c r="AK1167" s="424"/>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423"/>
      <c r="AI1168" s="424"/>
      <c r="AJ1168" s="424"/>
      <c r="AK1168" s="424"/>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423"/>
      <c r="AI1169" s="424"/>
      <c r="AJ1169" s="424"/>
      <c r="AK1169" s="424"/>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423"/>
      <c r="AI1170" s="424"/>
      <c r="AJ1170" s="424"/>
      <c r="AK1170" s="424"/>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423"/>
      <c r="AI1171" s="424"/>
      <c r="AJ1171" s="424"/>
      <c r="AK1171" s="424"/>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423"/>
      <c r="AI1172" s="424"/>
      <c r="AJ1172" s="424"/>
      <c r="AK1172" s="424"/>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423"/>
      <c r="AI1173" s="424"/>
      <c r="AJ1173" s="424"/>
      <c r="AK1173" s="424"/>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423"/>
      <c r="AI1174" s="424"/>
      <c r="AJ1174" s="424"/>
      <c r="AK1174" s="424"/>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423"/>
      <c r="AI1175" s="424"/>
      <c r="AJ1175" s="424"/>
      <c r="AK1175" s="424"/>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423"/>
      <c r="AI1176" s="424"/>
      <c r="AJ1176" s="424"/>
      <c r="AK1176" s="424"/>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423"/>
      <c r="AI1177" s="424"/>
      <c r="AJ1177" s="424"/>
      <c r="AK1177" s="424"/>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423"/>
      <c r="AI1178" s="424"/>
      <c r="AJ1178" s="424"/>
      <c r="AK1178" s="424"/>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423"/>
      <c r="AI1179" s="424"/>
      <c r="AJ1179" s="424"/>
      <c r="AK1179" s="424"/>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423"/>
      <c r="AI1180" s="424"/>
      <c r="AJ1180" s="424"/>
      <c r="AK1180" s="424"/>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423"/>
      <c r="AI1181" s="424"/>
      <c r="AJ1181" s="424"/>
      <c r="AK1181" s="424"/>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423"/>
      <c r="AI1182" s="424"/>
      <c r="AJ1182" s="424"/>
      <c r="AK1182" s="424"/>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423"/>
      <c r="AI1183" s="424"/>
      <c r="AJ1183" s="424"/>
      <c r="AK1183" s="424"/>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423"/>
      <c r="AI1184" s="424"/>
      <c r="AJ1184" s="424"/>
      <c r="AK1184" s="424"/>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423"/>
      <c r="AI1185" s="424"/>
      <c r="AJ1185" s="424"/>
      <c r="AK1185" s="424"/>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423"/>
      <c r="AI1186" s="424"/>
      <c r="AJ1186" s="424"/>
      <c r="AK1186" s="424"/>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423"/>
      <c r="AI1187" s="424"/>
      <c r="AJ1187" s="424"/>
      <c r="AK1187" s="424"/>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423"/>
      <c r="AI1188" s="424"/>
      <c r="AJ1188" s="424"/>
      <c r="AK1188" s="424"/>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423"/>
      <c r="AI1192" s="424"/>
      <c r="AJ1192" s="424"/>
      <c r="AK1192" s="424"/>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423"/>
      <c r="AI1193" s="424"/>
      <c r="AJ1193" s="424"/>
      <c r="AK1193" s="424"/>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423"/>
      <c r="AI1194" s="424"/>
      <c r="AJ1194" s="424"/>
      <c r="AK1194" s="424"/>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423"/>
      <c r="AI1195" s="424"/>
      <c r="AJ1195" s="424"/>
      <c r="AK1195" s="424"/>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423"/>
      <c r="AI1196" s="424"/>
      <c r="AJ1196" s="424"/>
      <c r="AK1196" s="424"/>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423"/>
      <c r="AI1197" s="424"/>
      <c r="AJ1197" s="424"/>
      <c r="AK1197" s="424"/>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423"/>
      <c r="AI1198" s="424"/>
      <c r="AJ1198" s="424"/>
      <c r="AK1198" s="424"/>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423"/>
      <c r="AI1199" s="424"/>
      <c r="AJ1199" s="424"/>
      <c r="AK1199" s="424"/>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423"/>
      <c r="AI1200" s="424"/>
      <c r="AJ1200" s="424"/>
      <c r="AK1200" s="424"/>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423"/>
      <c r="AI1201" s="424"/>
      <c r="AJ1201" s="424"/>
      <c r="AK1201" s="424"/>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423"/>
      <c r="AI1202" s="424"/>
      <c r="AJ1202" s="424"/>
      <c r="AK1202" s="424"/>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423"/>
      <c r="AI1203" s="424"/>
      <c r="AJ1203" s="424"/>
      <c r="AK1203" s="424"/>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423"/>
      <c r="AI1204" s="424"/>
      <c r="AJ1204" s="424"/>
      <c r="AK1204" s="424"/>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423"/>
      <c r="AI1205" s="424"/>
      <c r="AJ1205" s="424"/>
      <c r="AK1205" s="424"/>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423"/>
      <c r="AI1206" s="424"/>
      <c r="AJ1206" s="424"/>
      <c r="AK1206" s="424"/>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423"/>
      <c r="AI1207" s="424"/>
      <c r="AJ1207" s="424"/>
      <c r="AK1207" s="424"/>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423"/>
      <c r="AI1208" s="424"/>
      <c r="AJ1208" s="424"/>
      <c r="AK1208" s="424"/>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423"/>
      <c r="AI1209" s="424"/>
      <c r="AJ1209" s="424"/>
      <c r="AK1209" s="424"/>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423"/>
      <c r="AI1210" s="424"/>
      <c r="AJ1210" s="424"/>
      <c r="AK1210" s="424"/>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423"/>
      <c r="AI1211" s="424"/>
      <c r="AJ1211" s="424"/>
      <c r="AK1211" s="424"/>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423"/>
      <c r="AI1212" s="424"/>
      <c r="AJ1212" s="424"/>
      <c r="AK1212" s="424"/>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423"/>
      <c r="AI1213" s="424"/>
      <c r="AJ1213" s="424"/>
      <c r="AK1213" s="424"/>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423"/>
      <c r="AI1214" s="424"/>
      <c r="AJ1214" s="424"/>
      <c r="AK1214" s="424"/>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423"/>
      <c r="AI1215" s="424"/>
      <c r="AJ1215" s="424"/>
      <c r="AK1215" s="424"/>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423"/>
      <c r="AI1216" s="424"/>
      <c r="AJ1216" s="424"/>
      <c r="AK1216" s="424"/>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423"/>
      <c r="AI1217" s="424"/>
      <c r="AJ1217" s="424"/>
      <c r="AK1217" s="424"/>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423"/>
      <c r="AI1218" s="424"/>
      <c r="AJ1218" s="424"/>
      <c r="AK1218" s="424"/>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423"/>
      <c r="AI1219" s="424"/>
      <c r="AJ1219" s="424"/>
      <c r="AK1219" s="424"/>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423"/>
      <c r="AI1220" s="424"/>
      <c r="AJ1220" s="424"/>
      <c r="AK1220" s="424"/>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423"/>
      <c r="AI1221" s="424"/>
      <c r="AJ1221" s="424"/>
      <c r="AK1221" s="424"/>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423"/>
      <c r="AI1225" s="424"/>
      <c r="AJ1225" s="424"/>
      <c r="AK1225" s="424"/>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423"/>
      <c r="AI1226" s="424"/>
      <c r="AJ1226" s="424"/>
      <c r="AK1226" s="424"/>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423"/>
      <c r="AI1227" s="424"/>
      <c r="AJ1227" s="424"/>
      <c r="AK1227" s="424"/>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423"/>
      <c r="AI1228" s="424"/>
      <c r="AJ1228" s="424"/>
      <c r="AK1228" s="424"/>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423"/>
      <c r="AI1229" s="424"/>
      <c r="AJ1229" s="424"/>
      <c r="AK1229" s="424"/>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423"/>
      <c r="AI1230" s="424"/>
      <c r="AJ1230" s="424"/>
      <c r="AK1230" s="424"/>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423"/>
      <c r="AI1231" s="424"/>
      <c r="AJ1231" s="424"/>
      <c r="AK1231" s="424"/>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423"/>
      <c r="AI1232" s="424"/>
      <c r="AJ1232" s="424"/>
      <c r="AK1232" s="424"/>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423"/>
      <c r="AI1233" s="424"/>
      <c r="AJ1233" s="424"/>
      <c r="AK1233" s="424"/>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423"/>
      <c r="AI1234" s="424"/>
      <c r="AJ1234" s="424"/>
      <c r="AK1234" s="424"/>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423"/>
      <c r="AI1235" s="424"/>
      <c r="AJ1235" s="424"/>
      <c r="AK1235" s="424"/>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423"/>
      <c r="AI1236" s="424"/>
      <c r="AJ1236" s="424"/>
      <c r="AK1236" s="424"/>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423"/>
      <c r="AI1237" s="424"/>
      <c r="AJ1237" s="424"/>
      <c r="AK1237" s="424"/>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423"/>
      <c r="AI1238" s="424"/>
      <c r="AJ1238" s="424"/>
      <c r="AK1238" s="424"/>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423"/>
      <c r="AI1239" s="424"/>
      <c r="AJ1239" s="424"/>
      <c r="AK1239" s="424"/>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423"/>
      <c r="AI1240" s="424"/>
      <c r="AJ1240" s="424"/>
      <c r="AK1240" s="424"/>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423"/>
      <c r="AI1241" s="424"/>
      <c r="AJ1241" s="424"/>
      <c r="AK1241" s="424"/>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423"/>
      <c r="AI1242" s="424"/>
      <c r="AJ1242" s="424"/>
      <c r="AK1242" s="424"/>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423"/>
      <c r="AI1243" s="424"/>
      <c r="AJ1243" s="424"/>
      <c r="AK1243" s="424"/>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423"/>
      <c r="AI1244" s="424"/>
      <c r="AJ1244" s="424"/>
      <c r="AK1244" s="424"/>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423"/>
      <c r="AI1245" s="424"/>
      <c r="AJ1245" s="424"/>
      <c r="AK1245" s="424"/>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423"/>
      <c r="AI1246" s="424"/>
      <c r="AJ1246" s="424"/>
      <c r="AK1246" s="424"/>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423"/>
      <c r="AI1247" s="424"/>
      <c r="AJ1247" s="424"/>
      <c r="AK1247" s="424"/>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423"/>
      <c r="AI1248" s="424"/>
      <c r="AJ1248" s="424"/>
      <c r="AK1248" s="424"/>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423"/>
      <c r="AI1249" s="424"/>
      <c r="AJ1249" s="424"/>
      <c r="AK1249" s="424"/>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423"/>
      <c r="AI1250" s="424"/>
      <c r="AJ1250" s="424"/>
      <c r="AK1250" s="424"/>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423"/>
      <c r="AI1251" s="424"/>
      <c r="AJ1251" s="424"/>
      <c r="AK1251" s="424"/>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423"/>
      <c r="AI1252" s="424"/>
      <c r="AJ1252" s="424"/>
      <c r="AK1252" s="424"/>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423"/>
      <c r="AI1253" s="424"/>
      <c r="AJ1253" s="424"/>
      <c r="AK1253" s="424"/>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423"/>
      <c r="AI1254" s="424"/>
      <c r="AJ1254" s="424"/>
      <c r="AK1254" s="424"/>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423"/>
      <c r="AI1258" s="424"/>
      <c r="AJ1258" s="424"/>
      <c r="AK1258" s="424"/>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423"/>
      <c r="AI1259" s="424"/>
      <c r="AJ1259" s="424"/>
      <c r="AK1259" s="424"/>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423"/>
      <c r="AI1260" s="424"/>
      <c r="AJ1260" s="424"/>
      <c r="AK1260" s="424"/>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423"/>
      <c r="AI1261" s="424"/>
      <c r="AJ1261" s="424"/>
      <c r="AK1261" s="424"/>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423"/>
      <c r="AI1262" s="424"/>
      <c r="AJ1262" s="424"/>
      <c r="AK1262" s="424"/>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423"/>
      <c r="AI1263" s="424"/>
      <c r="AJ1263" s="424"/>
      <c r="AK1263" s="424"/>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423"/>
      <c r="AI1264" s="424"/>
      <c r="AJ1264" s="424"/>
      <c r="AK1264" s="424"/>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423"/>
      <c r="AI1265" s="424"/>
      <c r="AJ1265" s="424"/>
      <c r="AK1265" s="424"/>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423"/>
      <c r="AI1266" s="424"/>
      <c r="AJ1266" s="424"/>
      <c r="AK1266" s="424"/>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423"/>
      <c r="AI1267" s="424"/>
      <c r="AJ1267" s="424"/>
      <c r="AK1267" s="424"/>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423"/>
      <c r="AI1268" s="424"/>
      <c r="AJ1268" s="424"/>
      <c r="AK1268" s="424"/>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423"/>
      <c r="AI1269" s="424"/>
      <c r="AJ1269" s="424"/>
      <c r="AK1269" s="424"/>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423"/>
      <c r="AI1270" s="424"/>
      <c r="AJ1270" s="424"/>
      <c r="AK1270" s="424"/>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423"/>
      <c r="AI1271" s="424"/>
      <c r="AJ1271" s="424"/>
      <c r="AK1271" s="424"/>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423"/>
      <c r="AI1272" s="424"/>
      <c r="AJ1272" s="424"/>
      <c r="AK1272" s="424"/>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423"/>
      <c r="AI1273" s="424"/>
      <c r="AJ1273" s="424"/>
      <c r="AK1273" s="424"/>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423"/>
      <c r="AI1274" s="424"/>
      <c r="AJ1274" s="424"/>
      <c r="AK1274" s="424"/>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423"/>
      <c r="AI1275" s="424"/>
      <c r="AJ1275" s="424"/>
      <c r="AK1275" s="424"/>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423"/>
      <c r="AI1276" s="424"/>
      <c r="AJ1276" s="424"/>
      <c r="AK1276" s="424"/>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423"/>
      <c r="AI1277" s="424"/>
      <c r="AJ1277" s="424"/>
      <c r="AK1277" s="424"/>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423"/>
      <c r="AI1278" s="424"/>
      <c r="AJ1278" s="424"/>
      <c r="AK1278" s="424"/>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423"/>
      <c r="AI1279" s="424"/>
      <c r="AJ1279" s="424"/>
      <c r="AK1279" s="424"/>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423"/>
      <c r="AI1280" s="424"/>
      <c r="AJ1280" s="424"/>
      <c r="AK1280" s="424"/>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423"/>
      <c r="AI1281" s="424"/>
      <c r="AJ1281" s="424"/>
      <c r="AK1281" s="424"/>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423"/>
      <c r="AI1282" s="424"/>
      <c r="AJ1282" s="424"/>
      <c r="AK1282" s="424"/>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423"/>
      <c r="AI1283" s="424"/>
      <c r="AJ1283" s="424"/>
      <c r="AK1283" s="424"/>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423"/>
      <c r="AI1284" s="424"/>
      <c r="AJ1284" s="424"/>
      <c r="AK1284" s="424"/>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423"/>
      <c r="AI1285" s="424"/>
      <c r="AJ1285" s="424"/>
      <c r="AK1285" s="424"/>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423"/>
      <c r="AI1286" s="424"/>
      <c r="AJ1286" s="424"/>
      <c r="AK1286" s="424"/>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423"/>
      <c r="AI1287" s="424"/>
      <c r="AJ1287" s="424"/>
      <c r="AK1287" s="424"/>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423"/>
      <c r="AI1291" s="424"/>
      <c r="AJ1291" s="424"/>
      <c r="AK1291" s="424"/>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423"/>
      <c r="AI1292" s="424"/>
      <c r="AJ1292" s="424"/>
      <c r="AK1292" s="424"/>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423"/>
      <c r="AI1293" s="424"/>
      <c r="AJ1293" s="424"/>
      <c r="AK1293" s="424"/>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423"/>
      <c r="AI1294" s="424"/>
      <c r="AJ1294" s="424"/>
      <c r="AK1294" s="424"/>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423"/>
      <c r="AI1295" s="424"/>
      <c r="AJ1295" s="424"/>
      <c r="AK1295" s="424"/>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423"/>
      <c r="AI1296" s="424"/>
      <c r="AJ1296" s="424"/>
      <c r="AK1296" s="424"/>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423"/>
      <c r="AI1297" s="424"/>
      <c r="AJ1297" s="424"/>
      <c r="AK1297" s="424"/>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423"/>
      <c r="AI1298" s="424"/>
      <c r="AJ1298" s="424"/>
      <c r="AK1298" s="424"/>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423"/>
      <c r="AI1299" s="424"/>
      <c r="AJ1299" s="424"/>
      <c r="AK1299" s="424"/>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423"/>
      <c r="AI1300" s="424"/>
      <c r="AJ1300" s="424"/>
      <c r="AK1300" s="424"/>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423"/>
      <c r="AI1301" s="424"/>
      <c r="AJ1301" s="424"/>
      <c r="AK1301" s="424"/>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423"/>
      <c r="AI1302" s="424"/>
      <c r="AJ1302" s="424"/>
      <c r="AK1302" s="424"/>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423"/>
      <c r="AI1303" s="424"/>
      <c r="AJ1303" s="424"/>
      <c r="AK1303" s="424"/>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423"/>
      <c r="AI1304" s="424"/>
      <c r="AJ1304" s="424"/>
      <c r="AK1304" s="424"/>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423"/>
      <c r="AI1305" s="424"/>
      <c r="AJ1305" s="424"/>
      <c r="AK1305" s="424"/>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423"/>
      <c r="AI1306" s="424"/>
      <c r="AJ1306" s="424"/>
      <c r="AK1306" s="424"/>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423"/>
      <c r="AI1307" s="424"/>
      <c r="AJ1307" s="424"/>
      <c r="AK1307" s="424"/>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423"/>
      <c r="AI1308" s="424"/>
      <c r="AJ1308" s="424"/>
      <c r="AK1308" s="424"/>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423"/>
      <c r="AI1309" s="424"/>
      <c r="AJ1309" s="424"/>
      <c r="AK1309" s="424"/>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423"/>
      <c r="AI1310" s="424"/>
      <c r="AJ1310" s="424"/>
      <c r="AK1310" s="424"/>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423"/>
      <c r="AI1311" s="424"/>
      <c r="AJ1311" s="424"/>
      <c r="AK1311" s="424"/>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423"/>
      <c r="AI1312" s="424"/>
      <c r="AJ1312" s="424"/>
      <c r="AK1312" s="424"/>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423"/>
      <c r="AI1313" s="424"/>
      <c r="AJ1313" s="424"/>
      <c r="AK1313" s="424"/>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423"/>
      <c r="AI1314" s="424"/>
      <c r="AJ1314" s="424"/>
      <c r="AK1314" s="424"/>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423"/>
      <c r="AI1315" s="424"/>
      <c r="AJ1315" s="424"/>
      <c r="AK1315" s="424"/>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423"/>
      <c r="AI1316" s="424"/>
      <c r="AJ1316" s="424"/>
      <c r="AK1316" s="424"/>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423"/>
      <c r="AI1317" s="424"/>
      <c r="AJ1317" s="424"/>
      <c r="AK1317" s="424"/>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423"/>
      <c r="AI1318" s="424"/>
      <c r="AJ1318" s="424"/>
      <c r="AK1318" s="424"/>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423"/>
      <c r="AI1319" s="424"/>
      <c r="AJ1319" s="424"/>
      <c r="AK1319" s="424"/>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423"/>
      <c r="AI1320" s="424"/>
      <c r="AJ1320" s="424"/>
      <c r="AK1320" s="424"/>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2020-11-20T06:34:44Z</dcterms:modified>
</cp:coreProperties>
</file>