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K:\"/>
    </mc:Choice>
  </mc:AlternateContent>
  <bookViews>
    <workbookView xWindow="210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<sst xmlns="http://schemas.openxmlformats.org/spreadsheetml/2006/main" count="2991" uniqueCount="697">
  <si>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</si>
  <si>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</si>
  <si>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</si>
  <si>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</si>
  <si>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</si>
  <si>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</si>
  <si>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</si>
  <si>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</si>
  <si>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</si>
  <si>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</si>
  <si>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</si>
  <si>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</si>
  <si>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</si>
  <si>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</si>
  <si>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</si>
  <si>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</si>
  <si>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</si>
  <si>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</si>
  <si>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</si>
  <si>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</si>
  <si>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</si>
  <si>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</si>
  <si>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</si>
  <si>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</si>
  <si>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</si>
  <si>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</si>
  <si>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</si>
  <si>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</si>
  <si>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</si>
  <si>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</si>
  <si>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</si>
  <si>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</si>
  <si>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</si>
  <si>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</si>
  <si>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</si>
  <si>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</si>
  <si>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</si>
  <si>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</si>
  <si>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</si>
  <si>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</si>
  <si>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</si>
  <si>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</si>
  <si>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</si>
  <si>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</si>
  <si>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</si>
  <si>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</si>
  <si>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</si>
  <si>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</si>
  <si>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</si>
  <si>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</si>
  <si>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</si>
  <si>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</si>
  <si>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</si>
  <si>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</si>
  <si>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</si>
  <si>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</si>
  <si>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</si>
  <si>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</si>
  <si>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</si>
  <si>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</si>
  <si>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</si>
  <si>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</si>
  <si>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</si>
  <si>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</si>
  <si>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</si>
  <si>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</si>
  <si>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</si>
  <si>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</si>
  <si>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</si>
  <si>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</si>
  <si>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</si>
  <si>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</si>
  <si>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</si>
  <si>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</si>
  <si>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</si>
  <si>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</si>
  <si>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</si>
  <si>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</si>
  <si>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</si>
  <si>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</si>
  <si>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</si>
  <si>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</si>
  <si>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</si>
  <si>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</si>
  <si>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</si>
  <si>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</si>
  <si>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</si>
  <si>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</si>
  <si>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</si>
  <si>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</si>
  <si>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</si>
  <si>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</si>
  <si>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</si>
  <si>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</si>
  <si>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</si>
  <si>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</si>
  <si>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</si>
  <si>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</si>
  <si>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</si>
  <si>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</si>
  <si>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</si>
  <si>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</si>
  <si>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</si>
  <si>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</si>
  <si>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</si>
  <si>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</si>
  <si>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</si>
  <si>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</si>
  <si>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</si>
  <si>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</si>
  <si>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</si>
  <si>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</si>
  <si>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</si>
  <si>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</si>
  <si>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</si>
  <si>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</si>
  <si>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</si>
  <si>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</si>
  <si>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</si>
  <si>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</si>
  <si>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</si>
  <si>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</si>
  <si>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</si>
  <si>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</si>
  <si>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</si>
  <si>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</si>
  <si>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</si>
  <si>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</si>
  <si>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</si>
  <si>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</si>
  <si>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</si>
  <si>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</si>
  <si>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</si>
  <si>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</si>
  <si>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</si>
  <si>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</si>
  <si>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</si>
  <si>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</si>
  <si>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</si>
  <si>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</si>
  <si>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</si>
  <si>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</si>
  <si>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</si>
  <si>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</si>
  <si>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</si>
  <si>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</si>
  <si>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</si>
  <si>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</si>
  <si>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</si>
  <si>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</si>
  <si>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</si>
  <si>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</si>
  <si>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</si>
  <si>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</si>
  <si>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</si>
  <si>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</si>
  <si>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</si>
  <si>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</si>
  <si>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</si>
  <si>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</si>
  <si>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</si>
  <si>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</si>
  <si>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</si>
  <si>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</si>
  <si>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</si>
  <si>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</si>
  <si>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</si>
  <si>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</si>
  <si>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</si>
  <si>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</si>
  <si>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</si>
  <si>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</si>
  <si>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</si>
  <si>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</si>
  <si>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</si>
  <si>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</si>
  <si>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</si>
  <si>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</si>
  <si>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</si>
  <si>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</si>
  <si>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</si>
  <si>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</si>
  <si>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</si>
  <si>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</si>
  <si>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</si>
  <si>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</si>
  <si>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</si>
  <si>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</si>
  <si>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</si>
  <si>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</si>
  <si>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</si>
  <si>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</si>
  <si>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</si>
  <si>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</si>
  <si>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</si>
  <si>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</si>
  <si>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</si>
  <si>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</si>
  <si>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</si>
  <si>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</si>
  <si>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</si>
  <si>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</si>
  <si>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</si>
  <si>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</si>
  <si>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</si>
  <si>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</si>
  <si>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</si>
  <si>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</si>
  <si>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</si>
  <si>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</si>
  <si>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</si>
  <si>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</si>
  <si>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</si>
  <si>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</si>
  <si>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</si>
  <si>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</si>
  <si>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</si>
  <si>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</si>
  <si>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</si>
  <si>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</si>
  <si>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</si>
  <si>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</si>
  <si>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</si>
  <si>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</si>
  <si>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</si>
  <si>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</si>
  <si>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</si>
  <si>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</si>
  <si>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</si>
  <si>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</si>
  <si>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</si>
  <si>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</si>
  <si>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</si>
  <si>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</si>
  <si>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</si>
  <si>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</si>
  <si>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</si>
  <si>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</si>
  <si>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</si>
  <si>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</si>
  <si>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</si>
  <si>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</si>
  <si>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</si>
  <si>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</si>
  <si>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</si>
  <si>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</si>
  <si>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</si>
  <si>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</si>
  <si>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</si>
  <si>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</si>
  <si>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</si>
  <si>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</si>
  <si>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</si>
  <si>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</si>
  <si>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</si>
  <si>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</si>
  <si>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</si>
  <si>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</si>
  <si>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</si>
  <si>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</si>
  <si>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</si>
  <si>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</si>
  <si>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</si>
  <si>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</si>
  <si>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</si>
  <si>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</si>
  <si>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</si>
  <si>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</si>
  <si>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</si>
  <si>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</si>
  <si>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</si>
  <si>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</si>
  <si>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</si>
  <si>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</si>
  <si>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</si>
  <si>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</si>
  <si>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</si>
  <si>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</si>
  <si>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</si>
  <si>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</si>
  <si>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</si>
  <si>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</si>
  <si>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</si>
  <si>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</si>
  <si>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</si>
  <si>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</si>
  <si>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</si>
  <si>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</si>
  <si>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</si>
  <si>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</si>
  <si>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</si>
  <si>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</si>
  <si>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</si>
  <si>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</si>
  <si>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</si>
  <si>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</si>
  <si>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</si>
  <si>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</si>
  <si>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</si>
  <si>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</si>
  <si>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</si>
  <si>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</si>
  <si>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</si>
  <si>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</si>
  <si>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</si>
  <si>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</si>
  <si>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</si>
  <si>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</si>
  <si>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</si>
  <si>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</si>
  <si>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</si>
  <si>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</si>
  <si>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</si>
  <si>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</si>
  <si>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</si>
  <si>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</si>
  <si>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</si>
  <si>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</si>
  <si>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</si>
  <si>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</si>
  <si>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</si>
  <si>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</si>
  <si>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</si>
  <si>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</si>
  <si>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</si>
  <si>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</si>
  <si>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</si>
  <si>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</si>
  <si>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</si>
  <si>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</si>
  <si>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</si>
  <si>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</si>
  <si>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</si>
  <si>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</si>
  <si>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</si>
  <si>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</si>
  <si>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</si>
  <si>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</si>
  <si>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</si>
  <si>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</si>
  <si>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</si>
  <si>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</si>
  <si>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</si>
  <si>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</si>
  <si>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</si>
  <si>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</si>
  <si>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</si>
  <si>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</si>
  <si>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</si>
  <si>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</si>
  <si>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</si>
  <si>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</si>
  <si>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</si>
  <si>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</si>
  <si>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</si>
  <si>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</si>
  <si>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</si>
  <si>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</si>
  <si>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</si>
  <si>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</si>
  <si>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</si>
  <si>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</si>
  <si>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</si>
  <si>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</si>
  <si>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</si>
  <si>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</si>
  <si>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</si>
  <si>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</si>
  <si>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</si>
  <si>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</si>
  <si>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</si>
  <si>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</si>
  <si>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</si>
  <si>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</si>
  <si>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</si>
  <si>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</si>
  <si>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</si>
  <si>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</si>
  <si>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</si>
  <si>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</si>
  <si>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</si>
  <si>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</si>
  <si>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</si>
  <si>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</si>
  <si>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</si>
  <si>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</si>
  <si>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</si>
  <si>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</si>
  <si>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</si>
  <si>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</si>
  <si>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</si>
  <si>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</si>
  <si>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</si>
  <si>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</si>
  <si>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</si>
  <si>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</si>
  <si>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</si>
  <si>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</si>
  <si>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</si>
  <si>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</si>
  <si>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</si>
  <si>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</si>
  <si>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</si>
  <si>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</si>
  <si>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</si>
  <si>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</si>
  <si>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</si>
  <si>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</si>
  <si>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</si>
  <si>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</si>
  <si>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</si>
  <si>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</si>
  <si>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</si>
  <si>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</si>
  <si>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</si>
  <si>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</si>
  <si>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</si>
  <si>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</si>
  <si>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</si>
  <si>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</si>
  <si>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</si>
  <si>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</si>
  <si>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</si>
  <si>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</si>
  <si>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</si>
  <si>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</si>
  <si>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</si>
  <si>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</si>
  <si>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</si>
  <si>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</si>
  <si>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</si>
  <si>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</si>
  <si>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</si>
  <si>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</si>
  <si>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</si>
  <si>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</si>
  <si>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</si>
  <si>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</si>
  <si>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</si>
  <si>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</si>
  <si>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</si>
  <si>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</si>
  <si>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</si>
  <si>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</si>
  <si>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</si>
  <si>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</si>
  <si>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</si>
  <si>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</si>
  <si>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</si>
  <si>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</si>
  <si>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</si>
  <si>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</si>
  <si>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</si>
  <si>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</si>
  <si>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</si>
  <si>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</si>
  <si>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</si>
  <si>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</si>
  <si>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</si>
  <si>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</si>
  <si>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</si>
  <si>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</si>
  <si>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</si>
  <si>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</si>
  <si>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</si>
  <si>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</si>
  <si>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</si>
  <si>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</si>
  <si>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</si>
  <si>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</si>
  <si>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</si>
  <si>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</si>
  <si>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</si>
  <si>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</si>
  <si>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</si>
  <si>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</si>
  <si>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</si>
  <si>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</si>
  <si>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</si>
  <si>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</si>
  <si>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</si>
  <si>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</si>
  <si>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</si>
  <si>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</si>
  <si>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</si>
  <si>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</si>
  <si>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</si>
  <si>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</si>
  <si>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</si>
  <si>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</si>
  <si>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</si>
  <si>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</si>
  <si>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</si>
  <si>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</si>
  <si>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</si>
  <si>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</si>
  <si>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</si>
  <si>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</si>
  <si>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</si>
  <si>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</si>
  <si>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</si>
  <si>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</si>
  <si>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</si>
  <si>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</si>
  <si>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</si>
  <si>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</si>
  <si>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</si>
  <si>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</si>
  <si>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</si>
  <si>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</si>
  <si>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</si>
  <si>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</si>
  <si>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</si>
  <si>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</si>
  <si>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</si>
  <si>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</si>
  <si>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</si>
  <si>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</si>
  <si>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</si>
  <si>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</si>
  <si>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</si>
  <si>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</si>
  <si>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</si>
  <si>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</si>
  <si>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</si>
  <si>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</si>
  <si>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</si>
  <si>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</si>
  <si>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</si>
  <si>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</si>
  <si>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</si>
  <si>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</si>
  <si>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</si>
  <si>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</si>
  <si>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</si>
  <si>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</si>
  <si>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</si>
  <si>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</si>
  <si>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</si>
  <si>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</si>
  <si>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</si>
  <si>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</si>
  <si>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</si>
  <si>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</si>
  <si>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</si>
  <si>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</si>
  <si>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</si>
  <si>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</si>
  <si>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</si>
  <si>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</si>
  <si>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</si>
  <si>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</si>
  <si>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</si>
  <si>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</si>
  <si>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</si>
  <si>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</si>
  <si>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</si>
  <si>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</si>
  <si>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</si>
  <si>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</si>
  <si>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</si>
  <si>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</si>
  <si>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</si>
  <si>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</si>
  <si>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</si>
  <si>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</si>
  <si>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</si>
  <si>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</si>
  <si>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</si>
  <si>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</si>
  <si>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</si>
  <si>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</si>
  <si>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平成２３年度</t>
  </si>
  <si>
    <t>終了予定なし</t>
  </si>
  <si>
    <t>子どもの読書活動の推進に関する法律
（平成13年法律第154号）</t>
  </si>
  <si>
    <t>委員等旅費</t>
  </si>
  <si>
    <t>諸謝金</t>
  </si>
  <si>
    <t>職員旅費</t>
  </si>
  <si>
    <t>不読率％：１か月に１冊も本を読まなかった小学生の割合</t>
  </si>
  <si>
    <t>「子どもの読書活動の推進に関する基本的な計画」（第三次計画）の数値を目標値とする。
全国学校図書館協議会・毎日新聞社「学校読書調査」の数値を使用。</t>
  </si>
  <si>
    <t>不読率％：１か月に１冊も本を読まなかった中学生の割合</t>
  </si>
  <si>
    <t>小学生の１か月間の読書量の増加を目標とする。</t>
  </si>
  <si>
    <t>読書量（冊）：１か月に読んだ冊数</t>
  </si>
  <si>
    <t>冊</t>
  </si>
  <si>
    <t>「学校読書調査」（全国学校図書館協議会・毎日新聞社）
達成度は、前年度より改善した場合に100％としている。</t>
  </si>
  <si>
    <t>中学生の１か月の読書量の増加を目標とする。</t>
  </si>
  <si>
    <t>「子ども読書活動推進計画」の市における策定率</t>
  </si>
  <si>
    <t>「子どもの読書活動推進計画」の策定状況に関する調査（文部科学省調べ）
平成29年度「子供の読書活動推進計画に関する調査研究」（文部科学省委託調査）</t>
  </si>
  <si>
    <t>事業</t>
  </si>
  <si>
    <t>円</t>
  </si>
  <si>
    <t>　円/数</t>
    <phoneticPr fontId="5"/>
  </si>
  <si>
    <t>11,856,770/5</t>
  </si>
  <si>
    <t>5,513,058/7</t>
  </si>
  <si>
    <t>／　</t>
    <phoneticPr fontId="5"/>
  </si>
  <si>
    <t>　　/</t>
    <phoneticPr fontId="5"/>
  </si>
  <si>
    <t>／　　　　　　　　　　　　　　</t>
    <phoneticPr fontId="5"/>
  </si>
  <si>
    <t>子供の不読率（1カ月に1冊も本を読まなかった子供の割合）
＊学校読書調査（全国学校図書館協議会・毎日新聞社）の数値を使用。
＊小学生</t>
  </si>
  <si>
    <t>子供の不読率（1カ月に1冊も本を読まなかった子供の割合）
＊学校読書調査（全国学校図書館協議会・毎日新聞社）の数値を使用。
＊中学生</t>
  </si>
  <si>
    <t>本事業において、子供の読書活動推進ネットワークフォーラム等の実施をすることで、地方公共団体の読書担当者、学校教員や司書教諭、保護者等に読書活動の有効性を伝えることができた。これらの成果により読書活動への機運が高まることで、小中学生の不読率の低下、市町村での「子供読書活動推進計画」の策定率が向上し、青少年の健全育成が図られる。</t>
  </si>
  <si>
    <t>-</t>
    <phoneticPr fontId="5"/>
  </si>
  <si>
    <t>-</t>
    <phoneticPr fontId="5"/>
  </si>
  <si>
    <t>-</t>
    <phoneticPr fontId="5"/>
  </si>
  <si>
    <t>子どもの読書活動の推進に関する法律（平成13年法律第154号）には、「子どもの読書は、子どもが言葉を学び、感性を磨き、表現力を高め、創造力を豊かなものにし、人生をより深く生きる力を身に付けていく上で不可欠である」と明記され、子供の読書推進は欠くことのできないものであり、本事業ではその環境の整備を図るとともに、施策の総合的かつ計画的な推進を図っている。</t>
  </si>
  <si>
    <t>子どもの読書活動の推進に関する法律では、基本理念にのっとり、子どもの読書活動の推進に関する施策を策定し、実施する責務を有すると明記され、国が率先して行う必要がある。</t>
  </si>
  <si>
    <t>子どもの読書活動の推進に関する法律及び基本計画にも、その必要性が明記されるなど、政策として優先度が高い。</t>
  </si>
  <si>
    <t>有識者で構成される選定委員会で支出先を選定し、競争性を確保している。</t>
  </si>
  <si>
    <t>事業参加者の旅費や宿泊費等、一部を受益者負担としている。</t>
  </si>
  <si>
    <t>前年度事業を生かし事業を行うなど、コスト削減に努めており、水準は妥当である。</t>
  </si>
  <si>
    <t>国の契約及び支払いに関する規定の趣旨に従い、経費の効率的使用に努めている。</t>
  </si>
  <si>
    <t>事業経費の費目、使途の内容を審査するため、現地調査や担当者へのヒアリングを行っている。</t>
  </si>
  <si>
    <t>外部有識者によるヒアリングや現地調査を行うなど、支出先の選定にあたり、費用対効果の高い事業となるようアドバイスをしている。</t>
  </si>
  <si>
    <t>概ね見合ったものとなっているが、項目により成果実績が横ばいのものがある。</t>
  </si>
  <si>
    <t>図書館関係者だけでなく、学校教員、ボランティア団体、保護者、児童・生徒に直接啓発をしており、低コストで効果的に実施している。</t>
  </si>
  <si>
    <t>実績見込みに見合ったものとなっている。</t>
  </si>
  <si>
    <t>事業成果はＨＰでの公表や、事例集を作成し自治体に配布するなど、十分活用されている。</t>
  </si>
  <si>
    <t>・子供の読書活動の推進に関する調査研究　http://www.kodomodokusyo.go.jp/happyou/datas.html
・子ども読書の日啓発ポスター　http://www.kodomodokusyo.go.jp/happyou/books.html</t>
  </si>
  <si>
    <t>0313/新23-066</t>
  </si>
  <si>
    <t>0334</t>
  </si>
  <si>
    <t>0067</t>
  </si>
  <si>
    <t>0071</t>
  </si>
  <si>
    <t>0069</t>
  </si>
  <si>
    <t>○</t>
  </si>
  <si>
    <t>1　新しい時代に向けた教育政策の推進</t>
    <phoneticPr fontId="5"/>
  </si>
  <si>
    <t>1-5 家庭・地域の教育力の向上</t>
    <phoneticPr fontId="5"/>
  </si>
  <si>
    <t>子供の読書活動の推進</t>
    <phoneticPr fontId="5"/>
  </si>
  <si>
    <t>総合教育政策局</t>
    <phoneticPr fontId="5"/>
  </si>
  <si>
    <t>地域学習推進課</t>
    <phoneticPr fontId="5"/>
  </si>
  <si>
    <t>-</t>
    <phoneticPr fontId="5"/>
  </si>
  <si>
    <t>無</t>
  </si>
  <si>
    <t>市における子ども読書活動推進計画の策定率</t>
    <phoneticPr fontId="5"/>
  </si>
  <si>
    <t>-</t>
    <phoneticPr fontId="5"/>
  </si>
  <si>
    <t>-</t>
    <phoneticPr fontId="5"/>
  </si>
  <si>
    <t>平成34年度までに小学生の不読率を3％とする。</t>
    <phoneticPr fontId="5"/>
  </si>
  <si>
    <t>「子どもの読書活動の推進に関する基本的な計画」（第三次計画）の数値を目標値とする。
全国学校図書館協議会・毎日新聞社「学校読書調査」の数値を使用。</t>
    <phoneticPr fontId="5"/>
  </si>
  <si>
    <t>平成34年度までに中学生の不読率を12％とする。</t>
    <phoneticPr fontId="5"/>
  </si>
  <si>
    <t>平成20年度から推進している市の「子ども読書活動推進計画」の策定率について、平成34年度までに100％を目指す。</t>
    <phoneticPr fontId="5"/>
  </si>
  <si>
    <t>△</t>
  </si>
  <si>
    <t>‐</t>
  </si>
  <si>
    <t>「子どもの読書活動の推進に関する基本的な計画」(第三次計画)において目標とされた、「不読率の解消」及び「市町村における読書活動推進計画の策定率の上昇」は増加傾向にある。平成30年４月に閣議決定された第四次計画でも、目標に掲げていることから、引き続き、各地方公共団体と連携し、読書推進をするための努力を必要としている。</t>
    <rPh sb="1" eb="2">
      <t>コ</t>
    </rPh>
    <rPh sb="5" eb="7">
      <t>ドクショ</t>
    </rPh>
    <rPh sb="7" eb="9">
      <t>カツドウ</t>
    </rPh>
    <rPh sb="10" eb="12">
      <t>スイシン</t>
    </rPh>
    <rPh sb="13" eb="14">
      <t>カン</t>
    </rPh>
    <rPh sb="16" eb="19">
      <t>キホンテキ</t>
    </rPh>
    <rPh sb="20" eb="22">
      <t>ケイカク</t>
    </rPh>
    <rPh sb="24" eb="27">
      <t>ダイサンジ</t>
    </rPh>
    <rPh sb="27" eb="29">
      <t>ケイカク</t>
    </rPh>
    <rPh sb="34" eb="36">
      <t>モクヒョウ</t>
    </rPh>
    <rPh sb="42" eb="43">
      <t>フ</t>
    </rPh>
    <rPh sb="43" eb="44">
      <t>ドク</t>
    </rPh>
    <rPh sb="44" eb="45">
      <t>リツ</t>
    </rPh>
    <rPh sb="46" eb="48">
      <t>カイショウ</t>
    </rPh>
    <rPh sb="49" eb="50">
      <t>オヨ</t>
    </rPh>
    <rPh sb="52" eb="55">
      <t>シチョウソン</t>
    </rPh>
    <rPh sb="59" eb="61">
      <t>ドクショ</t>
    </rPh>
    <rPh sb="61" eb="63">
      <t>カツドウ</t>
    </rPh>
    <rPh sb="63" eb="65">
      <t>スイシン</t>
    </rPh>
    <rPh sb="65" eb="67">
      <t>ケイカク</t>
    </rPh>
    <rPh sb="68" eb="70">
      <t>サクテイ</t>
    </rPh>
    <rPh sb="70" eb="71">
      <t>リツ</t>
    </rPh>
    <rPh sb="72" eb="74">
      <t>ジョウショウ</t>
    </rPh>
    <rPh sb="76" eb="78">
      <t>ゾウカ</t>
    </rPh>
    <rPh sb="78" eb="80">
      <t>ケイコウ</t>
    </rPh>
    <rPh sb="84" eb="86">
      <t>ヘイセイ</t>
    </rPh>
    <rPh sb="88" eb="89">
      <t>ネン</t>
    </rPh>
    <rPh sb="89" eb="91">
      <t>シガツ</t>
    </rPh>
    <rPh sb="92" eb="94">
      <t>カクギ</t>
    </rPh>
    <rPh sb="94" eb="96">
      <t>ケッテイ</t>
    </rPh>
    <rPh sb="99" eb="100">
      <t>ダイ</t>
    </rPh>
    <rPh sb="102" eb="104">
      <t>ケイカク</t>
    </rPh>
    <rPh sb="107" eb="109">
      <t>モクヒョウ</t>
    </rPh>
    <rPh sb="110" eb="111">
      <t>カカ</t>
    </rPh>
    <rPh sb="120" eb="121">
      <t>ヒ</t>
    </rPh>
    <rPh sb="122" eb="123">
      <t>ツヅ</t>
    </rPh>
    <rPh sb="125" eb="126">
      <t>カク</t>
    </rPh>
    <rPh sb="126" eb="128">
      <t>チホウ</t>
    </rPh>
    <rPh sb="128" eb="130">
      <t>コウキョウ</t>
    </rPh>
    <rPh sb="130" eb="132">
      <t>ダンタイ</t>
    </rPh>
    <rPh sb="133" eb="135">
      <t>レンケイ</t>
    </rPh>
    <rPh sb="137" eb="139">
      <t>ドクショ</t>
    </rPh>
    <rPh sb="139" eb="141">
      <t>スイシン</t>
    </rPh>
    <rPh sb="147" eb="149">
      <t>ドリョク</t>
    </rPh>
    <rPh sb="150" eb="152">
      <t>ヒツヨウ</t>
    </rPh>
    <phoneticPr fontId="5"/>
  </si>
  <si>
    <t>「子供の読書活動の推進に関する基本的な計画」(第四次計画)を踏まえ、計画期間中に達成できなかった不読率の改善や市町村の策定率の向上についても引き続き改善策の検討を行う。また、改善策について、都道府県と情報共有が進められるように、都道府県との連携を強める。</t>
    <rPh sb="1" eb="3">
      <t>コドモ</t>
    </rPh>
    <rPh sb="4" eb="6">
      <t>ドクショ</t>
    </rPh>
    <rPh sb="6" eb="8">
      <t>カツドウ</t>
    </rPh>
    <rPh sb="9" eb="11">
      <t>スイシン</t>
    </rPh>
    <rPh sb="12" eb="13">
      <t>カン</t>
    </rPh>
    <rPh sb="15" eb="18">
      <t>キホンテキ</t>
    </rPh>
    <rPh sb="19" eb="21">
      <t>ケイカク</t>
    </rPh>
    <rPh sb="23" eb="24">
      <t>ダイ</t>
    </rPh>
    <rPh sb="24" eb="25">
      <t>ヨン</t>
    </rPh>
    <rPh sb="25" eb="26">
      <t>ジ</t>
    </rPh>
    <rPh sb="26" eb="28">
      <t>ケイカク</t>
    </rPh>
    <rPh sb="30" eb="31">
      <t>フ</t>
    </rPh>
    <rPh sb="34" eb="36">
      <t>ケイカク</t>
    </rPh>
    <rPh sb="36" eb="39">
      <t>キカンチュウ</t>
    </rPh>
    <rPh sb="40" eb="42">
      <t>タッセイ</t>
    </rPh>
    <rPh sb="48" eb="49">
      <t>フ</t>
    </rPh>
    <rPh sb="49" eb="50">
      <t>ドク</t>
    </rPh>
    <rPh sb="50" eb="51">
      <t>リツ</t>
    </rPh>
    <rPh sb="52" eb="54">
      <t>カイゼン</t>
    </rPh>
    <rPh sb="55" eb="58">
      <t>シチョウソン</t>
    </rPh>
    <rPh sb="59" eb="61">
      <t>サクテイ</t>
    </rPh>
    <rPh sb="61" eb="62">
      <t>リツ</t>
    </rPh>
    <rPh sb="63" eb="65">
      <t>コウジョウ</t>
    </rPh>
    <rPh sb="70" eb="71">
      <t>ヒ</t>
    </rPh>
    <rPh sb="72" eb="73">
      <t>ツヅ</t>
    </rPh>
    <rPh sb="74" eb="76">
      <t>カイゼン</t>
    </rPh>
    <rPh sb="76" eb="77">
      <t>サク</t>
    </rPh>
    <rPh sb="78" eb="80">
      <t>ケントウ</t>
    </rPh>
    <rPh sb="81" eb="82">
      <t>オコナ</t>
    </rPh>
    <rPh sb="87" eb="90">
      <t>カイゼンサク</t>
    </rPh>
    <rPh sb="95" eb="99">
      <t>トドウフケン</t>
    </rPh>
    <rPh sb="100" eb="102">
      <t>ジョウホウ</t>
    </rPh>
    <rPh sb="102" eb="104">
      <t>キョウユウ</t>
    </rPh>
    <rPh sb="105" eb="106">
      <t>スス</t>
    </rPh>
    <rPh sb="114" eb="118">
      <t>トドウフケン</t>
    </rPh>
    <rPh sb="120" eb="122">
      <t>レンケイ</t>
    </rPh>
    <rPh sb="123" eb="124">
      <t>ツヨ</t>
    </rPh>
    <phoneticPr fontId="5"/>
  </si>
  <si>
    <t>子供の読書活動推進ネットワークフォーラム事業等の実施
＊平成31年度より、「発達段階に応じた読書活動の推進」に内容を変更。</t>
    <rPh sb="28" eb="30">
      <t>ヘイセイ</t>
    </rPh>
    <rPh sb="32" eb="34">
      <t>ネンド</t>
    </rPh>
    <rPh sb="38" eb="40">
      <t>ハッタツ</t>
    </rPh>
    <rPh sb="40" eb="42">
      <t>ダンカイ</t>
    </rPh>
    <rPh sb="43" eb="44">
      <t>オウ</t>
    </rPh>
    <rPh sb="46" eb="50">
      <t>ドクショカツドウ</t>
    </rPh>
    <rPh sb="51" eb="53">
      <t>スイシン</t>
    </rPh>
    <rPh sb="55" eb="57">
      <t>ナイヨウ</t>
    </rPh>
    <rPh sb="58" eb="60">
      <t>ヘンコウ</t>
    </rPh>
    <phoneticPr fontId="5"/>
  </si>
  <si>
    <t>子供の読書活動推進ネットワークフォーラム事業等
の開催に係るコスト
Ｘ：決算額／Ｙ：事業実施箇所数　
＊平成31年度より、「発達段階に応じた読書活動の推進」に内容を変更。　　　　　　　　　　　　　</t>
    <phoneticPr fontId="5"/>
  </si>
  <si>
    <t>長崎県</t>
    <rPh sb="0" eb="3">
      <t>ナガサキケン</t>
    </rPh>
    <phoneticPr fontId="5"/>
  </si>
  <si>
    <t>和歌山県</t>
    <rPh sb="0" eb="4">
      <t>ワカヤマケン</t>
    </rPh>
    <phoneticPr fontId="5"/>
  </si>
  <si>
    <t>福島県教育委員会</t>
    <rPh sb="0" eb="3">
      <t>フクシマケン</t>
    </rPh>
    <rPh sb="3" eb="5">
      <t>キョウイク</t>
    </rPh>
    <rPh sb="5" eb="8">
      <t>イインカイ</t>
    </rPh>
    <phoneticPr fontId="5"/>
  </si>
  <si>
    <t>静岡県</t>
    <rPh sb="0" eb="3">
      <t>シズオカケン</t>
    </rPh>
    <phoneticPr fontId="5"/>
  </si>
  <si>
    <t>C.那智勝浦町</t>
    <rPh sb="2" eb="6">
      <t>ナチカツウラ</t>
    </rPh>
    <rPh sb="6" eb="7">
      <t>マチ</t>
    </rPh>
    <phoneticPr fontId="5"/>
  </si>
  <si>
    <t>A.長崎県</t>
    <rPh sb="2" eb="5">
      <t>ナガサキケン</t>
    </rPh>
    <phoneticPr fontId="5"/>
  </si>
  <si>
    <t>B.和歌山県</t>
    <rPh sb="2" eb="6">
      <t>ワカヤマケン</t>
    </rPh>
    <phoneticPr fontId="5"/>
  </si>
  <si>
    <t>那智勝浦町</t>
    <rPh sb="0" eb="5">
      <t>ナチカツウラマチ</t>
    </rPh>
    <phoneticPr fontId="5"/>
  </si>
  <si>
    <t>(和歌山県)那智勝浦町</t>
    <rPh sb="1" eb="5">
      <t>ワカヤマケン</t>
    </rPh>
    <rPh sb="6" eb="11">
      <t>ナチカツウラマチ</t>
    </rPh>
    <phoneticPr fontId="5"/>
  </si>
  <si>
    <t>株式会社創建</t>
    <rPh sb="0" eb="4">
      <t>カブシキガイシャ</t>
    </rPh>
    <rPh sb="4" eb="6">
      <t>ソウケン</t>
    </rPh>
    <phoneticPr fontId="5"/>
  </si>
  <si>
    <t>子供の読書活動の推進等に関する調査研究</t>
    <rPh sb="0" eb="2">
      <t>コドモ</t>
    </rPh>
    <rPh sb="3" eb="7">
      <t>ドクショカツドウ</t>
    </rPh>
    <rPh sb="8" eb="11">
      <t>スイシントウ</t>
    </rPh>
    <rPh sb="12" eb="13">
      <t>カン</t>
    </rPh>
    <rPh sb="15" eb="19">
      <t>チョウサケンキュウ</t>
    </rPh>
    <phoneticPr fontId="5"/>
  </si>
  <si>
    <t>　　　　　　　　　―</t>
    <phoneticPr fontId="5"/>
  </si>
  <si>
    <t>D.株式会社創建</t>
    <rPh sb="2" eb="8">
      <t>カブシキガイシャソウケン</t>
    </rPh>
    <phoneticPr fontId="5"/>
  </si>
  <si>
    <t>雑役務費</t>
    <rPh sb="0" eb="1">
      <t>ザツ</t>
    </rPh>
    <rPh sb="1" eb="4">
      <t>エキムヒ</t>
    </rPh>
    <phoneticPr fontId="5"/>
  </si>
  <si>
    <t>人件費</t>
    <rPh sb="0" eb="3">
      <t>ジンケンヒ</t>
    </rPh>
    <phoneticPr fontId="5"/>
  </si>
  <si>
    <t>印刷製本費</t>
    <rPh sb="0" eb="2">
      <t>インサツ</t>
    </rPh>
    <rPh sb="2" eb="4">
      <t>セイホン</t>
    </rPh>
    <rPh sb="4" eb="5">
      <t>ヒ</t>
    </rPh>
    <phoneticPr fontId="5"/>
  </si>
  <si>
    <t>諸謝金</t>
    <rPh sb="0" eb="3">
      <t>ショシャキン</t>
    </rPh>
    <phoneticPr fontId="5"/>
  </si>
  <si>
    <t>一般管理費</t>
    <rPh sb="0" eb="2">
      <t>イッパン</t>
    </rPh>
    <rPh sb="2" eb="5">
      <t>カンリヒ</t>
    </rPh>
    <phoneticPr fontId="5"/>
  </si>
  <si>
    <t>その他</t>
    <rPh sb="2" eb="3">
      <t>タ</t>
    </rPh>
    <phoneticPr fontId="5"/>
  </si>
  <si>
    <t>人件費に係る消費税・通信運搬費等</t>
    <rPh sb="0" eb="3">
      <t>ジンケンヒ</t>
    </rPh>
    <rPh sb="4" eb="5">
      <t>カカワ</t>
    </rPh>
    <rPh sb="6" eb="9">
      <t>ショウヒゼイ</t>
    </rPh>
    <rPh sb="10" eb="12">
      <t>ツウシン</t>
    </rPh>
    <rPh sb="12" eb="14">
      <t>ウンパン</t>
    </rPh>
    <rPh sb="14" eb="15">
      <t>ヒ</t>
    </rPh>
    <rPh sb="15" eb="16">
      <t>トウ</t>
    </rPh>
    <phoneticPr fontId="5"/>
  </si>
  <si>
    <t>経費の１０％</t>
    <rPh sb="0" eb="2">
      <t>ケイヒ</t>
    </rPh>
    <phoneticPr fontId="5"/>
  </si>
  <si>
    <t>委員謝金</t>
    <rPh sb="0" eb="2">
      <t>イイン</t>
    </rPh>
    <rPh sb="2" eb="4">
      <t>シャキン</t>
    </rPh>
    <phoneticPr fontId="5"/>
  </si>
  <si>
    <t>報告書・概要版印刷費</t>
    <rPh sb="0" eb="3">
      <t>ホウコクショ</t>
    </rPh>
    <rPh sb="4" eb="6">
      <t>ガイヨウ</t>
    </rPh>
    <rPh sb="6" eb="7">
      <t>バン</t>
    </rPh>
    <rPh sb="7" eb="9">
      <t>インサツ</t>
    </rPh>
    <rPh sb="9" eb="10">
      <t>ヒ</t>
    </rPh>
    <phoneticPr fontId="5"/>
  </si>
  <si>
    <t>従事者賃金</t>
    <rPh sb="0" eb="3">
      <t>ジュウジシャ</t>
    </rPh>
    <rPh sb="3" eb="5">
      <t>チンギン</t>
    </rPh>
    <phoneticPr fontId="5"/>
  </si>
  <si>
    <t>ウェブモニター調査費</t>
    <rPh sb="7" eb="9">
      <t>チョウサ</t>
    </rPh>
    <rPh sb="9" eb="10">
      <t>ヒ</t>
    </rPh>
    <phoneticPr fontId="5"/>
  </si>
  <si>
    <t>子供が主体的に読書活動に取り組むことができるように「子どもの読書活動推進ネットワークフォーラム」の実施</t>
    <rPh sb="0" eb="2">
      <t>コドモ</t>
    </rPh>
    <rPh sb="3" eb="6">
      <t>シュタイテキ</t>
    </rPh>
    <rPh sb="7" eb="9">
      <t>ドクショ</t>
    </rPh>
    <rPh sb="9" eb="11">
      <t>カツドウ</t>
    </rPh>
    <rPh sb="12" eb="13">
      <t>ト</t>
    </rPh>
    <rPh sb="14" eb="15">
      <t>ク</t>
    </rPh>
    <rPh sb="26" eb="27">
      <t>コ</t>
    </rPh>
    <rPh sb="30" eb="32">
      <t>ドクショ</t>
    </rPh>
    <rPh sb="32" eb="34">
      <t>カツドウ</t>
    </rPh>
    <rPh sb="34" eb="36">
      <t>スイシン</t>
    </rPh>
    <rPh sb="49" eb="51">
      <t>ジッシ</t>
    </rPh>
    <phoneticPr fontId="5"/>
  </si>
  <si>
    <t>中高生の読書活動の推進を図るため、「静岡県高等学校ビブリオバトル」を開催</t>
    <rPh sb="0" eb="3">
      <t>チュウコウセイ</t>
    </rPh>
    <rPh sb="4" eb="6">
      <t>ドクショ</t>
    </rPh>
    <rPh sb="6" eb="8">
      <t>カツドウ</t>
    </rPh>
    <rPh sb="9" eb="11">
      <t>スイシン</t>
    </rPh>
    <rPh sb="12" eb="13">
      <t>ハカ</t>
    </rPh>
    <rPh sb="18" eb="21">
      <t>シズオカケン</t>
    </rPh>
    <rPh sb="21" eb="23">
      <t>コウトウ</t>
    </rPh>
    <rPh sb="23" eb="25">
      <t>ガッコウ</t>
    </rPh>
    <rPh sb="34" eb="36">
      <t>カイサイ</t>
    </rPh>
    <phoneticPr fontId="5"/>
  </si>
  <si>
    <t>子供の読書活動のさらなる推進を図るためにフォーラムの開催</t>
    <rPh sb="0" eb="2">
      <t>コドモ</t>
    </rPh>
    <rPh sb="3" eb="5">
      <t>ドクショ</t>
    </rPh>
    <rPh sb="5" eb="7">
      <t>カツドウ</t>
    </rPh>
    <rPh sb="12" eb="14">
      <t>スイシン</t>
    </rPh>
    <rPh sb="15" eb="16">
      <t>ハカ</t>
    </rPh>
    <rPh sb="26" eb="28">
      <t>カイサイ</t>
    </rPh>
    <phoneticPr fontId="5"/>
  </si>
  <si>
    <t>子供の読書活動のさらなる推進をめざし、学校図書館の模範的な地域として、県内に好事例を発信</t>
    <rPh sb="0" eb="2">
      <t>コドモ</t>
    </rPh>
    <rPh sb="3" eb="5">
      <t>ドクショ</t>
    </rPh>
    <rPh sb="5" eb="7">
      <t>カツドウ</t>
    </rPh>
    <rPh sb="12" eb="14">
      <t>スイシン</t>
    </rPh>
    <rPh sb="19" eb="21">
      <t>ガッコウ</t>
    </rPh>
    <rPh sb="21" eb="24">
      <t>トショカン</t>
    </rPh>
    <rPh sb="25" eb="28">
      <t>モハンテキ</t>
    </rPh>
    <rPh sb="29" eb="31">
      <t>チイキ</t>
    </rPh>
    <rPh sb="35" eb="37">
      <t>ケンナイ</t>
    </rPh>
    <rPh sb="38" eb="39">
      <t>コウ</t>
    </rPh>
    <rPh sb="39" eb="41">
      <t>ジレイ</t>
    </rPh>
    <rPh sb="42" eb="44">
      <t>ハッシン</t>
    </rPh>
    <phoneticPr fontId="5"/>
  </si>
  <si>
    <t>子供読書活動にかかる地域間格差の解消を図り、各地域における子供と本をつなぐ人たちのネットワーク構築のさらなる促進</t>
    <rPh sb="0" eb="2">
      <t>コドモ</t>
    </rPh>
    <rPh sb="2" eb="4">
      <t>ドクショ</t>
    </rPh>
    <rPh sb="4" eb="6">
      <t>カツドウ</t>
    </rPh>
    <rPh sb="10" eb="13">
      <t>チイキカン</t>
    </rPh>
    <rPh sb="13" eb="15">
      <t>カクサ</t>
    </rPh>
    <rPh sb="16" eb="18">
      <t>カイショウ</t>
    </rPh>
    <rPh sb="19" eb="20">
      <t>ハカ</t>
    </rPh>
    <rPh sb="22" eb="25">
      <t>カクチイキ</t>
    </rPh>
    <rPh sb="29" eb="31">
      <t>コドモ</t>
    </rPh>
    <rPh sb="32" eb="33">
      <t>ホン</t>
    </rPh>
    <rPh sb="37" eb="38">
      <t>ヒト</t>
    </rPh>
    <rPh sb="47" eb="49">
      <t>コウチク</t>
    </rPh>
    <rPh sb="54" eb="56">
      <t>ソクシン</t>
    </rPh>
    <phoneticPr fontId="5"/>
  </si>
  <si>
    <t>旅費</t>
    <rPh sb="0" eb="2">
      <t>リョヒ</t>
    </rPh>
    <phoneticPr fontId="5"/>
  </si>
  <si>
    <t>消耗品費</t>
    <rPh sb="0" eb="3">
      <t>ショウモウヒン</t>
    </rPh>
    <rPh sb="3" eb="4">
      <t>ヒ</t>
    </rPh>
    <phoneticPr fontId="5"/>
  </si>
  <si>
    <t>委員謝金　等</t>
    <rPh sb="0" eb="2">
      <t>イイン</t>
    </rPh>
    <rPh sb="2" eb="4">
      <t>シャキン</t>
    </rPh>
    <rPh sb="5" eb="6">
      <t>トウ</t>
    </rPh>
    <phoneticPr fontId="5"/>
  </si>
  <si>
    <t>活動消耗品</t>
    <rPh sb="0" eb="5">
      <t>カツドウショウモウヒン</t>
    </rPh>
    <phoneticPr fontId="5"/>
  </si>
  <si>
    <t>再委託費</t>
    <rPh sb="0" eb="3">
      <t>サイイタク</t>
    </rPh>
    <rPh sb="3" eb="4">
      <t>ヒ</t>
    </rPh>
    <phoneticPr fontId="5"/>
  </si>
  <si>
    <t>委員旅費</t>
    <rPh sb="0" eb="2">
      <t>イイン</t>
    </rPh>
    <rPh sb="2" eb="4">
      <t>リョヒ</t>
    </rPh>
    <phoneticPr fontId="5"/>
  </si>
  <si>
    <t>ポスター・チラシ</t>
    <phoneticPr fontId="5"/>
  </si>
  <si>
    <t>印刷製本費・借損料</t>
    <rPh sb="0" eb="5">
      <t>インサツセイホンヒ</t>
    </rPh>
    <rPh sb="6" eb="9">
      <t>シャクソンリョウ</t>
    </rPh>
    <phoneticPr fontId="5"/>
  </si>
  <si>
    <t>消耗品費・借損料　等</t>
    <rPh sb="0" eb="3">
      <t>ショウモウヒン</t>
    </rPh>
    <rPh sb="3" eb="4">
      <t>ヒ</t>
    </rPh>
    <rPh sb="5" eb="8">
      <t>シャクソンリョウ</t>
    </rPh>
    <rPh sb="9" eb="10">
      <t>トウ</t>
    </rPh>
    <phoneticPr fontId="5"/>
  </si>
  <si>
    <t>チラシ</t>
    <phoneticPr fontId="5"/>
  </si>
  <si>
    <t>子供の読書活動を推進するため「子どもの読書活動の推進に関する法律」に基づき、平成20年3月に閣議決定された「子どもの読書活動の推進に関する基本的な計画（第二次）」、平成25年5月に閣議決定された「子どもの読書活動の推進に関する基本的な計画（第三次）」を踏まえ、子供が自主的に読書活動を行うことができるよう、環境の整備を図るとともに、施策の総合的かつ計画的な推進を図る。</t>
    <phoneticPr fontId="5"/>
  </si>
  <si>
    <t>学校、図書館、読書ボランティア団体等による読書コミュニティの構築を促進するため、「子供の読書活動推進ネットワークフォーラム」を全国各地で開催し、それぞれの取組の紹介や推進計画をはじめ、子供の読書活動を推進する諸施策（家読、ビブリオバトル）等に関する情報提供等を行う。また、広く国民に子供の読書活動について関心と理解を深めるため「子ども読書の日」（4月23日）を広く周知するほか、特色ある優れた取組を行っている民間団体等を表彰する。さらに、「子どもの読書活動の推進に関する基本的な計画（第四次）」を踏まえ、子供の読書活動を推進する取組について評価・検証と今後の施策の基礎資料とするための調査研究を行う。</t>
    <phoneticPr fontId="5"/>
  </si>
  <si>
    <t>3,129,791/4</t>
    <phoneticPr fontId="5"/>
  </si>
  <si>
    <t>5,080,000/5</t>
    <phoneticPr fontId="5"/>
  </si>
  <si>
    <t>0074</t>
    <phoneticPr fontId="5"/>
  </si>
  <si>
    <t>第２期教育振興基本計画(平成25年6月14日閣議決定）
子どもの読書活動の推進に関する基本的な計画（第二次）(平成20年3月11日閣議決定）
子どもの読書活動の推進に関する基本的な計画（第三次）（平成25年5月17日閣議決定）
子ども・若者ビジョン（平成22年7月23日子ども・若者育成支援推進本部決定）
子供・若者育成支援推進大綱（平成28年2月9日子供・若者育成支援推進本部決定）
第３期教育振興計画（平成30年6月15日閣議決定）
「子どもの読書活動の推進に関する基本的な計画（第四次）（平成30年4月20日閣議決定）</t>
    <rPh sb="193" eb="194">
      <t>ダイ</t>
    </rPh>
    <rPh sb="195" eb="196">
      <t>キ</t>
    </rPh>
    <rPh sb="196" eb="198">
      <t>キョウイク</t>
    </rPh>
    <rPh sb="198" eb="200">
      <t>シンコウ</t>
    </rPh>
    <rPh sb="200" eb="202">
      <t>ケイカク</t>
    </rPh>
    <rPh sb="203" eb="205">
      <t>ヘイセイ</t>
    </rPh>
    <phoneticPr fontId="5"/>
  </si>
  <si>
    <t>地域学習推進課長　
水田　功</t>
    <rPh sb="0" eb="2">
      <t>チイキ</t>
    </rPh>
    <rPh sb="2" eb="4">
      <t>ガクシュウ</t>
    </rPh>
    <rPh sb="4" eb="6">
      <t>スイシン</t>
    </rPh>
    <rPh sb="6" eb="7">
      <t>カ</t>
    </rPh>
    <rPh sb="7" eb="8">
      <t>チョウ</t>
    </rPh>
    <rPh sb="10" eb="12">
      <t>ミズタ</t>
    </rPh>
    <rPh sb="13" eb="14">
      <t>イサオ</t>
    </rPh>
    <phoneticPr fontId="5"/>
  </si>
  <si>
    <t>-</t>
    <phoneticPr fontId="5"/>
  </si>
  <si>
    <t>教育政策推進事業委託費</t>
    <phoneticPr fontId="5"/>
  </si>
  <si>
    <t>庁費</t>
    <rPh sb="0" eb="1">
      <t>チョウ</t>
    </rPh>
    <rPh sb="1" eb="2">
      <t>ヒ</t>
    </rPh>
    <phoneticPr fontId="5"/>
  </si>
  <si>
    <t>外部有識者による点検対象外</t>
    <rPh sb="0" eb="5">
      <t>ガイブユウシキシャ</t>
    </rPh>
    <rPh sb="8" eb="13">
      <t>テンケンタイショウガイ</t>
    </rPh>
    <phoneticPr fontId="5"/>
  </si>
  <si>
    <t>１．事業評価の観点：この事業は、子供が自主的に読書活動を行うことが出来るよう、環境の整備を図るとともに、施策の総合的かつ計画的な推進を図ることを目的とした事業であり、予算執行の観点から検証を行った。
２．所見：予算執行状況について概ね計画通りに予算執行されたものと考えられる。引き続きコスト削減に留意しつつ、現行の事業内容を維持していくべきである。また、一者応札が見受けられるため、競争参加条件等のより一層の見直しを図るなど、契約の競争性、公平性、透明性を確保すべきである。</t>
    <phoneticPr fontId="5"/>
  </si>
  <si>
    <t>執行等改善</t>
  </si>
  <si>
    <t>事業の効率的な実施や競争性の向上のため、公募内容を見直すとともに、公募情報の周知により、競争参加者の増加を図る。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</si>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</sst>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741</xdr:row>
      <xdr:rowOff>226219</xdr:rowOff>
    </xdr:from>
    <xdr:to>
      <xdr:col>31</xdr:col>
      <xdr:colOff>17972</xdr:colOff>
      <xdr:row>744</xdr:row>
      <xdr:rowOff>0</xdr:rowOff>
    </xdr:to>
    <xdr:sp macro="" textlink="">
      <xdr:nvSpPr>
        <xdr:cNvPr id="3" name="テキスト ボックス 2">
          <a:extLst>
            <a:ext uri="{FF2B5EF4-FFF2-40B4-BE49-F238E27FC236}">
              <a16:creationId xmlns:a16="http://schemas.microsoft.com/office/drawing/2014/main" id="{5B14CC51-3970-4F35-8E2F-824506C3D786}"/>
            </a:ext>
          </a:extLst>
        </xdr:cNvPr>
        <xdr:cNvSpPr txBox="1"/>
      </xdr:nvSpPr>
      <xdr:spPr>
        <a:xfrm>
          <a:off x="4655344" y="56185594"/>
          <a:ext cx="1637222" cy="8453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文部科学省</a:t>
          </a:r>
          <a:endParaRPr kumimoji="1" lang="en-US" altLang="ja-JP" sz="1100"/>
        </a:p>
        <a:p>
          <a:r>
            <a:rPr kumimoji="1" lang="ja-JP" altLang="en-US" sz="1100"/>
            <a:t>　　　　</a:t>
          </a:r>
          <a:r>
            <a:rPr kumimoji="1" lang="en-US" altLang="ja-JP" sz="1100"/>
            <a:t>22</a:t>
          </a:r>
          <a:r>
            <a:rPr kumimoji="1" lang="ja-JP" altLang="en-US" sz="1100"/>
            <a:t>百万円</a:t>
          </a:r>
          <a:endParaRPr kumimoji="1" lang="en-US" altLang="ja-JP" sz="1100"/>
        </a:p>
      </xdr:txBody>
    </xdr:sp>
    <xdr:clientData/>
  </xdr:twoCellAnchor>
  <xdr:twoCellAnchor>
    <xdr:from>
      <xdr:col>39</xdr:col>
      <xdr:colOff>26959</xdr:colOff>
      <xdr:row>740</xdr:row>
      <xdr:rowOff>161746</xdr:rowOff>
    </xdr:from>
    <xdr:to>
      <xdr:col>41</xdr:col>
      <xdr:colOff>170732</xdr:colOff>
      <xdr:row>744</xdr:row>
      <xdr:rowOff>188703</xdr:rowOff>
    </xdr:to>
    <xdr:sp macro="" textlink="">
      <xdr:nvSpPr>
        <xdr:cNvPr id="4" name="右大かっこ 3">
          <a:extLst>
            <a:ext uri="{FF2B5EF4-FFF2-40B4-BE49-F238E27FC236}">
              <a16:creationId xmlns:a16="http://schemas.microsoft.com/office/drawing/2014/main" id="{8E8B407B-77D8-4F5E-AB6D-C0C75E0DB27A}"/>
            </a:ext>
          </a:extLst>
        </xdr:cNvPr>
        <xdr:cNvSpPr/>
      </xdr:nvSpPr>
      <xdr:spPr>
        <a:xfrm>
          <a:off x="7736817" y="63601840"/>
          <a:ext cx="539151" cy="1428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143774</xdr:colOff>
      <xdr:row>741</xdr:row>
      <xdr:rowOff>80873</xdr:rowOff>
    </xdr:from>
    <xdr:to>
      <xdr:col>40</xdr:col>
      <xdr:colOff>188703</xdr:colOff>
      <xdr:row>744</xdr:row>
      <xdr:rowOff>80872</xdr:rowOff>
    </xdr:to>
    <xdr:sp macro="" textlink="">
      <xdr:nvSpPr>
        <xdr:cNvPr id="5" name="テキスト ボックス 4">
          <a:extLst>
            <a:ext uri="{FF2B5EF4-FFF2-40B4-BE49-F238E27FC236}">
              <a16:creationId xmlns:a16="http://schemas.microsoft.com/office/drawing/2014/main" id="{E170066E-C033-490E-B9BD-BC12750137CA}"/>
            </a:ext>
          </a:extLst>
        </xdr:cNvPr>
        <xdr:cNvSpPr txBox="1"/>
      </xdr:nvSpPr>
      <xdr:spPr>
        <a:xfrm>
          <a:off x="6469812" y="63871415"/>
          <a:ext cx="1626438" cy="105134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諸謝金　　　</a:t>
          </a:r>
          <a:r>
            <a:rPr lang="ja-JP" altLang="en-US" sz="1100" b="0" i="0" u="none" strike="noStrike">
              <a:solidFill>
                <a:schemeClr val="tx1"/>
              </a:solidFill>
              <a:effectLst/>
              <a:latin typeface="+mn-lt"/>
              <a:ea typeface="+mn-ea"/>
              <a:cs typeface="+mn-cs"/>
            </a:rPr>
            <a:t>　</a:t>
          </a:r>
          <a:r>
            <a:rPr lang="en-US" altLang="ja-JP" sz="1100" b="0" i="0" u="none" strike="noStrike">
              <a:solidFill>
                <a:schemeClr val="tx1"/>
              </a:solidFill>
              <a:effectLst/>
              <a:latin typeface="+mn-lt"/>
              <a:ea typeface="+mn-ea"/>
              <a:cs typeface="+mn-cs"/>
            </a:rPr>
            <a:t>0.7</a:t>
          </a:r>
          <a:r>
            <a:rPr lang="ja-JP" altLang="en-US" sz="1100" b="0" i="0" u="none" strike="noStrike">
              <a:solidFill>
                <a:schemeClr val="tx1"/>
              </a:solidFill>
              <a:effectLst/>
              <a:latin typeface="+mn-lt"/>
              <a:ea typeface="+mn-ea"/>
              <a:cs typeface="+mn-cs"/>
            </a:rPr>
            <a:t>百万</a:t>
          </a:r>
          <a:br>
            <a:rPr lang="ja-JP" altLang="en-US" sz="1100" b="0" i="0" u="none" strike="noStrike">
              <a:solidFill>
                <a:schemeClr val="tx1"/>
              </a:solidFill>
              <a:effectLst/>
              <a:latin typeface="+mn-lt"/>
              <a:ea typeface="+mn-ea"/>
              <a:cs typeface="+mn-cs"/>
            </a:rPr>
          </a:br>
          <a:r>
            <a:rPr lang="ja-JP" altLang="en-US" sz="1100" b="0" i="0" u="none" strike="noStrike">
              <a:solidFill>
                <a:schemeClr val="tx1"/>
              </a:solidFill>
              <a:effectLst/>
              <a:latin typeface="+mn-lt"/>
              <a:ea typeface="+mn-ea"/>
              <a:cs typeface="+mn-cs"/>
            </a:rPr>
            <a:t>職員旅費　 　</a:t>
          </a:r>
          <a:r>
            <a:rPr lang="en-US" altLang="ja-JP" sz="1100" b="0" i="0" u="none" strike="noStrike">
              <a:solidFill>
                <a:schemeClr val="tx1"/>
              </a:solidFill>
              <a:effectLst/>
              <a:latin typeface="+mn-lt"/>
              <a:ea typeface="+mn-ea"/>
              <a:cs typeface="+mn-cs"/>
            </a:rPr>
            <a:t>0.4</a:t>
          </a:r>
          <a:r>
            <a:rPr lang="ja-JP" altLang="en-US" sz="1100" b="0" i="0" u="none" strike="noStrike">
              <a:solidFill>
                <a:schemeClr val="tx1"/>
              </a:solidFill>
              <a:effectLst/>
              <a:latin typeface="+mn-lt"/>
              <a:ea typeface="+mn-ea"/>
              <a:cs typeface="+mn-cs"/>
            </a:rPr>
            <a:t>百万</a:t>
          </a:r>
          <a:br>
            <a:rPr lang="ja-JP" altLang="en-US" sz="1100" b="0" i="0" u="none" strike="noStrike">
              <a:solidFill>
                <a:schemeClr val="tx1"/>
              </a:solidFill>
              <a:effectLst/>
              <a:latin typeface="+mn-lt"/>
              <a:ea typeface="+mn-ea"/>
              <a:cs typeface="+mn-cs"/>
            </a:rPr>
          </a:br>
          <a:r>
            <a:rPr lang="ja-JP" altLang="en-US" sz="1100" b="0" i="0" u="none" strike="noStrike">
              <a:solidFill>
                <a:schemeClr val="tx1"/>
              </a:solidFill>
              <a:effectLst/>
              <a:latin typeface="+mn-lt"/>
              <a:ea typeface="+mn-ea"/>
              <a:cs typeface="+mn-cs"/>
            </a:rPr>
            <a:t>委員等旅費</a:t>
          </a:r>
          <a:r>
            <a:rPr lang="ja-JP" altLang="en-US">
              <a:solidFill>
                <a:schemeClr val="tx1"/>
              </a:solidFill>
            </a:rPr>
            <a:t>   </a:t>
          </a:r>
          <a:r>
            <a:rPr lang="en-US" altLang="ja-JP">
              <a:solidFill>
                <a:schemeClr val="tx1"/>
              </a:solidFill>
            </a:rPr>
            <a:t>0.4</a:t>
          </a:r>
          <a:r>
            <a:rPr lang="ja-JP" altLang="en-US">
              <a:solidFill>
                <a:schemeClr val="tx1"/>
              </a:solidFill>
            </a:rPr>
            <a:t>百万</a:t>
          </a:r>
          <a:endParaRPr lang="en-US" altLang="ja-JP">
            <a:solidFill>
              <a:schemeClr val="tx1"/>
            </a:solidFill>
          </a:endParaRPr>
        </a:p>
        <a:p>
          <a:r>
            <a:rPr lang="ja-JP" altLang="en-US">
              <a:solidFill>
                <a:schemeClr val="tx1"/>
              </a:solidFill>
            </a:rPr>
            <a:t>庁費　　　　</a:t>
          </a:r>
          <a:r>
            <a:rPr lang="ja-JP" altLang="en-US" baseline="0">
              <a:solidFill>
                <a:schemeClr val="tx1"/>
              </a:solidFill>
            </a:rPr>
            <a:t>  </a:t>
          </a:r>
          <a:r>
            <a:rPr lang="en-US" altLang="ja-JP" baseline="0">
              <a:solidFill>
                <a:schemeClr val="tx1"/>
              </a:solidFill>
            </a:rPr>
            <a:t>  9.3</a:t>
          </a:r>
          <a:r>
            <a:rPr lang="ja-JP" altLang="en-US">
              <a:solidFill>
                <a:schemeClr val="tx1"/>
              </a:solidFill>
            </a:rPr>
            <a:t>百万</a:t>
          </a:r>
          <a:endParaRPr lang="en-US" altLang="ja-JP">
            <a:solidFill>
              <a:schemeClr val="tx1"/>
            </a:solidFill>
          </a:endParaRPr>
        </a:p>
      </xdr:txBody>
    </xdr:sp>
    <xdr:clientData/>
  </xdr:twoCellAnchor>
  <xdr:twoCellAnchor>
    <xdr:from>
      <xdr:col>42</xdr:col>
      <xdr:colOff>179717</xdr:colOff>
      <xdr:row>742</xdr:row>
      <xdr:rowOff>341462</xdr:rowOff>
    </xdr:from>
    <xdr:to>
      <xdr:col>46</xdr:col>
      <xdr:colOff>116816</xdr:colOff>
      <xdr:row>743</xdr:row>
      <xdr:rowOff>278561</xdr:rowOff>
    </xdr:to>
    <xdr:sp macro="" textlink="">
      <xdr:nvSpPr>
        <xdr:cNvPr id="6" name="テキスト ボックス 5">
          <a:extLst>
            <a:ext uri="{FF2B5EF4-FFF2-40B4-BE49-F238E27FC236}">
              <a16:creationId xmlns:a16="http://schemas.microsoft.com/office/drawing/2014/main" id="{50B56AC2-4919-4FA6-A1CC-0E200FEC9B1C}"/>
            </a:ext>
          </a:extLst>
        </xdr:cNvPr>
        <xdr:cNvSpPr txBox="1"/>
      </xdr:nvSpPr>
      <xdr:spPr>
        <a:xfrm>
          <a:off x="8482642" y="64482453"/>
          <a:ext cx="727853" cy="2875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endParaRPr kumimoji="1" lang="en-US" altLang="ja-JP" sz="1100"/>
        </a:p>
      </xdr:txBody>
    </xdr:sp>
    <xdr:clientData/>
  </xdr:twoCellAnchor>
  <xdr:twoCellAnchor>
    <xdr:from>
      <xdr:col>27</xdr:col>
      <xdr:colOff>8986</xdr:colOff>
      <xdr:row>744</xdr:row>
      <xdr:rowOff>0</xdr:rowOff>
    </xdr:from>
    <xdr:to>
      <xdr:col>27</xdr:col>
      <xdr:colOff>8987</xdr:colOff>
      <xdr:row>746</xdr:row>
      <xdr:rowOff>17972</xdr:rowOff>
    </xdr:to>
    <xdr:cxnSp macro="">
      <xdr:nvCxnSpPr>
        <xdr:cNvPr id="8" name="直線コネクタ 7">
          <a:extLst>
            <a:ext uri="{FF2B5EF4-FFF2-40B4-BE49-F238E27FC236}">
              <a16:creationId xmlns:a16="http://schemas.microsoft.com/office/drawing/2014/main" id="{EBA04419-09A9-4D3B-9FC8-75277555D7B3}"/>
            </a:ext>
          </a:extLst>
        </xdr:cNvPr>
        <xdr:cNvCxnSpPr>
          <a:stCxn id="3" idx="2"/>
        </xdr:cNvCxnSpPr>
      </xdr:nvCxnSpPr>
      <xdr:spPr>
        <a:xfrm>
          <a:off x="5473955" y="57030938"/>
          <a:ext cx="1" cy="7323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8986</xdr:colOff>
      <xdr:row>745</xdr:row>
      <xdr:rowOff>341462</xdr:rowOff>
    </xdr:from>
    <xdr:to>
      <xdr:col>42</xdr:col>
      <xdr:colOff>8985</xdr:colOff>
      <xdr:row>746</xdr:row>
      <xdr:rowOff>0</xdr:rowOff>
    </xdr:to>
    <xdr:cxnSp macro="">
      <xdr:nvCxnSpPr>
        <xdr:cNvPr id="10" name="直線コネクタ 9">
          <a:extLst>
            <a:ext uri="{FF2B5EF4-FFF2-40B4-BE49-F238E27FC236}">
              <a16:creationId xmlns:a16="http://schemas.microsoft.com/office/drawing/2014/main" id="{8F0E77C3-BBB8-4BF4-A90A-446B3E1FFB7F}"/>
            </a:ext>
          </a:extLst>
        </xdr:cNvPr>
        <xdr:cNvCxnSpPr/>
      </xdr:nvCxnSpPr>
      <xdr:spPr>
        <a:xfrm>
          <a:off x="2381250" y="65533797"/>
          <a:ext cx="5930660" cy="89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745</xdr:row>
      <xdr:rowOff>332476</xdr:rowOff>
    </xdr:from>
    <xdr:to>
      <xdr:col>12</xdr:col>
      <xdr:colOff>8986</xdr:colOff>
      <xdr:row>747</xdr:row>
      <xdr:rowOff>0</xdr:rowOff>
    </xdr:to>
    <xdr:cxnSp macro="">
      <xdr:nvCxnSpPr>
        <xdr:cNvPr id="12" name="直線コネクタ 11">
          <a:extLst>
            <a:ext uri="{FF2B5EF4-FFF2-40B4-BE49-F238E27FC236}">
              <a16:creationId xmlns:a16="http://schemas.microsoft.com/office/drawing/2014/main" id="{9A5DCCE1-69D5-4F65-8BEB-AB5BCAAC9946}"/>
            </a:ext>
          </a:extLst>
        </xdr:cNvPr>
        <xdr:cNvCxnSpPr/>
      </xdr:nvCxnSpPr>
      <xdr:spPr>
        <a:xfrm>
          <a:off x="2372264" y="65524811"/>
          <a:ext cx="8986" cy="3684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746</xdr:row>
      <xdr:rowOff>8986</xdr:rowOff>
    </xdr:from>
    <xdr:to>
      <xdr:col>42</xdr:col>
      <xdr:colOff>8986</xdr:colOff>
      <xdr:row>747</xdr:row>
      <xdr:rowOff>26958</xdr:rowOff>
    </xdr:to>
    <xdr:cxnSp macro="">
      <xdr:nvCxnSpPr>
        <xdr:cNvPr id="14" name="直線コネクタ 13">
          <a:extLst>
            <a:ext uri="{FF2B5EF4-FFF2-40B4-BE49-F238E27FC236}">
              <a16:creationId xmlns:a16="http://schemas.microsoft.com/office/drawing/2014/main" id="{49609918-8FAE-4100-8FA0-384736F23BD4}"/>
            </a:ext>
          </a:extLst>
        </xdr:cNvPr>
        <xdr:cNvCxnSpPr/>
      </xdr:nvCxnSpPr>
      <xdr:spPr>
        <a:xfrm>
          <a:off x="8302925" y="65551769"/>
          <a:ext cx="8986" cy="3684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35944</xdr:colOff>
      <xdr:row>746</xdr:row>
      <xdr:rowOff>341461</xdr:rowOff>
    </xdr:from>
    <xdr:to>
      <xdr:col>18</xdr:col>
      <xdr:colOff>89859</xdr:colOff>
      <xdr:row>748</xdr:row>
      <xdr:rowOff>0</xdr:rowOff>
    </xdr:to>
    <xdr:sp macro="" textlink="">
      <xdr:nvSpPr>
        <xdr:cNvPr id="15" name="テキスト ボックス 14">
          <a:extLst>
            <a:ext uri="{FF2B5EF4-FFF2-40B4-BE49-F238E27FC236}">
              <a16:creationId xmlns:a16="http://schemas.microsoft.com/office/drawing/2014/main" id="{BC0E0827-B2B3-47DE-9EBD-6E2E23F36375}"/>
            </a:ext>
          </a:extLst>
        </xdr:cNvPr>
        <xdr:cNvSpPr txBox="1"/>
      </xdr:nvSpPr>
      <xdr:spPr>
        <a:xfrm>
          <a:off x="1815142" y="65884244"/>
          <a:ext cx="1833113" cy="359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37</xdr:col>
      <xdr:colOff>8986</xdr:colOff>
      <xdr:row>747</xdr:row>
      <xdr:rowOff>8986</xdr:rowOff>
    </xdr:from>
    <xdr:to>
      <xdr:col>47</xdr:col>
      <xdr:colOff>188703</xdr:colOff>
      <xdr:row>748</xdr:row>
      <xdr:rowOff>8986</xdr:rowOff>
    </xdr:to>
    <xdr:sp macro="" textlink="">
      <xdr:nvSpPr>
        <xdr:cNvPr id="16" name="テキスト ボックス 15">
          <a:extLst>
            <a:ext uri="{FF2B5EF4-FFF2-40B4-BE49-F238E27FC236}">
              <a16:creationId xmlns:a16="http://schemas.microsoft.com/office/drawing/2014/main" id="{2F46F532-415F-4487-89AA-05222AFC958F}"/>
            </a:ext>
          </a:extLst>
        </xdr:cNvPr>
        <xdr:cNvSpPr txBox="1"/>
      </xdr:nvSpPr>
      <xdr:spPr>
        <a:xfrm>
          <a:off x="7323467" y="65902217"/>
          <a:ext cx="2156604" cy="350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7</xdr:col>
      <xdr:colOff>26957</xdr:colOff>
      <xdr:row>748</xdr:row>
      <xdr:rowOff>8986</xdr:rowOff>
    </xdr:from>
    <xdr:to>
      <xdr:col>16</xdr:col>
      <xdr:colOff>17972</xdr:colOff>
      <xdr:row>752</xdr:row>
      <xdr:rowOff>8986</xdr:rowOff>
    </xdr:to>
    <xdr:sp macro="" textlink="">
      <xdr:nvSpPr>
        <xdr:cNvPr id="17" name="テキスト ボックス 16">
          <a:extLst>
            <a:ext uri="{FF2B5EF4-FFF2-40B4-BE49-F238E27FC236}">
              <a16:creationId xmlns:a16="http://schemas.microsoft.com/office/drawing/2014/main" id="{66C6A5D7-0C31-48D5-84CD-562AC2578077}"/>
            </a:ext>
          </a:extLst>
        </xdr:cNvPr>
        <xdr:cNvSpPr txBox="1"/>
      </xdr:nvSpPr>
      <xdr:spPr>
        <a:xfrm>
          <a:off x="1410778" y="66252665"/>
          <a:ext cx="1770213" cy="14017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Ａ．読書コミュニティ拠点</a:t>
          </a:r>
          <a:endParaRPr kumimoji="1" lang="en-US" altLang="ja-JP" sz="1100"/>
        </a:p>
        <a:p>
          <a:r>
            <a:rPr kumimoji="1" lang="ja-JP" altLang="en-US" sz="1100"/>
            <a:t>　　形成支援事業</a:t>
          </a:r>
          <a:endParaRPr kumimoji="1" lang="en-US" altLang="ja-JP" sz="1100"/>
        </a:p>
        <a:p>
          <a:r>
            <a:rPr kumimoji="1" lang="ja-JP" altLang="en-US" sz="1100"/>
            <a:t>　　　　　　都道府県　等</a:t>
          </a:r>
          <a:endParaRPr kumimoji="1" lang="en-US" altLang="ja-JP" sz="1100"/>
        </a:p>
        <a:p>
          <a:endParaRPr kumimoji="1" lang="en-US" altLang="ja-JP" sz="1100"/>
        </a:p>
        <a:p>
          <a:r>
            <a:rPr kumimoji="1" lang="ja-JP" altLang="en-US" sz="1100"/>
            <a:t>　　　（</a:t>
          </a:r>
          <a:r>
            <a:rPr kumimoji="1" lang="en-US" altLang="ja-JP" sz="1100"/>
            <a:t>3</a:t>
          </a:r>
          <a:r>
            <a:rPr kumimoji="1" lang="ja-JP" altLang="en-US" sz="1100"/>
            <a:t>団体　</a:t>
          </a:r>
          <a:r>
            <a:rPr kumimoji="1" lang="en-US" altLang="ja-JP" sz="1100"/>
            <a:t>2.0</a:t>
          </a:r>
          <a:r>
            <a:rPr kumimoji="1" lang="ja-JP" altLang="en-US" sz="1100"/>
            <a:t>百万円）</a:t>
          </a:r>
        </a:p>
      </xdr:txBody>
    </xdr:sp>
    <xdr:clientData/>
  </xdr:twoCellAnchor>
  <xdr:twoCellAnchor>
    <xdr:from>
      <xdr:col>16</xdr:col>
      <xdr:colOff>26957</xdr:colOff>
      <xdr:row>748</xdr:row>
      <xdr:rowOff>8986</xdr:rowOff>
    </xdr:from>
    <xdr:to>
      <xdr:col>25</xdr:col>
      <xdr:colOff>17972</xdr:colOff>
      <xdr:row>752</xdr:row>
      <xdr:rowOff>8986</xdr:rowOff>
    </xdr:to>
    <xdr:sp macro="" textlink="">
      <xdr:nvSpPr>
        <xdr:cNvPr id="19" name="テキスト ボックス 18">
          <a:extLst>
            <a:ext uri="{FF2B5EF4-FFF2-40B4-BE49-F238E27FC236}">
              <a16:creationId xmlns:a16="http://schemas.microsoft.com/office/drawing/2014/main" id="{050E2F53-6708-4DCA-AE13-CF28B1D0019C}"/>
            </a:ext>
          </a:extLst>
        </xdr:cNvPr>
        <xdr:cNvSpPr txBox="1"/>
      </xdr:nvSpPr>
      <xdr:spPr>
        <a:xfrm>
          <a:off x="3189976" y="66252665"/>
          <a:ext cx="1770213" cy="14017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．読書コミュニティ拠点</a:t>
          </a:r>
          <a:endParaRPr lang="ja-JP" altLang="ja-JP">
            <a:effectLst/>
          </a:endParaRPr>
        </a:p>
        <a:p>
          <a:r>
            <a:rPr kumimoji="1" lang="ja-JP" altLang="ja-JP" sz="1100">
              <a:solidFill>
                <a:schemeClr val="dk1"/>
              </a:solidFill>
              <a:effectLst/>
              <a:latin typeface="+mn-lt"/>
              <a:ea typeface="+mn-ea"/>
              <a:cs typeface="+mn-cs"/>
            </a:rPr>
            <a:t>　　形成支援事業</a:t>
          </a:r>
          <a:endParaRPr lang="ja-JP" altLang="ja-JP">
            <a:effectLst/>
          </a:endParaRPr>
        </a:p>
        <a:p>
          <a:r>
            <a:rPr kumimoji="1" lang="ja-JP" altLang="ja-JP" sz="1100">
              <a:solidFill>
                <a:schemeClr val="dk1"/>
              </a:solidFill>
              <a:effectLst/>
              <a:latin typeface="+mn-lt"/>
              <a:ea typeface="+mn-ea"/>
              <a:cs typeface="+mn-cs"/>
            </a:rPr>
            <a:t>　　　　　　都道府県　等</a:t>
          </a:r>
          <a:endParaRPr lang="ja-JP" altLang="ja-JP">
            <a:effectLst/>
          </a:endParaRPr>
        </a:p>
        <a:p>
          <a:endParaRPr kumimoji="1" lang="en-US" altLang="ja-JP" sz="1100"/>
        </a:p>
        <a:p>
          <a:r>
            <a:rPr kumimoji="1" lang="ja-JP" altLang="en-US" sz="1100"/>
            <a:t>　　　</a:t>
          </a:r>
          <a:r>
            <a:rPr kumimoji="1" lang="en-US" altLang="ja-JP" sz="1100"/>
            <a:t>(1</a:t>
          </a:r>
          <a:r>
            <a:rPr kumimoji="1" lang="ja-JP" altLang="en-US" sz="1100"/>
            <a:t>団体　　</a:t>
          </a:r>
          <a:r>
            <a:rPr kumimoji="1" lang="en-US" altLang="ja-JP" sz="1100"/>
            <a:t>1.0</a:t>
          </a:r>
          <a:r>
            <a:rPr kumimoji="1" lang="ja-JP" altLang="en-US" sz="1100"/>
            <a:t>百万円</a:t>
          </a:r>
          <a:r>
            <a:rPr kumimoji="1" lang="en-US" altLang="ja-JP" sz="1100"/>
            <a:t>)</a:t>
          </a:r>
        </a:p>
        <a:p>
          <a:r>
            <a:rPr kumimoji="1" lang="en-US" altLang="ja-JP" sz="1100"/>
            <a:t>※</a:t>
          </a:r>
          <a:r>
            <a:rPr kumimoji="1" lang="ja-JP" altLang="en-US" sz="1100"/>
            <a:t>下記Ｃ　の金額を含む</a:t>
          </a:r>
        </a:p>
      </xdr:txBody>
    </xdr:sp>
    <xdr:clientData/>
  </xdr:twoCellAnchor>
  <xdr:twoCellAnchor>
    <xdr:from>
      <xdr:col>34</xdr:col>
      <xdr:colOff>8985</xdr:colOff>
      <xdr:row>748</xdr:row>
      <xdr:rowOff>0</xdr:rowOff>
    </xdr:from>
    <xdr:to>
      <xdr:col>49</xdr:col>
      <xdr:colOff>8986</xdr:colOff>
      <xdr:row>752</xdr:row>
      <xdr:rowOff>0</xdr:rowOff>
    </xdr:to>
    <xdr:sp macro="" textlink="">
      <xdr:nvSpPr>
        <xdr:cNvPr id="20" name="テキスト ボックス 19">
          <a:extLst>
            <a:ext uri="{FF2B5EF4-FFF2-40B4-BE49-F238E27FC236}">
              <a16:creationId xmlns:a16="http://schemas.microsoft.com/office/drawing/2014/main" id="{2979E060-DB25-40C0-A993-DDFB821413DB}"/>
            </a:ext>
          </a:extLst>
        </xdr:cNvPr>
        <xdr:cNvSpPr txBox="1"/>
      </xdr:nvSpPr>
      <xdr:spPr>
        <a:xfrm>
          <a:off x="6730400" y="66243679"/>
          <a:ext cx="2965331" cy="14017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Ｄ．子供の読書活動の推進に関する調査研究</a:t>
          </a:r>
          <a:endParaRPr kumimoji="1" lang="en-US" altLang="ja-JP" sz="1100"/>
        </a:p>
        <a:p>
          <a:endParaRPr kumimoji="1" lang="en-US" altLang="ja-JP" sz="1100"/>
        </a:p>
        <a:p>
          <a:r>
            <a:rPr kumimoji="1" lang="ja-JP" altLang="en-US" sz="1100"/>
            <a:t>　　株式会社創建</a:t>
          </a:r>
          <a:endParaRPr kumimoji="1" lang="en-US" altLang="ja-JP" sz="1100"/>
        </a:p>
        <a:p>
          <a:endParaRPr kumimoji="1" lang="en-US" altLang="ja-JP" sz="1100"/>
        </a:p>
        <a:p>
          <a:r>
            <a:rPr kumimoji="1" lang="ja-JP" altLang="en-US" sz="1100"/>
            <a:t>　　</a:t>
          </a:r>
          <a:r>
            <a:rPr kumimoji="1" lang="en-US" altLang="ja-JP" sz="1100"/>
            <a:t>(1</a:t>
          </a:r>
          <a:r>
            <a:rPr kumimoji="1" lang="ja-JP" altLang="en-US" sz="1100"/>
            <a:t>団体　</a:t>
          </a:r>
          <a:r>
            <a:rPr kumimoji="1" lang="en-US" altLang="ja-JP" sz="1100"/>
            <a:t>7.9</a:t>
          </a:r>
          <a:r>
            <a:rPr kumimoji="1" lang="ja-JP" altLang="en-US" sz="1100"/>
            <a:t>百万円</a:t>
          </a:r>
          <a:r>
            <a:rPr kumimoji="1" lang="en-US" altLang="ja-JP" sz="1100"/>
            <a:t>)</a:t>
          </a:r>
          <a:endParaRPr kumimoji="1" lang="ja-JP" altLang="en-US" sz="1100"/>
        </a:p>
      </xdr:txBody>
    </xdr:sp>
    <xdr:clientData/>
  </xdr:twoCellAnchor>
  <xdr:twoCellAnchor>
    <xdr:from>
      <xdr:col>20</xdr:col>
      <xdr:colOff>116816</xdr:colOff>
      <xdr:row>752</xdr:row>
      <xdr:rowOff>8986</xdr:rowOff>
    </xdr:from>
    <xdr:to>
      <xdr:col>20</xdr:col>
      <xdr:colOff>121309</xdr:colOff>
      <xdr:row>752</xdr:row>
      <xdr:rowOff>332476</xdr:rowOff>
    </xdr:to>
    <xdr:cxnSp macro="">
      <xdr:nvCxnSpPr>
        <xdr:cNvPr id="22" name="直線コネクタ 21">
          <a:extLst>
            <a:ext uri="{FF2B5EF4-FFF2-40B4-BE49-F238E27FC236}">
              <a16:creationId xmlns:a16="http://schemas.microsoft.com/office/drawing/2014/main" id="{445D3EFC-81AF-43E5-816C-A615D0AF78DD}"/>
            </a:ext>
          </a:extLst>
        </xdr:cNvPr>
        <xdr:cNvCxnSpPr>
          <a:stCxn id="19" idx="2"/>
        </xdr:cNvCxnSpPr>
      </xdr:nvCxnSpPr>
      <xdr:spPr>
        <a:xfrm flipH="1">
          <a:off x="4070590" y="67654458"/>
          <a:ext cx="4493" cy="3234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35944</xdr:colOff>
      <xdr:row>753</xdr:row>
      <xdr:rowOff>26957</xdr:rowOff>
    </xdr:from>
    <xdr:to>
      <xdr:col>22</xdr:col>
      <xdr:colOff>80873</xdr:colOff>
      <xdr:row>753</xdr:row>
      <xdr:rowOff>278561</xdr:rowOff>
    </xdr:to>
    <xdr:sp macro="" textlink="">
      <xdr:nvSpPr>
        <xdr:cNvPr id="23" name="テキスト ボックス 22">
          <a:extLst>
            <a:ext uri="{FF2B5EF4-FFF2-40B4-BE49-F238E27FC236}">
              <a16:creationId xmlns:a16="http://schemas.microsoft.com/office/drawing/2014/main" id="{B9CB1E3F-36E7-4623-87B0-7D2D429E5CD9}"/>
            </a:ext>
          </a:extLst>
        </xdr:cNvPr>
        <xdr:cNvSpPr txBox="1"/>
      </xdr:nvSpPr>
      <xdr:spPr>
        <a:xfrm>
          <a:off x="3792029" y="68022877"/>
          <a:ext cx="637995" cy="25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p>
      </xdr:txBody>
    </xdr:sp>
    <xdr:clientData/>
  </xdr:twoCellAnchor>
  <xdr:twoCellAnchor>
    <xdr:from>
      <xdr:col>16</xdr:col>
      <xdr:colOff>17972</xdr:colOff>
      <xdr:row>754</xdr:row>
      <xdr:rowOff>0</xdr:rowOff>
    </xdr:from>
    <xdr:to>
      <xdr:col>26</xdr:col>
      <xdr:colOff>0</xdr:colOff>
      <xdr:row>756</xdr:row>
      <xdr:rowOff>224646</xdr:rowOff>
    </xdr:to>
    <xdr:sp macro="" textlink="">
      <xdr:nvSpPr>
        <xdr:cNvPr id="24" name="テキスト ボックス 23">
          <a:extLst>
            <a:ext uri="{FF2B5EF4-FFF2-40B4-BE49-F238E27FC236}">
              <a16:creationId xmlns:a16="http://schemas.microsoft.com/office/drawing/2014/main" id="{06237E84-A398-4B37-AEE5-90482F5E51AC}"/>
            </a:ext>
          </a:extLst>
        </xdr:cNvPr>
        <xdr:cNvSpPr txBox="1"/>
      </xdr:nvSpPr>
      <xdr:spPr>
        <a:xfrm>
          <a:off x="3180991" y="68346368"/>
          <a:ext cx="1958915" cy="9255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Ｃ</a:t>
          </a:r>
          <a:r>
            <a:rPr kumimoji="1" lang="ja-JP" altLang="ja-JP" sz="1100">
              <a:solidFill>
                <a:schemeClr val="dk1"/>
              </a:solidFill>
              <a:effectLst/>
              <a:latin typeface="+mn-lt"/>
              <a:ea typeface="+mn-ea"/>
              <a:cs typeface="+mn-cs"/>
            </a:rPr>
            <a:t>．読書コミュニティ拠点</a:t>
          </a:r>
          <a:endParaRPr lang="ja-JP" altLang="ja-JP">
            <a:effectLst/>
          </a:endParaRPr>
        </a:p>
        <a:p>
          <a:r>
            <a:rPr kumimoji="1" lang="ja-JP" altLang="ja-JP" sz="1100">
              <a:solidFill>
                <a:schemeClr val="dk1"/>
              </a:solidFill>
              <a:effectLst/>
              <a:latin typeface="+mn-lt"/>
              <a:ea typeface="+mn-ea"/>
              <a:cs typeface="+mn-cs"/>
            </a:rPr>
            <a:t>　　形成支援事業</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市町村</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団体　</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6</xdr:col>
      <xdr:colOff>0</xdr:colOff>
      <xdr:row>756</xdr:row>
      <xdr:rowOff>637995</xdr:rowOff>
    </xdr:from>
    <xdr:to>
      <xdr:col>49</xdr:col>
      <xdr:colOff>485236</xdr:colOff>
      <xdr:row>757</xdr:row>
      <xdr:rowOff>17972</xdr:rowOff>
    </xdr:to>
    <xdr:cxnSp macro="">
      <xdr:nvCxnSpPr>
        <xdr:cNvPr id="26" name="直線コネクタ 25">
          <a:extLst>
            <a:ext uri="{FF2B5EF4-FFF2-40B4-BE49-F238E27FC236}">
              <a16:creationId xmlns:a16="http://schemas.microsoft.com/office/drawing/2014/main" id="{7E3F9017-84FA-499B-A82E-CC01313B595C}"/>
            </a:ext>
          </a:extLst>
        </xdr:cNvPr>
        <xdr:cNvCxnSpPr/>
      </xdr:nvCxnSpPr>
      <xdr:spPr>
        <a:xfrm>
          <a:off x="1186132" y="69685259"/>
          <a:ext cx="8985849" cy="4493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26958</xdr:colOff>
      <xdr:row>757</xdr:row>
      <xdr:rowOff>179717</xdr:rowOff>
    </xdr:from>
    <xdr:to>
      <xdr:col>22</xdr:col>
      <xdr:colOff>152760</xdr:colOff>
      <xdr:row>757</xdr:row>
      <xdr:rowOff>431321</xdr:rowOff>
    </xdr:to>
    <xdr:sp macro="" textlink="">
      <xdr:nvSpPr>
        <xdr:cNvPr id="28" name="テキスト ボックス 27">
          <a:extLst>
            <a:ext uri="{FF2B5EF4-FFF2-40B4-BE49-F238E27FC236}">
              <a16:creationId xmlns:a16="http://schemas.microsoft.com/office/drawing/2014/main" id="{C185C499-4EC6-4A6F-ADA4-98FEE5ED9208}"/>
            </a:ext>
          </a:extLst>
        </xdr:cNvPr>
        <xdr:cNvSpPr txBox="1"/>
      </xdr:nvSpPr>
      <xdr:spPr>
        <a:xfrm>
          <a:off x="1410779" y="69891934"/>
          <a:ext cx="3091132" cy="25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読書コミュニティ拠点形成支援事業　和歌山県</a:t>
          </a:r>
          <a:r>
            <a:rPr kumimoji="1" lang="en-US" altLang="ja-JP" sz="1100"/>
            <a:t>】</a:t>
          </a:r>
          <a:endParaRPr kumimoji="1" lang="ja-JP" altLang="en-US" sz="1100"/>
        </a:p>
      </xdr:txBody>
    </xdr:sp>
    <xdr:clientData/>
  </xdr:twoCellAnchor>
  <xdr:twoCellAnchor>
    <xdr:from>
      <xdr:col>23</xdr:col>
      <xdr:colOff>0</xdr:colOff>
      <xdr:row>758</xdr:row>
      <xdr:rowOff>1</xdr:rowOff>
    </xdr:from>
    <xdr:to>
      <xdr:col>29</xdr:col>
      <xdr:colOff>170731</xdr:colOff>
      <xdr:row>758</xdr:row>
      <xdr:rowOff>233633</xdr:rowOff>
    </xdr:to>
    <xdr:sp macro="" textlink="">
      <xdr:nvSpPr>
        <xdr:cNvPr id="29" name="テキスト ボックス 28">
          <a:extLst>
            <a:ext uri="{FF2B5EF4-FFF2-40B4-BE49-F238E27FC236}">
              <a16:creationId xmlns:a16="http://schemas.microsoft.com/office/drawing/2014/main" id="{E4C53941-BAFC-4777-B1D1-CD7D0DB29774}"/>
            </a:ext>
          </a:extLst>
        </xdr:cNvPr>
        <xdr:cNvSpPr txBox="1"/>
      </xdr:nvSpPr>
      <xdr:spPr>
        <a:xfrm>
          <a:off x="4546840" y="70377171"/>
          <a:ext cx="1356863" cy="2336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文部科学省</a:t>
          </a:r>
        </a:p>
      </xdr:txBody>
    </xdr:sp>
    <xdr:clientData/>
  </xdr:twoCellAnchor>
  <xdr:twoCellAnchor>
    <xdr:from>
      <xdr:col>26</xdr:col>
      <xdr:colOff>85366</xdr:colOff>
      <xdr:row>758</xdr:row>
      <xdr:rowOff>233633</xdr:rowOff>
    </xdr:from>
    <xdr:to>
      <xdr:col>26</xdr:col>
      <xdr:colOff>89858</xdr:colOff>
      <xdr:row>759</xdr:row>
      <xdr:rowOff>0</xdr:rowOff>
    </xdr:to>
    <xdr:cxnSp macro="">
      <xdr:nvCxnSpPr>
        <xdr:cNvPr id="31" name="直線コネクタ 30">
          <a:extLst>
            <a:ext uri="{FF2B5EF4-FFF2-40B4-BE49-F238E27FC236}">
              <a16:creationId xmlns:a16="http://schemas.microsoft.com/office/drawing/2014/main" id="{D96FF163-8716-4A21-81E3-E305ACD97116}"/>
            </a:ext>
          </a:extLst>
        </xdr:cNvPr>
        <xdr:cNvCxnSpPr>
          <a:stCxn id="29" idx="2"/>
        </xdr:cNvCxnSpPr>
      </xdr:nvCxnSpPr>
      <xdr:spPr>
        <a:xfrm>
          <a:off x="5225272" y="70610803"/>
          <a:ext cx="4492" cy="4313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161746</xdr:colOff>
      <xdr:row>759</xdr:row>
      <xdr:rowOff>26958</xdr:rowOff>
    </xdr:from>
    <xdr:to>
      <xdr:col>31</xdr:col>
      <xdr:colOff>143774</xdr:colOff>
      <xdr:row>761</xdr:row>
      <xdr:rowOff>359434</xdr:rowOff>
    </xdr:to>
    <xdr:sp macro="" textlink="">
      <xdr:nvSpPr>
        <xdr:cNvPr id="33" name="テキスト ボックス 32">
          <a:extLst>
            <a:ext uri="{FF2B5EF4-FFF2-40B4-BE49-F238E27FC236}">
              <a16:creationId xmlns:a16="http://schemas.microsoft.com/office/drawing/2014/main" id="{593E07B4-B21D-43F6-9A5B-6F8CF04A2492}"/>
            </a:ext>
          </a:extLst>
        </xdr:cNvPr>
        <xdr:cNvSpPr txBox="1"/>
      </xdr:nvSpPr>
      <xdr:spPr>
        <a:xfrm>
          <a:off x="4313208" y="71069081"/>
          <a:ext cx="1958915" cy="9255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Ｂ　和歌山県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団体　</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22</xdr:col>
      <xdr:colOff>0</xdr:colOff>
      <xdr:row>763</xdr:row>
      <xdr:rowOff>0</xdr:rowOff>
    </xdr:from>
    <xdr:to>
      <xdr:col>31</xdr:col>
      <xdr:colOff>179717</xdr:colOff>
      <xdr:row>765</xdr:row>
      <xdr:rowOff>296533</xdr:rowOff>
    </xdr:to>
    <xdr:sp macro="" textlink="">
      <xdr:nvSpPr>
        <xdr:cNvPr id="34" name="テキスト ボックス 33">
          <a:extLst>
            <a:ext uri="{FF2B5EF4-FFF2-40B4-BE49-F238E27FC236}">
              <a16:creationId xmlns:a16="http://schemas.microsoft.com/office/drawing/2014/main" id="{4C08AF92-7DD2-4FA8-BE29-2A6B8CAE6B52}"/>
            </a:ext>
          </a:extLst>
        </xdr:cNvPr>
        <xdr:cNvSpPr txBox="1"/>
      </xdr:nvSpPr>
      <xdr:spPr>
        <a:xfrm>
          <a:off x="4349151" y="72461887"/>
          <a:ext cx="1958915" cy="9255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Ｃ　那智勝浦町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団体　</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26</xdr:col>
      <xdr:colOff>134787</xdr:colOff>
      <xdr:row>761</xdr:row>
      <xdr:rowOff>341463</xdr:rowOff>
    </xdr:from>
    <xdr:to>
      <xdr:col>26</xdr:col>
      <xdr:colOff>139279</xdr:colOff>
      <xdr:row>762</xdr:row>
      <xdr:rowOff>323491</xdr:rowOff>
    </xdr:to>
    <xdr:cxnSp macro="">
      <xdr:nvCxnSpPr>
        <xdr:cNvPr id="35" name="直線コネクタ 34">
          <a:extLst>
            <a:ext uri="{FF2B5EF4-FFF2-40B4-BE49-F238E27FC236}">
              <a16:creationId xmlns:a16="http://schemas.microsoft.com/office/drawing/2014/main" id="{8E41879A-CE72-4923-AC47-217B629ECAA8}"/>
            </a:ext>
          </a:extLst>
        </xdr:cNvPr>
        <xdr:cNvCxnSpPr/>
      </xdr:nvCxnSpPr>
      <xdr:spPr>
        <a:xfrm>
          <a:off x="5274693" y="71976652"/>
          <a:ext cx="4492" cy="4313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2" zoomScale="80" zoomScaleNormal="75" zoomScaleSheetLayoutView="80" zoomScalePageLayoutView="85" workbookViewId="0">
      <selection activeCell="BF936" sqref="BF9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41</v>
      </c>
      <c r="AT2" s="941"/>
      <c r="AU2" s="941"/>
      <c r="AV2" s="52" t="str">
        <f>IF(AW2="", "", "-")</f>
        <v/>
      </c>
      <c r="AW2" s="912"/>
      <c r="AX2" s="912"/>
    </row>
    <row r="3" spans="1:50" ht="21" customHeight="1" thickBot="1" x14ac:dyDescent="0.2">
      <c r="A3" s="868" t="s">
        <v>537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571</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624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572</v>
      </c>
      <c r="H5" s="841"/>
      <c r="I5" s="841"/>
      <c r="J5" s="841"/>
      <c r="K5" s="841"/>
      <c r="L5" s="841"/>
      <c r="M5" s="842" t="s">
        <v>66</v>
      </c>
      <c r="N5" s="843"/>
      <c r="O5" s="843"/>
      <c r="P5" s="843"/>
      <c r="Q5" s="843"/>
      <c r="R5" s="844"/>
      <c r="S5" s="845" t="s">
        <v>573</v>
      </c>
      <c r="T5" s="841"/>
      <c r="U5" s="841"/>
      <c r="V5" s="841"/>
      <c r="W5" s="841"/>
      <c r="X5" s="846"/>
      <c r="Y5" s="699" t="s">
        <v>3</v>
      </c>
      <c r="Z5" s="544"/>
      <c r="AA5" s="544"/>
      <c r="AB5" s="544"/>
      <c r="AC5" s="544"/>
      <c r="AD5" s="545"/>
      <c r="AE5" s="700" t="s">
        <v>626</v>
      </c>
      <c r="AF5" s="700"/>
      <c r="AG5" s="700"/>
      <c r="AH5" s="700"/>
      <c r="AI5" s="700"/>
      <c r="AJ5" s="700"/>
      <c r="AK5" s="700"/>
      <c r="AL5" s="700"/>
      <c r="AM5" s="700"/>
      <c r="AN5" s="700"/>
      <c r="AO5" s="700"/>
      <c r="AP5" s="701"/>
      <c r="AQ5" s="702" t="s">
        <v>688</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205.5" customHeight="1" x14ac:dyDescent="0.15">
      <c r="A7" s="496" t="s">
        <v>22</v>
      </c>
      <c r="B7" s="497"/>
      <c r="C7" s="497"/>
      <c r="D7" s="497"/>
      <c r="E7" s="497"/>
      <c r="F7" s="498"/>
      <c r="G7" s="499" t="s">
        <v>574</v>
      </c>
      <c r="H7" s="500"/>
      <c r="I7" s="500"/>
      <c r="J7" s="500"/>
      <c r="K7" s="500"/>
      <c r="L7" s="500"/>
      <c r="M7" s="500"/>
      <c r="N7" s="500"/>
      <c r="O7" s="500"/>
      <c r="P7" s="500"/>
      <c r="Q7" s="500"/>
      <c r="R7" s="500"/>
      <c r="S7" s="500"/>
      <c r="T7" s="500"/>
      <c r="U7" s="500"/>
      <c r="V7" s="500"/>
      <c r="W7" s="500"/>
      <c r="X7" s="501"/>
      <c r="Y7" s="923" t="s">
        <v>509</v>
      </c>
      <c r="Z7" s="444"/>
      <c r="AA7" s="444"/>
      <c r="AB7" s="444"/>
      <c r="AC7" s="444"/>
      <c r="AD7" s="924"/>
      <c r="AE7" s="913" t="s">
        <v>687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子ども・若者育成支援</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682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683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528</v>
      </c>
      <c r="Q12" s="417"/>
      <c r="R12" s="417"/>
      <c r="S12" s="417"/>
      <c r="T12" s="417"/>
      <c r="U12" s="417"/>
      <c r="V12" s="418"/>
      <c r="W12" s="416" t="s">
        <v>525</v>
      </c>
      <c r="X12" s="417"/>
      <c r="Y12" s="417"/>
      <c r="Z12" s="417"/>
      <c r="AA12" s="417"/>
      <c r="AB12" s="417"/>
      <c r="AC12" s="418"/>
      <c r="AD12" s="416" t="s">
        <v>520</v>
      </c>
      <c r="AE12" s="417"/>
      <c r="AF12" s="417"/>
      <c r="AG12" s="417"/>
      <c r="AH12" s="417"/>
      <c r="AI12" s="417"/>
      <c r="AJ12" s="418"/>
      <c r="AK12" s="416" t="s">
        <v>513</v>
      </c>
      <c r="AL12" s="417"/>
      <c r="AM12" s="417"/>
      <c r="AN12" s="417"/>
      <c r="AO12" s="417"/>
      <c r="AP12" s="417"/>
      <c r="AQ12" s="418"/>
      <c r="AR12" s="416" t="s">
        <v>511</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40</v>
      </c>
      <c r="Q13" s="659"/>
      <c r="R13" s="659"/>
      <c r="S13" s="659"/>
      <c r="T13" s="659"/>
      <c r="U13" s="659"/>
      <c r="V13" s="660"/>
      <c r="W13" s="658">
        <v>28</v>
      </c>
      <c r="X13" s="659"/>
      <c r="Y13" s="659"/>
      <c r="Z13" s="659"/>
      <c r="AA13" s="659"/>
      <c r="AB13" s="659"/>
      <c r="AC13" s="660"/>
      <c r="AD13" s="658">
        <v>24.1</v>
      </c>
      <c r="AE13" s="659"/>
      <c r="AF13" s="659"/>
      <c r="AG13" s="659"/>
      <c r="AH13" s="659"/>
      <c r="AI13" s="659"/>
      <c r="AJ13" s="660"/>
      <c r="AK13" s="658">
        <v>25.1</v>
      </c>
      <c r="AL13" s="659"/>
      <c r="AM13" s="659"/>
      <c r="AN13" s="659"/>
      <c r="AO13" s="659"/>
      <c r="AP13" s="659"/>
      <c r="AQ13" s="660"/>
      <c r="AR13" s="920">
        <v>21.5</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566</v>
      </c>
      <c r="Q14" s="659"/>
      <c r="R14" s="659"/>
      <c r="S14" s="659"/>
      <c r="T14" s="659"/>
      <c r="U14" s="659"/>
      <c r="V14" s="660"/>
      <c r="W14" s="658" t="s">
        <v>566</v>
      </c>
      <c r="X14" s="659"/>
      <c r="Y14" s="659"/>
      <c r="Z14" s="659"/>
      <c r="AA14" s="659"/>
      <c r="AB14" s="659"/>
      <c r="AC14" s="660"/>
      <c r="AD14" s="658" t="s">
        <v>627</v>
      </c>
      <c r="AE14" s="659"/>
      <c r="AF14" s="659"/>
      <c r="AG14" s="659"/>
      <c r="AH14" s="659"/>
      <c r="AI14" s="659"/>
      <c r="AJ14" s="660"/>
      <c r="AK14" s="658" t="s">
        <v>630</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566</v>
      </c>
      <c r="Q15" s="659"/>
      <c r="R15" s="659"/>
      <c r="S15" s="659"/>
      <c r="T15" s="659"/>
      <c r="U15" s="659"/>
      <c r="V15" s="660"/>
      <c r="W15" s="658" t="s">
        <v>566</v>
      </c>
      <c r="X15" s="659"/>
      <c r="Y15" s="659"/>
      <c r="Z15" s="659"/>
      <c r="AA15" s="659"/>
      <c r="AB15" s="659"/>
      <c r="AC15" s="660"/>
      <c r="AD15" s="658" t="s">
        <v>566</v>
      </c>
      <c r="AE15" s="659"/>
      <c r="AF15" s="659"/>
      <c r="AG15" s="659"/>
      <c r="AH15" s="659"/>
      <c r="AI15" s="659"/>
      <c r="AJ15" s="660"/>
      <c r="AK15" s="658" t="s">
        <v>630</v>
      </c>
      <c r="AL15" s="659"/>
      <c r="AM15" s="659"/>
      <c r="AN15" s="659"/>
      <c r="AO15" s="659"/>
      <c r="AP15" s="659"/>
      <c r="AQ15" s="660"/>
      <c r="AR15" s="658" t="s">
        <v>689</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566</v>
      </c>
      <c r="Q16" s="659"/>
      <c r="R16" s="659"/>
      <c r="S16" s="659"/>
      <c r="T16" s="659"/>
      <c r="U16" s="659"/>
      <c r="V16" s="660"/>
      <c r="W16" s="658" t="s">
        <v>566</v>
      </c>
      <c r="X16" s="659"/>
      <c r="Y16" s="659"/>
      <c r="Z16" s="659"/>
      <c r="AA16" s="659"/>
      <c r="AB16" s="659"/>
      <c r="AC16" s="660"/>
      <c r="AD16" s="658" t="s">
        <v>566</v>
      </c>
      <c r="AE16" s="659"/>
      <c r="AF16" s="659"/>
      <c r="AG16" s="659"/>
      <c r="AH16" s="659"/>
      <c r="AI16" s="659"/>
      <c r="AJ16" s="660"/>
      <c r="AK16" s="658" t="s">
        <v>631</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566</v>
      </c>
      <c r="Q17" s="659"/>
      <c r="R17" s="659"/>
      <c r="S17" s="659"/>
      <c r="T17" s="659"/>
      <c r="U17" s="659"/>
      <c r="V17" s="660"/>
      <c r="W17" s="658" t="s">
        <v>566</v>
      </c>
      <c r="X17" s="659"/>
      <c r="Y17" s="659"/>
      <c r="Z17" s="659"/>
      <c r="AA17" s="659"/>
      <c r="AB17" s="659"/>
      <c r="AC17" s="660"/>
      <c r="AD17" s="658" t="s">
        <v>566</v>
      </c>
      <c r="AE17" s="659"/>
      <c r="AF17" s="659"/>
      <c r="AG17" s="659"/>
      <c r="AH17" s="659"/>
      <c r="AI17" s="659"/>
      <c r="AJ17" s="660"/>
      <c r="AK17" s="658" t="s">
        <v>631</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40</v>
      </c>
      <c r="Q18" s="880"/>
      <c r="R18" s="880"/>
      <c r="S18" s="880"/>
      <c r="T18" s="880"/>
      <c r="U18" s="880"/>
      <c r="V18" s="881"/>
      <c r="W18" s="879">
        <f>SUM(W13:AC17)</f>
        <v>28</v>
      </c>
      <c r="X18" s="880"/>
      <c r="Y18" s="880"/>
      <c r="Z18" s="880"/>
      <c r="AA18" s="880"/>
      <c r="AB18" s="880"/>
      <c r="AC18" s="881"/>
      <c r="AD18" s="879">
        <f>SUM(AD13:AJ17)</f>
        <v>24.1</v>
      </c>
      <c r="AE18" s="880"/>
      <c r="AF18" s="880"/>
      <c r="AG18" s="880"/>
      <c r="AH18" s="880"/>
      <c r="AI18" s="880"/>
      <c r="AJ18" s="881"/>
      <c r="AK18" s="879">
        <f>SUM(AK13:AQ17)</f>
        <v>25.1</v>
      </c>
      <c r="AL18" s="880"/>
      <c r="AM18" s="880"/>
      <c r="AN18" s="880"/>
      <c r="AO18" s="880"/>
      <c r="AP18" s="880"/>
      <c r="AQ18" s="881"/>
      <c r="AR18" s="879">
        <f>SUM(AR13:AX17)</f>
        <v>21.5</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34.1</v>
      </c>
      <c r="Q19" s="659"/>
      <c r="R19" s="659"/>
      <c r="S19" s="659"/>
      <c r="T19" s="659"/>
      <c r="U19" s="659"/>
      <c r="V19" s="660"/>
      <c r="W19" s="658">
        <v>24</v>
      </c>
      <c r="X19" s="659"/>
      <c r="Y19" s="659"/>
      <c r="Z19" s="659"/>
      <c r="AA19" s="659"/>
      <c r="AB19" s="659"/>
      <c r="AC19" s="660"/>
      <c r="AD19" s="658">
        <v>22.2</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0.85250000000000004</v>
      </c>
      <c r="Q20" s="319"/>
      <c r="R20" s="319"/>
      <c r="S20" s="319"/>
      <c r="T20" s="319"/>
      <c r="U20" s="319"/>
      <c r="V20" s="319"/>
      <c r="W20" s="319">
        <f t="shared" ref="W20" si="0">IF(W18=0, "-", SUM(W19)/W18)</f>
        <v>0.8571428571428571</v>
      </c>
      <c r="X20" s="319"/>
      <c r="Y20" s="319"/>
      <c r="Z20" s="319"/>
      <c r="AA20" s="319"/>
      <c r="AB20" s="319"/>
      <c r="AC20" s="319"/>
      <c r="AD20" s="319">
        <f t="shared" ref="AD20" si="1">IF(AD18=0, "-", SUM(AD19)/AD18)</f>
        <v>0.92116182572614103</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476</v>
      </c>
      <c r="H21" s="318"/>
      <c r="I21" s="318"/>
      <c r="J21" s="318"/>
      <c r="K21" s="318"/>
      <c r="L21" s="318"/>
      <c r="M21" s="318"/>
      <c r="N21" s="318"/>
      <c r="O21" s="318"/>
      <c r="P21" s="319">
        <f>IF(P19=0, "-", SUM(P19)/SUM(P13,P14))</f>
        <v>0.85250000000000004</v>
      </c>
      <c r="Q21" s="319"/>
      <c r="R21" s="319"/>
      <c r="S21" s="319"/>
      <c r="T21" s="319"/>
      <c r="U21" s="319"/>
      <c r="V21" s="319"/>
      <c r="W21" s="319">
        <f t="shared" ref="W21" si="2">IF(W19=0, "-", SUM(W19)/SUM(W13,W14))</f>
        <v>0.8571428571428571</v>
      </c>
      <c r="X21" s="319"/>
      <c r="Y21" s="319"/>
      <c r="Z21" s="319"/>
      <c r="AA21" s="319"/>
      <c r="AB21" s="319"/>
      <c r="AC21" s="319"/>
      <c r="AD21" s="319">
        <f t="shared" ref="AD21" si="3">IF(AD19=0, "-", SUM(AD19)/SUM(AD13,AD14))</f>
        <v>0.92116182572614103</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553</v>
      </c>
      <c r="B22" s="966"/>
      <c r="C22" s="966"/>
      <c r="D22" s="966"/>
      <c r="E22" s="966"/>
      <c r="F22" s="967"/>
      <c r="G22" s="952" t="s">
        <v>455</v>
      </c>
      <c r="H22" s="223"/>
      <c r="I22" s="223"/>
      <c r="J22" s="223"/>
      <c r="K22" s="223"/>
      <c r="L22" s="223"/>
      <c r="M22" s="223"/>
      <c r="N22" s="223"/>
      <c r="O22" s="224"/>
      <c r="P22" s="937" t="s">
        <v>514</v>
      </c>
      <c r="Q22" s="223"/>
      <c r="R22" s="223"/>
      <c r="S22" s="223"/>
      <c r="T22" s="223"/>
      <c r="U22" s="223"/>
      <c r="V22" s="224"/>
      <c r="W22" s="937" t="s">
        <v>510</v>
      </c>
      <c r="X22" s="223"/>
      <c r="Y22" s="223"/>
      <c r="Z22" s="223"/>
      <c r="AA22" s="223"/>
      <c r="AB22" s="223"/>
      <c r="AC22" s="224"/>
      <c r="AD22" s="937" t="s">
        <v>454</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691</v>
      </c>
      <c r="H23" s="954"/>
      <c r="I23" s="954"/>
      <c r="J23" s="954"/>
      <c r="K23" s="954"/>
      <c r="L23" s="954"/>
      <c r="M23" s="954"/>
      <c r="N23" s="954"/>
      <c r="O23" s="955"/>
      <c r="P23" s="920">
        <v>10.577</v>
      </c>
      <c r="Q23" s="921"/>
      <c r="R23" s="921"/>
      <c r="S23" s="921"/>
      <c r="T23" s="921"/>
      <c r="U23" s="921"/>
      <c r="V23" s="938"/>
      <c r="W23" s="920">
        <v>10.1</v>
      </c>
      <c r="X23" s="921"/>
      <c r="Y23" s="921"/>
      <c r="Z23" s="921"/>
      <c r="AA23" s="921"/>
      <c r="AB23" s="921"/>
      <c r="AC23" s="938"/>
      <c r="AD23" s="975" t="s">
        <v>565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690</v>
      </c>
      <c r="H24" s="957"/>
      <c r="I24" s="957"/>
      <c r="J24" s="957"/>
      <c r="K24" s="957"/>
      <c r="L24" s="957"/>
      <c r="M24" s="957"/>
      <c r="N24" s="957"/>
      <c r="O24" s="958"/>
      <c r="P24" s="658">
        <v>12.208</v>
      </c>
      <c r="Q24" s="659"/>
      <c r="R24" s="659"/>
      <c r="S24" s="659"/>
      <c r="T24" s="659"/>
      <c r="U24" s="659"/>
      <c r="V24" s="660"/>
      <c r="W24" s="658">
        <v>9.6999999999999993</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575</v>
      </c>
      <c r="H25" s="957"/>
      <c r="I25" s="957"/>
      <c r="J25" s="957"/>
      <c r="K25" s="957"/>
      <c r="L25" s="957"/>
      <c r="M25" s="957"/>
      <c r="N25" s="957"/>
      <c r="O25" s="958"/>
      <c r="P25" s="658">
        <v>1.0489999999999999</v>
      </c>
      <c r="Q25" s="659"/>
      <c r="R25" s="659"/>
      <c r="S25" s="659"/>
      <c r="T25" s="659"/>
      <c r="U25" s="659"/>
      <c r="V25" s="660"/>
      <c r="W25" s="658">
        <v>0.9</v>
      </c>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576</v>
      </c>
      <c r="H26" s="957"/>
      <c r="I26" s="957"/>
      <c r="J26" s="957"/>
      <c r="K26" s="957"/>
      <c r="L26" s="957"/>
      <c r="M26" s="957"/>
      <c r="N26" s="957"/>
      <c r="O26" s="958"/>
      <c r="P26" s="658">
        <v>0.84</v>
      </c>
      <c r="Q26" s="659"/>
      <c r="R26" s="659"/>
      <c r="S26" s="659"/>
      <c r="T26" s="659"/>
      <c r="U26" s="659"/>
      <c r="V26" s="660"/>
      <c r="W26" s="658">
        <v>0.6</v>
      </c>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577</v>
      </c>
      <c r="H27" s="957"/>
      <c r="I27" s="957"/>
      <c r="J27" s="957"/>
      <c r="K27" s="957"/>
      <c r="L27" s="957"/>
      <c r="M27" s="957"/>
      <c r="N27" s="957"/>
      <c r="O27" s="958"/>
      <c r="P27" s="658">
        <v>0.378</v>
      </c>
      <c r="Q27" s="659"/>
      <c r="R27" s="659"/>
      <c r="S27" s="659"/>
      <c r="T27" s="659"/>
      <c r="U27" s="659"/>
      <c r="V27" s="660"/>
      <c r="W27" s="658">
        <v>0.2</v>
      </c>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459</v>
      </c>
      <c r="H28" s="960"/>
      <c r="I28" s="960"/>
      <c r="J28" s="960"/>
      <c r="K28" s="960"/>
      <c r="L28" s="960"/>
      <c r="M28" s="960"/>
      <c r="N28" s="960"/>
      <c r="O28" s="961"/>
      <c r="P28" s="879">
        <f>P29-SUM(P23:P27)</f>
        <v>4.8000000000001819E-2</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456</v>
      </c>
      <c r="H29" s="963"/>
      <c r="I29" s="963"/>
      <c r="J29" s="963"/>
      <c r="K29" s="963"/>
      <c r="L29" s="963"/>
      <c r="M29" s="963"/>
      <c r="N29" s="963"/>
      <c r="O29" s="964"/>
      <c r="P29" s="658">
        <f>AK13</f>
        <v>25.1</v>
      </c>
      <c r="Q29" s="659"/>
      <c r="R29" s="659"/>
      <c r="S29" s="659"/>
      <c r="T29" s="659"/>
      <c r="U29" s="659"/>
      <c r="V29" s="660"/>
      <c r="W29" s="934">
        <f>AR13</f>
        <v>21.5</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529</v>
      </c>
      <c r="AF30" s="860"/>
      <c r="AG30" s="860"/>
      <c r="AH30" s="861"/>
      <c r="AI30" s="859" t="s">
        <v>526</v>
      </c>
      <c r="AJ30" s="860"/>
      <c r="AK30" s="860"/>
      <c r="AL30" s="861"/>
      <c r="AM30" s="916" t="s">
        <v>521</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566</v>
      </c>
      <c r="AR31" s="201"/>
      <c r="AS31" s="134" t="s">
        <v>355</v>
      </c>
      <c r="AT31" s="135"/>
      <c r="AU31" s="200">
        <v>34</v>
      </c>
      <c r="AV31" s="200"/>
      <c r="AW31" s="399" t="s">
        <v>300</v>
      </c>
      <c r="AX31" s="400"/>
    </row>
    <row r="32" spans="1:50" ht="23.25" customHeight="1" x14ac:dyDescent="0.15">
      <c r="A32" s="404"/>
      <c r="B32" s="402"/>
      <c r="C32" s="402"/>
      <c r="D32" s="402"/>
      <c r="E32" s="402"/>
      <c r="F32" s="403"/>
      <c r="G32" s="565" t="s">
        <v>632</v>
      </c>
      <c r="H32" s="566"/>
      <c r="I32" s="566"/>
      <c r="J32" s="566"/>
      <c r="K32" s="566"/>
      <c r="L32" s="566"/>
      <c r="M32" s="566"/>
      <c r="N32" s="566"/>
      <c r="O32" s="567"/>
      <c r="P32" s="106" t="s">
        <v>578</v>
      </c>
      <c r="Q32" s="106"/>
      <c r="R32" s="106"/>
      <c r="S32" s="106"/>
      <c r="T32" s="106"/>
      <c r="U32" s="106"/>
      <c r="V32" s="106"/>
      <c r="W32" s="106"/>
      <c r="X32" s="107"/>
      <c r="Y32" s="472" t="s">
        <v>12</v>
      </c>
      <c r="Z32" s="532"/>
      <c r="AA32" s="533"/>
      <c r="AB32" s="462" t="s">
        <v>490</v>
      </c>
      <c r="AC32" s="462"/>
      <c r="AD32" s="462"/>
      <c r="AE32" s="219">
        <v>4</v>
      </c>
      <c r="AF32" s="220"/>
      <c r="AG32" s="220"/>
      <c r="AH32" s="220"/>
      <c r="AI32" s="219">
        <v>5.6</v>
      </c>
      <c r="AJ32" s="220"/>
      <c r="AK32" s="220"/>
      <c r="AL32" s="220"/>
      <c r="AM32" s="219">
        <v>8.1</v>
      </c>
      <c r="AN32" s="220"/>
      <c r="AO32" s="220"/>
      <c r="AP32" s="220"/>
      <c r="AQ32" s="341" t="s">
        <v>566</v>
      </c>
      <c r="AR32" s="208"/>
      <c r="AS32" s="208"/>
      <c r="AT32" s="342"/>
      <c r="AU32" s="220" t="s">
        <v>566</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490</v>
      </c>
      <c r="AC33" s="524"/>
      <c r="AD33" s="524"/>
      <c r="AE33" s="219">
        <v>3</v>
      </c>
      <c r="AF33" s="220"/>
      <c r="AG33" s="220"/>
      <c r="AH33" s="220"/>
      <c r="AI33" s="219">
        <v>3</v>
      </c>
      <c r="AJ33" s="220"/>
      <c r="AK33" s="220"/>
      <c r="AL33" s="220"/>
      <c r="AM33" s="219">
        <v>3</v>
      </c>
      <c r="AN33" s="220"/>
      <c r="AO33" s="220"/>
      <c r="AP33" s="220"/>
      <c r="AQ33" s="341" t="s">
        <v>566</v>
      </c>
      <c r="AR33" s="208"/>
      <c r="AS33" s="208"/>
      <c r="AT33" s="342"/>
      <c r="AU33" s="220">
        <v>3</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75</v>
      </c>
      <c r="AF34" s="220"/>
      <c r="AG34" s="220"/>
      <c r="AH34" s="220"/>
      <c r="AI34" s="219">
        <v>53.5</v>
      </c>
      <c r="AJ34" s="220"/>
      <c r="AK34" s="220"/>
      <c r="AL34" s="220"/>
      <c r="AM34" s="219">
        <v>37</v>
      </c>
      <c r="AN34" s="220"/>
      <c r="AO34" s="220"/>
      <c r="AP34" s="220"/>
      <c r="AQ34" s="341" t="s">
        <v>566</v>
      </c>
      <c r="AR34" s="208"/>
      <c r="AS34" s="208"/>
      <c r="AT34" s="342"/>
      <c r="AU34" s="220" t="s">
        <v>566</v>
      </c>
      <c r="AV34" s="220"/>
      <c r="AW34" s="220"/>
      <c r="AX34" s="222"/>
    </row>
    <row r="35" spans="1:50" ht="23.25" customHeight="1" x14ac:dyDescent="0.15">
      <c r="A35" s="227" t="s">
        <v>499</v>
      </c>
      <c r="B35" s="228"/>
      <c r="C35" s="228"/>
      <c r="D35" s="228"/>
      <c r="E35" s="228"/>
      <c r="F35" s="229"/>
      <c r="G35" s="233" t="s">
        <v>633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1" t="s">
        <v>471</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529</v>
      </c>
      <c r="AF37" s="246"/>
      <c r="AG37" s="246"/>
      <c r="AH37" s="247"/>
      <c r="AI37" s="245" t="s">
        <v>526</v>
      </c>
      <c r="AJ37" s="246"/>
      <c r="AK37" s="246"/>
      <c r="AL37" s="247"/>
      <c r="AM37" s="251" t="s">
        <v>521</v>
      </c>
      <c r="AN37" s="251"/>
      <c r="AO37" s="251"/>
      <c r="AP37" s="245"/>
      <c r="AQ37" s="152" t="s">
        <v>354</v>
      </c>
      <c r="AR37" s="153"/>
      <c r="AS37" s="153"/>
      <c r="AT37" s="154"/>
      <c r="AU37" s="412" t="s">
        <v>253</v>
      </c>
      <c r="AV37" s="412"/>
      <c r="AW37" s="412"/>
      <c r="AX37" s="911"/>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t="s">
        <v>566</v>
      </c>
      <c r="AR38" s="201"/>
      <c r="AS38" s="134" t="s">
        <v>355</v>
      </c>
      <c r="AT38" s="135"/>
      <c r="AU38" s="200">
        <v>34</v>
      </c>
      <c r="AV38" s="200"/>
      <c r="AW38" s="399" t="s">
        <v>300</v>
      </c>
      <c r="AX38" s="400"/>
    </row>
    <row r="39" spans="1:50" ht="23.25" customHeight="1" x14ac:dyDescent="0.15">
      <c r="A39" s="404"/>
      <c r="B39" s="402"/>
      <c r="C39" s="402"/>
      <c r="D39" s="402"/>
      <c r="E39" s="402"/>
      <c r="F39" s="403"/>
      <c r="G39" s="565" t="s">
        <v>634</v>
      </c>
      <c r="H39" s="566"/>
      <c r="I39" s="566"/>
      <c r="J39" s="566"/>
      <c r="K39" s="566"/>
      <c r="L39" s="566"/>
      <c r="M39" s="566"/>
      <c r="N39" s="566"/>
      <c r="O39" s="567"/>
      <c r="P39" s="106" t="s">
        <v>580</v>
      </c>
      <c r="Q39" s="106"/>
      <c r="R39" s="106"/>
      <c r="S39" s="106"/>
      <c r="T39" s="106"/>
      <c r="U39" s="106"/>
      <c r="V39" s="106"/>
      <c r="W39" s="106"/>
      <c r="X39" s="107"/>
      <c r="Y39" s="472" t="s">
        <v>12</v>
      </c>
      <c r="Z39" s="532"/>
      <c r="AA39" s="533"/>
      <c r="AB39" s="462" t="s">
        <v>490</v>
      </c>
      <c r="AC39" s="462"/>
      <c r="AD39" s="462"/>
      <c r="AE39" s="219">
        <v>15.4</v>
      </c>
      <c r="AF39" s="220"/>
      <c r="AG39" s="220"/>
      <c r="AH39" s="220"/>
      <c r="AI39" s="219">
        <v>15</v>
      </c>
      <c r="AJ39" s="220"/>
      <c r="AK39" s="220"/>
      <c r="AL39" s="220"/>
      <c r="AM39" s="219">
        <v>15.3</v>
      </c>
      <c r="AN39" s="220"/>
      <c r="AO39" s="220"/>
      <c r="AP39" s="220"/>
      <c r="AQ39" s="341" t="s">
        <v>566</v>
      </c>
      <c r="AR39" s="208"/>
      <c r="AS39" s="208"/>
      <c r="AT39" s="342"/>
      <c r="AU39" s="220" t="s">
        <v>566</v>
      </c>
      <c r="AV39" s="220"/>
      <c r="AW39" s="220"/>
      <c r="AX39" s="222"/>
    </row>
    <row r="40" spans="1:50" ht="23.25"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t="s">
        <v>490</v>
      </c>
      <c r="AC40" s="524"/>
      <c r="AD40" s="524"/>
      <c r="AE40" s="219">
        <v>12</v>
      </c>
      <c r="AF40" s="220"/>
      <c r="AG40" s="220"/>
      <c r="AH40" s="220"/>
      <c r="AI40" s="219">
        <v>12</v>
      </c>
      <c r="AJ40" s="220"/>
      <c r="AK40" s="220"/>
      <c r="AL40" s="220"/>
      <c r="AM40" s="219">
        <v>12</v>
      </c>
      <c r="AN40" s="220"/>
      <c r="AO40" s="220"/>
      <c r="AP40" s="220"/>
      <c r="AQ40" s="341" t="s">
        <v>566</v>
      </c>
      <c r="AR40" s="208"/>
      <c r="AS40" s="208"/>
      <c r="AT40" s="342"/>
      <c r="AU40" s="220">
        <v>8</v>
      </c>
      <c r="AV40" s="220"/>
      <c r="AW40" s="220"/>
      <c r="AX40" s="222"/>
    </row>
    <row r="41" spans="1:50" ht="23.25"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v>77.900000000000006</v>
      </c>
      <c r="AF41" s="220"/>
      <c r="AG41" s="220"/>
      <c r="AH41" s="220"/>
      <c r="AI41" s="219">
        <v>80</v>
      </c>
      <c r="AJ41" s="220"/>
      <c r="AK41" s="220"/>
      <c r="AL41" s="220"/>
      <c r="AM41" s="219">
        <v>78.400000000000006</v>
      </c>
      <c r="AN41" s="220"/>
      <c r="AO41" s="220"/>
      <c r="AP41" s="220"/>
      <c r="AQ41" s="341" t="s">
        <v>566</v>
      </c>
      <c r="AR41" s="208"/>
      <c r="AS41" s="208"/>
      <c r="AT41" s="342"/>
      <c r="AU41" s="220" t="s">
        <v>566</v>
      </c>
      <c r="AV41" s="220"/>
      <c r="AW41" s="220"/>
      <c r="AX41" s="222"/>
    </row>
    <row r="42" spans="1:50" ht="23.25" customHeight="1" x14ac:dyDescent="0.15">
      <c r="A42" s="227" t="s">
        <v>499</v>
      </c>
      <c r="B42" s="228"/>
      <c r="C42" s="228"/>
      <c r="D42" s="228"/>
      <c r="E42" s="228"/>
      <c r="F42" s="229"/>
      <c r="G42" s="233" t="s">
        <v>579</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771" t="s">
        <v>471</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529</v>
      </c>
      <c r="AF44" s="246"/>
      <c r="AG44" s="246"/>
      <c r="AH44" s="247"/>
      <c r="AI44" s="245" t="s">
        <v>526</v>
      </c>
      <c r="AJ44" s="246"/>
      <c r="AK44" s="246"/>
      <c r="AL44" s="247"/>
      <c r="AM44" s="251" t="s">
        <v>521</v>
      </c>
      <c r="AN44" s="251"/>
      <c r="AO44" s="251"/>
      <c r="AP44" s="245"/>
      <c r="AQ44" s="152" t="s">
        <v>354</v>
      </c>
      <c r="AR44" s="153"/>
      <c r="AS44" s="153"/>
      <c r="AT44" s="154"/>
      <c r="AU44" s="412" t="s">
        <v>253</v>
      </c>
      <c r="AV44" s="412"/>
      <c r="AW44" s="412"/>
      <c r="AX44" s="911"/>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t="s">
        <v>566</v>
      </c>
      <c r="AR45" s="201"/>
      <c r="AS45" s="134" t="s">
        <v>355</v>
      </c>
      <c r="AT45" s="135"/>
      <c r="AU45" s="200">
        <v>34</v>
      </c>
      <c r="AV45" s="200"/>
      <c r="AW45" s="399" t="s">
        <v>300</v>
      </c>
      <c r="AX45" s="400"/>
    </row>
    <row r="46" spans="1:50" ht="23.25" customHeight="1" x14ac:dyDescent="0.15">
      <c r="A46" s="404"/>
      <c r="B46" s="402"/>
      <c r="C46" s="402"/>
      <c r="D46" s="402"/>
      <c r="E46" s="402"/>
      <c r="F46" s="403"/>
      <c r="G46" s="565" t="s">
        <v>581</v>
      </c>
      <c r="H46" s="566"/>
      <c r="I46" s="566"/>
      <c r="J46" s="566"/>
      <c r="K46" s="566"/>
      <c r="L46" s="566"/>
      <c r="M46" s="566"/>
      <c r="N46" s="566"/>
      <c r="O46" s="567"/>
      <c r="P46" s="106" t="s">
        <v>582</v>
      </c>
      <c r="Q46" s="106"/>
      <c r="R46" s="106"/>
      <c r="S46" s="106"/>
      <c r="T46" s="106"/>
      <c r="U46" s="106"/>
      <c r="V46" s="106"/>
      <c r="W46" s="106"/>
      <c r="X46" s="107"/>
      <c r="Y46" s="472" t="s">
        <v>12</v>
      </c>
      <c r="Z46" s="532"/>
      <c r="AA46" s="533"/>
      <c r="AB46" s="462" t="s">
        <v>583</v>
      </c>
      <c r="AC46" s="462"/>
      <c r="AD46" s="462"/>
      <c r="AE46" s="219">
        <v>11.4</v>
      </c>
      <c r="AF46" s="220"/>
      <c r="AG46" s="220"/>
      <c r="AH46" s="220"/>
      <c r="AI46" s="219">
        <v>11.1</v>
      </c>
      <c r="AJ46" s="220"/>
      <c r="AK46" s="220"/>
      <c r="AL46" s="220"/>
      <c r="AM46" s="219">
        <v>9.8000000000000007</v>
      </c>
      <c r="AN46" s="220"/>
      <c r="AO46" s="220"/>
      <c r="AP46" s="220"/>
      <c r="AQ46" s="341" t="s">
        <v>566</v>
      </c>
      <c r="AR46" s="208"/>
      <c r="AS46" s="208"/>
      <c r="AT46" s="342"/>
      <c r="AU46" s="220" t="s">
        <v>566</v>
      </c>
      <c r="AV46" s="220"/>
      <c r="AW46" s="220"/>
      <c r="AX46" s="222"/>
    </row>
    <row r="47" spans="1:50" ht="23.25"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t="s">
        <v>583</v>
      </c>
      <c r="AC47" s="524"/>
      <c r="AD47" s="524"/>
      <c r="AE47" s="219">
        <v>11.2</v>
      </c>
      <c r="AF47" s="220"/>
      <c r="AG47" s="220"/>
      <c r="AH47" s="220"/>
      <c r="AI47" s="219">
        <v>11.4</v>
      </c>
      <c r="AJ47" s="220"/>
      <c r="AK47" s="220"/>
      <c r="AL47" s="220"/>
      <c r="AM47" s="219">
        <v>11.1</v>
      </c>
      <c r="AN47" s="220"/>
      <c r="AO47" s="220"/>
      <c r="AP47" s="220"/>
      <c r="AQ47" s="341" t="s">
        <v>566</v>
      </c>
      <c r="AR47" s="208"/>
      <c r="AS47" s="208"/>
      <c r="AT47" s="342"/>
      <c r="AU47" s="220" t="s">
        <v>566</v>
      </c>
      <c r="AV47" s="220"/>
      <c r="AW47" s="220"/>
      <c r="AX47" s="222"/>
    </row>
    <row r="48" spans="1:50" ht="23.25"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v>100</v>
      </c>
      <c r="AF48" s="220"/>
      <c r="AG48" s="220"/>
      <c r="AH48" s="220"/>
      <c r="AI48" s="219">
        <v>97.4</v>
      </c>
      <c r="AJ48" s="220"/>
      <c r="AK48" s="220"/>
      <c r="AL48" s="220"/>
      <c r="AM48" s="219">
        <v>88.2</v>
      </c>
      <c r="AN48" s="220"/>
      <c r="AO48" s="220"/>
      <c r="AP48" s="220"/>
      <c r="AQ48" s="341" t="s">
        <v>566</v>
      </c>
      <c r="AR48" s="208"/>
      <c r="AS48" s="208"/>
      <c r="AT48" s="342"/>
      <c r="AU48" s="220" t="s">
        <v>566</v>
      </c>
      <c r="AV48" s="220"/>
      <c r="AW48" s="220"/>
      <c r="AX48" s="222"/>
    </row>
    <row r="49" spans="1:50" ht="23.25" customHeight="1" x14ac:dyDescent="0.15">
      <c r="A49" s="227" t="s">
        <v>499</v>
      </c>
      <c r="B49" s="228"/>
      <c r="C49" s="228"/>
      <c r="D49" s="228"/>
      <c r="E49" s="228"/>
      <c r="F49" s="229"/>
      <c r="G49" s="233" t="s">
        <v>584</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529</v>
      </c>
      <c r="AF51" s="246"/>
      <c r="AG51" s="246"/>
      <c r="AH51" s="247"/>
      <c r="AI51" s="245" t="s">
        <v>526</v>
      </c>
      <c r="AJ51" s="246"/>
      <c r="AK51" s="246"/>
      <c r="AL51" s="247"/>
      <c r="AM51" s="251" t="s">
        <v>522</v>
      </c>
      <c r="AN51" s="251"/>
      <c r="AO51" s="251"/>
      <c r="AP51" s="245"/>
      <c r="AQ51" s="152" t="s">
        <v>354</v>
      </c>
      <c r="AR51" s="153"/>
      <c r="AS51" s="153"/>
      <c r="AT51" s="154"/>
      <c r="AU51" s="925" t="s">
        <v>253</v>
      </c>
      <c r="AV51" s="925"/>
      <c r="AW51" s="925"/>
      <c r="AX51" s="926"/>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t="s">
        <v>566</v>
      </c>
      <c r="AR52" s="201"/>
      <c r="AS52" s="134" t="s">
        <v>355</v>
      </c>
      <c r="AT52" s="135"/>
      <c r="AU52" s="200">
        <v>34</v>
      </c>
      <c r="AV52" s="200"/>
      <c r="AW52" s="399" t="s">
        <v>300</v>
      </c>
      <c r="AX52" s="400"/>
    </row>
    <row r="53" spans="1:50" ht="23.25" customHeight="1" x14ac:dyDescent="0.15">
      <c r="A53" s="404"/>
      <c r="B53" s="402"/>
      <c r="C53" s="402"/>
      <c r="D53" s="402"/>
      <c r="E53" s="402"/>
      <c r="F53" s="403"/>
      <c r="G53" s="565" t="s">
        <v>585</v>
      </c>
      <c r="H53" s="566"/>
      <c r="I53" s="566"/>
      <c r="J53" s="566"/>
      <c r="K53" s="566"/>
      <c r="L53" s="566"/>
      <c r="M53" s="566"/>
      <c r="N53" s="566"/>
      <c r="O53" s="567"/>
      <c r="P53" s="106" t="s">
        <v>582</v>
      </c>
      <c r="Q53" s="106"/>
      <c r="R53" s="106"/>
      <c r="S53" s="106"/>
      <c r="T53" s="106"/>
      <c r="U53" s="106"/>
      <c r="V53" s="106"/>
      <c r="W53" s="106"/>
      <c r="X53" s="107"/>
      <c r="Y53" s="472" t="s">
        <v>12</v>
      </c>
      <c r="Z53" s="532"/>
      <c r="AA53" s="533"/>
      <c r="AB53" s="462" t="s">
        <v>583</v>
      </c>
      <c r="AC53" s="462"/>
      <c r="AD53" s="462"/>
      <c r="AE53" s="219">
        <v>4.2</v>
      </c>
      <c r="AF53" s="220"/>
      <c r="AG53" s="220"/>
      <c r="AH53" s="220"/>
      <c r="AI53" s="219">
        <v>4.5</v>
      </c>
      <c r="AJ53" s="220"/>
      <c r="AK53" s="220"/>
      <c r="AL53" s="220"/>
      <c r="AM53" s="219">
        <v>4.3</v>
      </c>
      <c r="AN53" s="220"/>
      <c r="AO53" s="220"/>
      <c r="AP53" s="220"/>
      <c r="AQ53" s="341" t="s">
        <v>566</v>
      </c>
      <c r="AR53" s="208"/>
      <c r="AS53" s="208"/>
      <c r="AT53" s="342"/>
      <c r="AU53" s="220" t="s">
        <v>566</v>
      </c>
      <c r="AV53" s="220"/>
      <c r="AW53" s="220"/>
      <c r="AX53" s="222"/>
    </row>
    <row r="54" spans="1:50" ht="23.25"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t="s">
        <v>583</v>
      </c>
      <c r="AC54" s="524"/>
      <c r="AD54" s="524"/>
      <c r="AE54" s="219">
        <v>4</v>
      </c>
      <c r="AF54" s="220"/>
      <c r="AG54" s="220"/>
      <c r="AH54" s="220"/>
      <c r="AI54" s="219">
        <v>4.2</v>
      </c>
      <c r="AJ54" s="220"/>
      <c r="AK54" s="220"/>
      <c r="AL54" s="220"/>
      <c r="AM54" s="219">
        <v>4.5</v>
      </c>
      <c r="AN54" s="220"/>
      <c r="AO54" s="220"/>
      <c r="AP54" s="220"/>
      <c r="AQ54" s="341" t="s">
        <v>566</v>
      </c>
      <c r="AR54" s="208"/>
      <c r="AS54" s="208"/>
      <c r="AT54" s="342"/>
      <c r="AU54" s="220" t="s">
        <v>566</v>
      </c>
      <c r="AV54" s="220"/>
      <c r="AW54" s="220"/>
      <c r="AX54" s="222"/>
    </row>
    <row r="55" spans="1:50" ht="23.25"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v>100</v>
      </c>
      <c r="AF55" s="220"/>
      <c r="AG55" s="220"/>
      <c r="AH55" s="220"/>
      <c r="AI55" s="219">
        <v>100</v>
      </c>
      <c r="AJ55" s="220"/>
      <c r="AK55" s="220"/>
      <c r="AL55" s="220"/>
      <c r="AM55" s="219">
        <v>95.5</v>
      </c>
      <c r="AN55" s="220"/>
      <c r="AO55" s="220"/>
      <c r="AP55" s="220"/>
      <c r="AQ55" s="341" t="s">
        <v>566</v>
      </c>
      <c r="AR55" s="208"/>
      <c r="AS55" s="208"/>
      <c r="AT55" s="342"/>
      <c r="AU55" s="220" t="s">
        <v>566</v>
      </c>
      <c r="AV55" s="220"/>
      <c r="AW55" s="220"/>
      <c r="AX55" s="222"/>
    </row>
    <row r="56" spans="1:50" ht="23.25" customHeight="1" x14ac:dyDescent="0.15">
      <c r="A56" s="227" t="s">
        <v>499</v>
      </c>
      <c r="B56" s="228"/>
      <c r="C56" s="228"/>
      <c r="D56" s="228"/>
      <c r="E56" s="228"/>
      <c r="F56" s="229"/>
      <c r="G56" s="233" t="s">
        <v>584</v>
      </c>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530</v>
      </c>
      <c r="AF58" s="246"/>
      <c r="AG58" s="246"/>
      <c r="AH58" s="247"/>
      <c r="AI58" s="245" t="s">
        <v>526</v>
      </c>
      <c r="AJ58" s="246"/>
      <c r="AK58" s="246"/>
      <c r="AL58" s="247"/>
      <c r="AM58" s="251" t="s">
        <v>521</v>
      </c>
      <c r="AN58" s="251"/>
      <c r="AO58" s="251"/>
      <c r="AP58" s="245"/>
      <c r="AQ58" s="152" t="s">
        <v>354</v>
      </c>
      <c r="AR58" s="153"/>
      <c r="AS58" s="153"/>
      <c r="AT58" s="154"/>
      <c r="AU58" s="925" t="s">
        <v>253</v>
      </c>
      <c r="AV58" s="925"/>
      <c r="AW58" s="925"/>
      <c r="AX58" s="926"/>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t="s">
        <v>566</v>
      </c>
      <c r="AR59" s="201"/>
      <c r="AS59" s="134" t="s">
        <v>355</v>
      </c>
      <c r="AT59" s="135"/>
      <c r="AU59" s="200">
        <v>34</v>
      </c>
      <c r="AV59" s="200"/>
      <c r="AW59" s="399" t="s">
        <v>300</v>
      </c>
      <c r="AX59" s="400"/>
    </row>
    <row r="60" spans="1:50" ht="23.25" customHeight="1" x14ac:dyDescent="0.15">
      <c r="A60" s="404"/>
      <c r="B60" s="402"/>
      <c r="C60" s="402"/>
      <c r="D60" s="402"/>
      <c r="E60" s="402"/>
      <c r="F60" s="403"/>
      <c r="G60" s="565" t="s">
        <v>635</v>
      </c>
      <c r="H60" s="566"/>
      <c r="I60" s="566"/>
      <c r="J60" s="566"/>
      <c r="K60" s="566"/>
      <c r="L60" s="566"/>
      <c r="M60" s="566"/>
      <c r="N60" s="566"/>
      <c r="O60" s="567"/>
      <c r="P60" s="106" t="s">
        <v>586</v>
      </c>
      <c r="Q60" s="106"/>
      <c r="R60" s="106"/>
      <c r="S60" s="106"/>
      <c r="T60" s="106"/>
      <c r="U60" s="106"/>
      <c r="V60" s="106"/>
      <c r="W60" s="106"/>
      <c r="X60" s="107"/>
      <c r="Y60" s="472" t="s">
        <v>12</v>
      </c>
      <c r="Z60" s="532"/>
      <c r="AA60" s="533"/>
      <c r="AB60" s="462" t="s">
        <v>490</v>
      </c>
      <c r="AC60" s="462"/>
      <c r="AD60" s="462"/>
      <c r="AE60" s="219">
        <v>88.6</v>
      </c>
      <c r="AF60" s="220"/>
      <c r="AG60" s="220"/>
      <c r="AH60" s="220"/>
      <c r="AI60" s="219">
        <v>89.9</v>
      </c>
      <c r="AJ60" s="220"/>
      <c r="AK60" s="220"/>
      <c r="AL60" s="220"/>
      <c r="AM60" s="219">
        <v>92.4</v>
      </c>
      <c r="AN60" s="220"/>
      <c r="AO60" s="220"/>
      <c r="AP60" s="220"/>
      <c r="AQ60" s="341" t="s">
        <v>566</v>
      </c>
      <c r="AR60" s="208"/>
      <c r="AS60" s="208"/>
      <c r="AT60" s="342"/>
      <c r="AU60" s="220" t="s">
        <v>566</v>
      </c>
      <c r="AV60" s="220"/>
      <c r="AW60" s="220"/>
      <c r="AX60" s="222"/>
    </row>
    <row r="61" spans="1:50" ht="23.25"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t="s">
        <v>490</v>
      </c>
      <c r="AC61" s="524"/>
      <c r="AD61" s="524"/>
      <c r="AE61" s="219">
        <v>100</v>
      </c>
      <c r="AF61" s="220"/>
      <c r="AG61" s="220"/>
      <c r="AH61" s="220"/>
      <c r="AI61" s="219">
        <v>100</v>
      </c>
      <c r="AJ61" s="220"/>
      <c r="AK61" s="220"/>
      <c r="AL61" s="220"/>
      <c r="AM61" s="219">
        <v>100</v>
      </c>
      <c r="AN61" s="220"/>
      <c r="AO61" s="220"/>
      <c r="AP61" s="220"/>
      <c r="AQ61" s="341" t="s">
        <v>566</v>
      </c>
      <c r="AR61" s="208"/>
      <c r="AS61" s="208"/>
      <c r="AT61" s="342"/>
      <c r="AU61" s="220">
        <v>100</v>
      </c>
      <c r="AV61" s="220"/>
      <c r="AW61" s="220"/>
      <c r="AX61" s="222"/>
    </row>
    <row r="62" spans="1:50" ht="23.25"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v>88.6</v>
      </c>
      <c r="AF62" s="220"/>
      <c r="AG62" s="220"/>
      <c r="AH62" s="220"/>
      <c r="AI62" s="219">
        <v>89.9</v>
      </c>
      <c r="AJ62" s="220"/>
      <c r="AK62" s="220"/>
      <c r="AL62" s="220"/>
      <c r="AM62" s="219">
        <v>92.4</v>
      </c>
      <c r="AN62" s="220"/>
      <c r="AO62" s="220"/>
      <c r="AP62" s="220"/>
      <c r="AQ62" s="341" t="s">
        <v>566</v>
      </c>
      <c r="AR62" s="208"/>
      <c r="AS62" s="208"/>
      <c r="AT62" s="342"/>
      <c r="AU62" s="220" t="s">
        <v>566</v>
      </c>
      <c r="AV62" s="220"/>
      <c r="AW62" s="220"/>
      <c r="AX62" s="222"/>
    </row>
    <row r="63" spans="1:50" ht="23.25" customHeight="1" x14ac:dyDescent="0.15">
      <c r="A63" s="227" t="s">
        <v>499</v>
      </c>
      <c r="B63" s="228"/>
      <c r="C63" s="228"/>
      <c r="D63" s="228"/>
      <c r="E63" s="228"/>
      <c r="F63" s="229"/>
      <c r="G63" s="233" t="s">
        <v>587</v>
      </c>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472</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467</v>
      </c>
      <c r="X65" s="489"/>
      <c r="Y65" s="492"/>
      <c r="Z65" s="492"/>
      <c r="AA65" s="493"/>
      <c r="AB65" s="239" t="s">
        <v>11</v>
      </c>
      <c r="AC65" s="240"/>
      <c r="AD65" s="241"/>
      <c r="AE65" s="245" t="s">
        <v>529</v>
      </c>
      <c r="AF65" s="246"/>
      <c r="AG65" s="246"/>
      <c r="AH65" s="247"/>
      <c r="AI65" s="245" t="s">
        <v>526</v>
      </c>
      <c r="AJ65" s="246"/>
      <c r="AK65" s="246"/>
      <c r="AL65" s="247"/>
      <c r="AM65" s="251" t="s">
        <v>521</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470</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489</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490</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477</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488</v>
      </c>
      <c r="X70" s="312"/>
      <c r="Y70" s="271" t="s">
        <v>12</v>
      </c>
      <c r="Z70" s="271"/>
      <c r="AA70" s="272"/>
      <c r="AB70" s="273" t="s">
        <v>489</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490</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472</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529</v>
      </c>
      <c r="AF73" s="246"/>
      <c r="AG73" s="246"/>
      <c r="AH73" s="247"/>
      <c r="AI73" s="245" t="s">
        <v>526</v>
      </c>
      <c r="AJ73" s="246"/>
      <c r="AK73" s="246"/>
      <c r="AL73" s="247"/>
      <c r="AM73" s="251" t="s">
        <v>521</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502</v>
      </c>
      <c r="B78" s="337"/>
      <c r="C78" s="337"/>
      <c r="D78" s="337"/>
      <c r="E78" s="334" t="s">
        <v>449</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466</v>
      </c>
      <c r="AP79" s="280"/>
      <c r="AQ79" s="280"/>
      <c r="AR79" s="81" t="s">
        <v>464</v>
      </c>
      <c r="AS79" s="279"/>
      <c r="AT79" s="280"/>
      <c r="AU79" s="280"/>
      <c r="AV79" s="280"/>
      <c r="AW79" s="280"/>
      <c r="AX79" s="948"/>
    </row>
    <row r="80" spans="1:50" ht="18.75" hidden="1" customHeight="1" x14ac:dyDescent="0.15">
      <c r="A80" s="865" t="s">
        <v>266</v>
      </c>
      <c r="B80" s="525" t="s">
        <v>463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554</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529</v>
      </c>
      <c r="AF85" s="246"/>
      <c r="AG85" s="246"/>
      <c r="AH85" s="247"/>
      <c r="AI85" s="245" t="s">
        <v>526</v>
      </c>
      <c r="AJ85" s="246"/>
      <c r="AK85" s="246"/>
      <c r="AL85" s="247"/>
      <c r="AM85" s="251" t="s">
        <v>521</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529</v>
      </c>
      <c r="AF90" s="246"/>
      <c r="AG90" s="246"/>
      <c r="AH90" s="247"/>
      <c r="AI90" s="245" t="s">
        <v>526</v>
      </c>
      <c r="AJ90" s="246"/>
      <c r="AK90" s="246"/>
      <c r="AL90" s="247"/>
      <c r="AM90" s="251" t="s">
        <v>521</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529</v>
      </c>
      <c r="AF95" s="246"/>
      <c r="AG95" s="246"/>
      <c r="AH95" s="247"/>
      <c r="AI95" s="245" t="s">
        <v>526</v>
      </c>
      <c r="AJ95" s="246"/>
      <c r="AK95" s="246"/>
      <c r="AL95" s="247"/>
      <c r="AM95" s="251" t="s">
        <v>521</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529</v>
      </c>
      <c r="AF100" s="541"/>
      <c r="AG100" s="541"/>
      <c r="AH100" s="542"/>
      <c r="AI100" s="540" t="s">
        <v>526</v>
      </c>
      <c r="AJ100" s="541"/>
      <c r="AK100" s="541"/>
      <c r="AL100" s="542"/>
      <c r="AM100" s="540" t="s">
        <v>522</v>
      </c>
      <c r="AN100" s="541"/>
      <c r="AO100" s="541"/>
      <c r="AP100" s="542"/>
      <c r="AQ100" s="321" t="s">
        <v>515</v>
      </c>
      <c r="AR100" s="322"/>
      <c r="AS100" s="322"/>
      <c r="AT100" s="323"/>
      <c r="AU100" s="321" t="s">
        <v>512</v>
      </c>
      <c r="AV100" s="322"/>
      <c r="AW100" s="322"/>
      <c r="AX100" s="324"/>
    </row>
    <row r="101" spans="1:60" ht="28.5" customHeight="1" x14ac:dyDescent="0.15">
      <c r="A101" s="423"/>
      <c r="B101" s="424"/>
      <c r="C101" s="424"/>
      <c r="D101" s="424"/>
      <c r="E101" s="424"/>
      <c r="F101" s="425"/>
      <c r="G101" s="106" t="s">
        <v>640</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588</v>
      </c>
      <c r="AC101" s="462"/>
      <c r="AD101" s="462"/>
      <c r="AE101" s="219">
        <v>5</v>
      </c>
      <c r="AF101" s="220"/>
      <c r="AG101" s="220"/>
      <c r="AH101" s="221"/>
      <c r="AI101" s="219">
        <v>7</v>
      </c>
      <c r="AJ101" s="220"/>
      <c r="AK101" s="220"/>
      <c r="AL101" s="221"/>
      <c r="AM101" s="219">
        <v>4</v>
      </c>
      <c r="AN101" s="220"/>
      <c r="AO101" s="220"/>
      <c r="AP101" s="221"/>
      <c r="AQ101" s="219">
        <v>5</v>
      </c>
      <c r="AR101" s="220"/>
      <c r="AS101" s="220"/>
      <c r="AT101" s="221"/>
      <c r="AU101" s="219" t="s">
        <v>696</v>
      </c>
      <c r="AV101" s="220"/>
      <c r="AW101" s="220"/>
      <c r="AX101" s="221"/>
    </row>
    <row r="102" spans="1:60" ht="28.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588</v>
      </c>
      <c r="AC102" s="462"/>
      <c r="AD102" s="462"/>
      <c r="AE102" s="419">
        <v>5</v>
      </c>
      <c r="AF102" s="419"/>
      <c r="AG102" s="419"/>
      <c r="AH102" s="419"/>
      <c r="AI102" s="419">
        <v>7</v>
      </c>
      <c r="AJ102" s="419"/>
      <c r="AK102" s="419"/>
      <c r="AL102" s="419"/>
      <c r="AM102" s="419">
        <v>4</v>
      </c>
      <c r="AN102" s="419"/>
      <c r="AO102" s="419"/>
      <c r="AP102" s="419"/>
      <c r="AQ102" s="274">
        <v>5</v>
      </c>
      <c r="AR102" s="275"/>
      <c r="AS102" s="275"/>
      <c r="AT102" s="320"/>
      <c r="AU102" s="274">
        <v>4</v>
      </c>
      <c r="AV102" s="275"/>
      <c r="AW102" s="275"/>
      <c r="AX102" s="320"/>
    </row>
    <row r="103" spans="1:60" ht="31.5" hidden="1" customHeight="1" x14ac:dyDescent="0.15">
      <c r="A103" s="420" t="s">
        <v>473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529</v>
      </c>
      <c r="AF103" s="417"/>
      <c r="AG103" s="417"/>
      <c r="AH103" s="418"/>
      <c r="AI103" s="416" t="s">
        <v>526</v>
      </c>
      <c r="AJ103" s="417"/>
      <c r="AK103" s="417"/>
      <c r="AL103" s="418"/>
      <c r="AM103" s="416" t="s">
        <v>522</v>
      </c>
      <c r="AN103" s="417"/>
      <c r="AO103" s="417"/>
      <c r="AP103" s="418"/>
      <c r="AQ103" s="285" t="s">
        <v>515</v>
      </c>
      <c r="AR103" s="286"/>
      <c r="AS103" s="286"/>
      <c r="AT103" s="325"/>
      <c r="AU103" s="285" t="s">
        <v>512</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529</v>
      </c>
      <c r="AF106" s="417"/>
      <c r="AG106" s="417"/>
      <c r="AH106" s="418"/>
      <c r="AI106" s="416" t="s">
        <v>526</v>
      </c>
      <c r="AJ106" s="417"/>
      <c r="AK106" s="417"/>
      <c r="AL106" s="418"/>
      <c r="AM106" s="416" t="s">
        <v>521</v>
      </c>
      <c r="AN106" s="417"/>
      <c r="AO106" s="417"/>
      <c r="AP106" s="418"/>
      <c r="AQ106" s="285" t="s">
        <v>515</v>
      </c>
      <c r="AR106" s="286"/>
      <c r="AS106" s="286"/>
      <c r="AT106" s="325"/>
      <c r="AU106" s="285" t="s">
        <v>512</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529</v>
      </c>
      <c r="AF109" s="417"/>
      <c r="AG109" s="417"/>
      <c r="AH109" s="418"/>
      <c r="AI109" s="416" t="s">
        <v>526</v>
      </c>
      <c r="AJ109" s="417"/>
      <c r="AK109" s="417"/>
      <c r="AL109" s="418"/>
      <c r="AM109" s="416" t="s">
        <v>522</v>
      </c>
      <c r="AN109" s="417"/>
      <c r="AO109" s="417"/>
      <c r="AP109" s="418"/>
      <c r="AQ109" s="285" t="s">
        <v>515</v>
      </c>
      <c r="AR109" s="286"/>
      <c r="AS109" s="286"/>
      <c r="AT109" s="325"/>
      <c r="AU109" s="285" t="s">
        <v>512</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529</v>
      </c>
      <c r="AF112" s="417"/>
      <c r="AG112" s="417"/>
      <c r="AH112" s="418"/>
      <c r="AI112" s="416" t="s">
        <v>526</v>
      </c>
      <c r="AJ112" s="417"/>
      <c r="AK112" s="417"/>
      <c r="AL112" s="418"/>
      <c r="AM112" s="416" t="s">
        <v>521</v>
      </c>
      <c r="AN112" s="417"/>
      <c r="AO112" s="417"/>
      <c r="AP112" s="418"/>
      <c r="AQ112" s="285" t="s">
        <v>515</v>
      </c>
      <c r="AR112" s="286"/>
      <c r="AS112" s="286"/>
      <c r="AT112" s="325"/>
      <c r="AU112" s="285" t="s">
        <v>512</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529</v>
      </c>
      <c r="AF115" s="417"/>
      <c r="AG115" s="417"/>
      <c r="AH115" s="418"/>
      <c r="AI115" s="416" t="s">
        <v>526</v>
      </c>
      <c r="AJ115" s="417"/>
      <c r="AK115" s="417"/>
      <c r="AL115" s="418"/>
      <c r="AM115" s="416" t="s">
        <v>521</v>
      </c>
      <c r="AN115" s="417"/>
      <c r="AO115" s="417"/>
      <c r="AP115" s="418"/>
      <c r="AQ115" s="592" t="s">
        <v>516</v>
      </c>
      <c r="AR115" s="593"/>
      <c r="AS115" s="593"/>
      <c r="AT115" s="593"/>
      <c r="AU115" s="593"/>
      <c r="AV115" s="593"/>
      <c r="AW115" s="593"/>
      <c r="AX115" s="594"/>
    </row>
    <row r="116" spans="1:50" ht="23.25" customHeight="1" x14ac:dyDescent="0.15">
      <c r="A116" s="440"/>
      <c r="B116" s="441"/>
      <c r="C116" s="441"/>
      <c r="D116" s="441"/>
      <c r="E116" s="441"/>
      <c r="F116" s="442"/>
      <c r="G116" s="394" t="s">
        <v>641</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589</v>
      </c>
      <c r="AC116" s="464"/>
      <c r="AD116" s="465"/>
      <c r="AE116" s="419">
        <v>2371354</v>
      </c>
      <c r="AF116" s="419"/>
      <c r="AG116" s="419"/>
      <c r="AH116" s="419"/>
      <c r="AI116" s="419">
        <v>787580</v>
      </c>
      <c r="AJ116" s="419"/>
      <c r="AK116" s="419"/>
      <c r="AL116" s="419"/>
      <c r="AM116" s="419">
        <v>782448</v>
      </c>
      <c r="AN116" s="419"/>
      <c r="AO116" s="419"/>
      <c r="AP116" s="419"/>
      <c r="AQ116" s="219">
        <v>1016000</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590</v>
      </c>
      <c r="AC117" s="474"/>
      <c r="AD117" s="475"/>
      <c r="AE117" s="552" t="s">
        <v>591</v>
      </c>
      <c r="AF117" s="552"/>
      <c r="AG117" s="552"/>
      <c r="AH117" s="552"/>
      <c r="AI117" s="552" t="s">
        <v>592</v>
      </c>
      <c r="AJ117" s="552"/>
      <c r="AK117" s="552"/>
      <c r="AL117" s="552"/>
      <c r="AM117" s="552" t="s">
        <v>684</v>
      </c>
      <c r="AN117" s="552"/>
      <c r="AO117" s="552"/>
      <c r="AP117" s="552"/>
      <c r="AQ117" s="552" t="s">
        <v>685</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529</v>
      </c>
      <c r="AF118" s="417"/>
      <c r="AG118" s="417"/>
      <c r="AH118" s="418"/>
      <c r="AI118" s="416" t="s">
        <v>526</v>
      </c>
      <c r="AJ118" s="417"/>
      <c r="AK118" s="417"/>
      <c r="AL118" s="418"/>
      <c r="AM118" s="416" t="s">
        <v>521</v>
      </c>
      <c r="AN118" s="417"/>
      <c r="AO118" s="417"/>
      <c r="AP118" s="418"/>
      <c r="AQ118" s="592" t="s">
        <v>516</v>
      </c>
      <c r="AR118" s="593"/>
      <c r="AS118" s="593"/>
      <c r="AT118" s="593"/>
      <c r="AU118" s="593"/>
      <c r="AV118" s="593"/>
      <c r="AW118" s="593"/>
      <c r="AX118" s="594"/>
    </row>
    <row r="119" spans="1:50" ht="23.25" hidden="1" customHeight="1" x14ac:dyDescent="0.15">
      <c r="A119" s="440"/>
      <c r="B119" s="441"/>
      <c r="C119" s="441"/>
      <c r="D119" s="441"/>
      <c r="E119" s="441"/>
      <c r="F119" s="442"/>
      <c r="G119" s="394" t="s">
        <v>593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594</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529</v>
      </c>
      <c r="AF121" s="417"/>
      <c r="AG121" s="417"/>
      <c r="AH121" s="418"/>
      <c r="AI121" s="416" t="s">
        <v>526</v>
      </c>
      <c r="AJ121" s="417"/>
      <c r="AK121" s="417"/>
      <c r="AL121" s="418"/>
      <c r="AM121" s="416" t="s">
        <v>521</v>
      </c>
      <c r="AN121" s="417"/>
      <c r="AO121" s="417"/>
      <c r="AP121" s="418"/>
      <c r="AQ121" s="592" t="s">
        <v>516</v>
      </c>
      <c r="AR121" s="593"/>
      <c r="AS121" s="593"/>
      <c r="AT121" s="593"/>
      <c r="AU121" s="593"/>
      <c r="AV121" s="593"/>
      <c r="AW121" s="593"/>
      <c r="AX121" s="594"/>
    </row>
    <row r="122" spans="1:50" ht="23.25" hidden="1" customHeight="1" x14ac:dyDescent="0.15">
      <c r="A122" s="440"/>
      <c r="B122" s="441"/>
      <c r="C122" s="441"/>
      <c r="D122" s="441"/>
      <c r="E122" s="441"/>
      <c r="F122" s="442"/>
      <c r="G122" s="394" t="s">
        <v>595</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594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530</v>
      </c>
      <c r="AF124" s="417"/>
      <c r="AG124" s="417"/>
      <c r="AH124" s="418"/>
      <c r="AI124" s="416" t="s">
        <v>526</v>
      </c>
      <c r="AJ124" s="417"/>
      <c r="AK124" s="417"/>
      <c r="AL124" s="418"/>
      <c r="AM124" s="416" t="s">
        <v>521</v>
      </c>
      <c r="AN124" s="417"/>
      <c r="AO124" s="417"/>
      <c r="AP124" s="418"/>
      <c r="AQ124" s="592" t="s">
        <v>516</v>
      </c>
      <c r="AR124" s="593"/>
      <c r="AS124" s="593"/>
      <c r="AT124" s="593"/>
      <c r="AU124" s="593"/>
      <c r="AV124" s="593"/>
      <c r="AW124" s="593"/>
      <c r="AX124" s="594"/>
    </row>
    <row r="125" spans="1:50" ht="23.25" hidden="1" customHeight="1" x14ac:dyDescent="0.15">
      <c r="A125" s="440"/>
      <c r="B125" s="441"/>
      <c r="C125" s="441"/>
      <c r="D125" s="441"/>
      <c r="E125" s="441"/>
      <c r="F125" s="442"/>
      <c r="G125" s="394" t="s">
        <v>595</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594</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529</v>
      </c>
      <c r="AF127" s="417"/>
      <c r="AG127" s="417"/>
      <c r="AH127" s="418"/>
      <c r="AI127" s="416" t="s">
        <v>526</v>
      </c>
      <c r="AJ127" s="417"/>
      <c r="AK127" s="417"/>
      <c r="AL127" s="418"/>
      <c r="AM127" s="416" t="s">
        <v>521</v>
      </c>
      <c r="AN127" s="417"/>
      <c r="AO127" s="417"/>
      <c r="AP127" s="418"/>
      <c r="AQ127" s="592" t="s">
        <v>516</v>
      </c>
      <c r="AR127" s="593"/>
      <c r="AS127" s="593"/>
      <c r="AT127" s="593"/>
      <c r="AU127" s="593"/>
      <c r="AV127" s="593"/>
      <c r="AW127" s="593"/>
      <c r="AX127" s="594"/>
    </row>
    <row r="128" spans="1:50" ht="23.25" hidden="1" customHeight="1" x14ac:dyDescent="0.15">
      <c r="A128" s="440"/>
      <c r="B128" s="441"/>
      <c r="C128" s="441"/>
      <c r="D128" s="441"/>
      <c r="E128" s="441"/>
      <c r="F128" s="442"/>
      <c r="G128" s="394" t="s">
        <v>595</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594</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559</v>
      </c>
      <c r="B130" s="186"/>
      <c r="C130" s="185" t="s">
        <v>358</v>
      </c>
      <c r="D130" s="186"/>
      <c r="E130" s="170" t="s">
        <v>387</v>
      </c>
      <c r="F130" s="171"/>
      <c r="G130" s="172" t="s">
        <v>622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623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529</v>
      </c>
      <c r="AF132" s="156"/>
      <c r="AG132" s="156"/>
      <c r="AH132" s="156"/>
      <c r="AI132" s="156" t="s">
        <v>526</v>
      </c>
      <c r="AJ132" s="156"/>
      <c r="AK132" s="156"/>
      <c r="AL132" s="156"/>
      <c r="AM132" s="156" t="s">
        <v>521</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566</v>
      </c>
      <c r="AR133" s="200"/>
      <c r="AS133" s="134" t="s">
        <v>355</v>
      </c>
      <c r="AT133" s="135"/>
      <c r="AU133" s="201">
        <v>34</v>
      </c>
      <c r="AV133" s="201"/>
      <c r="AW133" s="134" t="s">
        <v>300</v>
      </c>
      <c r="AX133" s="196"/>
    </row>
    <row r="134" spans="1:50" ht="39.75" customHeight="1" x14ac:dyDescent="0.15">
      <c r="A134" s="190"/>
      <c r="B134" s="187"/>
      <c r="C134" s="181"/>
      <c r="D134" s="187"/>
      <c r="E134" s="181"/>
      <c r="F134" s="182"/>
      <c r="G134" s="105" t="s">
        <v>596</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490</v>
      </c>
      <c r="AC134" s="206"/>
      <c r="AD134" s="206"/>
      <c r="AE134" s="207">
        <v>4</v>
      </c>
      <c r="AF134" s="208"/>
      <c r="AG134" s="208"/>
      <c r="AH134" s="208"/>
      <c r="AI134" s="207">
        <v>5.6</v>
      </c>
      <c r="AJ134" s="208"/>
      <c r="AK134" s="208"/>
      <c r="AL134" s="208"/>
      <c r="AM134" s="207">
        <v>8.1</v>
      </c>
      <c r="AN134" s="208"/>
      <c r="AO134" s="208"/>
      <c r="AP134" s="208"/>
      <c r="AQ134" s="207" t="s">
        <v>566</v>
      </c>
      <c r="AR134" s="208"/>
      <c r="AS134" s="208"/>
      <c r="AT134" s="208"/>
      <c r="AU134" s="207">
        <v>5.6</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490</v>
      </c>
      <c r="AC135" s="214"/>
      <c r="AD135" s="214"/>
      <c r="AE135" s="207">
        <v>3</v>
      </c>
      <c r="AF135" s="208"/>
      <c r="AG135" s="208"/>
      <c r="AH135" s="208"/>
      <c r="AI135" s="207">
        <v>3</v>
      </c>
      <c r="AJ135" s="208"/>
      <c r="AK135" s="208"/>
      <c r="AL135" s="208"/>
      <c r="AM135" s="207">
        <v>3</v>
      </c>
      <c r="AN135" s="208"/>
      <c r="AO135" s="208"/>
      <c r="AP135" s="208"/>
      <c r="AQ135" s="207" t="s">
        <v>566</v>
      </c>
      <c r="AR135" s="208"/>
      <c r="AS135" s="208"/>
      <c r="AT135" s="208"/>
      <c r="AU135" s="207">
        <v>3</v>
      </c>
      <c r="AV135" s="208"/>
      <c r="AW135" s="208"/>
      <c r="AX135" s="209"/>
    </row>
    <row r="136" spans="1:50" ht="18.75"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529</v>
      </c>
      <c r="AF136" s="156"/>
      <c r="AG136" s="156"/>
      <c r="AH136" s="156"/>
      <c r="AI136" s="156" t="s">
        <v>526</v>
      </c>
      <c r="AJ136" s="156"/>
      <c r="AK136" s="156"/>
      <c r="AL136" s="156"/>
      <c r="AM136" s="156" t="s">
        <v>521</v>
      </c>
      <c r="AN136" s="156"/>
      <c r="AO136" s="156"/>
      <c r="AP136" s="152"/>
      <c r="AQ136" s="152" t="s">
        <v>354</v>
      </c>
      <c r="AR136" s="153"/>
      <c r="AS136" s="153"/>
      <c r="AT136" s="154"/>
      <c r="AU136" s="197" t="s">
        <v>370</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566</v>
      </c>
      <c r="AR137" s="200"/>
      <c r="AS137" s="134" t="s">
        <v>355</v>
      </c>
      <c r="AT137" s="135"/>
      <c r="AU137" s="201">
        <v>34</v>
      </c>
      <c r="AV137" s="201"/>
      <c r="AW137" s="134" t="s">
        <v>300</v>
      </c>
      <c r="AX137" s="196"/>
    </row>
    <row r="138" spans="1:50" ht="39.75" customHeight="1" x14ac:dyDescent="0.15">
      <c r="A138" s="190"/>
      <c r="B138" s="187"/>
      <c r="C138" s="181"/>
      <c r="D138" s="187"/>
      <c r="E138" s="181"/>
      <c r="F138" s="182"/>
      <c r="G138" s="105" t="s">
        <v>597</v>
      </c>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t="s">
        <v>490</v>
      </c>
      <c r="AC138" s="206"/>
      <c r="AD138" s="206"/>
      <c r="AE138" s="207">
        <v>15.4</v>
      </c>
      <c r="AF138" s="208"/>
      <c r="AG138" s="208"/>
      <c r="AH138" s="208"/>
      <c r="AI138" s="207">
        <v>15</v>
      </c>
      <c r="AJ138" s="208"/>
      <c r="AK138" s="208"/>
      <c r="AL138" s="208"/>
      <c r="AM138" s="207">
        <v>15.3</v>
      </c>
      <c r="AN138" s="208"/>
      <c r="AO138" s="208"/>
      <c r="AP138" s="208"/>
      <c r="AQ138" s="207" t="s">
        <v>566</v>
      </c>
      <c r="AR138" s="208"/>
      <c r="AS138" s="208"/>
      <c r="AT138" s="208"/>
      <c r="AU138" s="207">
        <v>15</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490</v>
      </c>
      <c r="AC139" s="214"/>
      <c r="AD139" s="214"/>
      <c r="AE139" s="207">
        <v>12</v>
      </c>
      <c r="AF139" s="208"/>
      <c r="AG139" s="208"/>
      <c r="AH139" s="208"/>
      <c r="AI139" s="207">
        <v>12</v>
      </c>
      <c r="AJ139" s="208"/>
      <c r="AK139" s="208"/>
      <c r="AL139" s="208"/>
      <c r="AM139" s="207">
        <v>12</v>
      </c>
      <c r="AN139" s="208"/>
      <c r="AO139" s="208"/>
      <c r="AP139" s="208"/>
      <c r="AQ139" s="207" t="s">
        <v>566</v>
      </c>
      <c r="AR139" s="208"/>
      <c r="AS139" s="208"/>
      <c r="AT139" s="208"/>
      <c r="AU139" s="207">
        <v>12</v>
      </c>
      <c r="AV139" s="208"/>
      <c r="AW139" s="208"/>
      <c r="AX139" s="209"/>
    </row>
    <row r="140" spans="1:50" ht="18.75"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529</v>
      </c>
      <c r="AF140" s="156"/>
      <c r="AG140" s="156"/>
      <c r="AH140" s="156"/>
      <c r="AI140" s="156" t="s">
        <v>526</v>
      </c>
      <c r="AJ140" s="156"/>
      <c r="AK140" s="156"/>
      <c r="AL140" s="156"/>
      <c r="AM140" s="156" t="s">
        <v>521</v>
      </c>
      <c r="AN140" s="156"/>
      <c r="AO140" s="156"/>
      <c r="AP140" s="152"/>
      <c r="AQ140" s="152" t="s">
        <v>354</v>
      </c>
      <c r="AR140" s="153"/>
      <c r="AS140" s="153"/>
      <c r="AT140" s="154"/>
      <c r="AU140" s="197" t="s">
        <v>370</v>
      </c>
      <c r="AV140" s="197"/>
      <c r="AW140" s="197"/>
      <c r="AX140" s="198"/>
    </row>
    <row r="141" spans="1:50" ht="18.75"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t="s">
        <v>566</v>
      </c>
      <c r="AR141" s="200"/>
      <c r="AS141" s="134" t="s">
        <v>355</v>
      </c>
      <c r="AT141" s="135"/>
      <c r="AU141" s="201">
        <v>34</v>
      </c>
      <c r="AV141" s="201"/>
      <c r="AW141" s="134" t="s">
        <v>300</v>
      </c>
      <c r="AX141" s="196"/>
    </row>
    <row r="142" spans="1:50" ht="39.75" customHeight="1" x14ac:dyDescent="0.15">
      <c r="A142" s="190"/>
      <c r="B142" s="187"/>
      <c r="C142" s="181"/>
      <c r="D142" s="187"/>
      <c r="E142" s="181"/>
      <c r="F142" s="182"/>
      <c r="G142" s="105" t="s">
        <v>629</v>
      </c>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t="s">
        <v>490</v>
      </c>
      <c r="AC142" s="206"/>
      <c r="AD142" s="206"/>
      <c r="AE142" s="207">
        <v>88.6</v>
      </c>
      <c r="AF142" s="208"/>
      <c r="AG142" s="208"/>
      <c r="AH142" s="208"/>
      <c r="AI142" s="207">
        <v>89.9</v>
      </c>
      <c r="AJ142" s="208"/>
      <c r="AK142" s="208"/>
      <c r="AL142" s="208"/>
      <c r="AM142" s="207">
        <v>92.4</v>
      </c>
      <c r="AN142" s="208"/>
      <c r="AO142" s="208"/>
      <c r="AP142" s="208"/>
      <c r="AQ142" s="207" t="s">
        <v>566</v>
      </c>
      <c r="AR142" s="208"/>
      <c r="AS142" s="208"/>
      <c r="AT142" s="208"/>
      <c r="AU142" s="207">
        <v>89.9</v>
      </c>
      <c r="AV142" s="208"/>
      <c r="AW142" s="208"/>
      <c r="AX142" s="209"/>
    </row>
    <row r="143" spans="1:50" ht="39.75"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t="s">
        <v>490</v>
      </c>
      <c r="AC143" s="214"/>
      <c r="AD143" s="214"/>
      <c r="AE143" s="207">
        <v>100</v>
      </c>
      <c r="AF143" s="208"/>
      <c r="AG143" s="208"/>
      <c r="AH143" s="208"/>
      <c r="AI143" s="207">
        <v>100</v>
      </c>
      <c r="AJ143" s="208"/>
      <c r="AK143" s="208"/>
      <c r="AL143" s="208"/>
      <c r="AM143" s="207">
        <v>100</v>
      </c>
      <c r="AN143" s="208"/>
      <c r="AO143" s="208"/>
      <c r="AP143" s="208"/>
      <c r="AQ143" s="207" t="s">
        <v>566</v>
      </c>
      <c r="AR143" s="208"/>
      <c r="AS143" s="208"/>
      <c r="AT143" s="208"/>
      <c r="AU143" s="207">
        <v>100</v>
      </c>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529</v>
      </c>
      <c r="AF144" s="156"/>
      <c r="AG144" s="156"/>
      <c r="AH144" s="156"/>
      <c r="AI144" s="156" t="s">
        <v>526</v>
      </c>
      <c r="AJ144" s="156"/>
      <c r="AK144" s="156"/>
      <c r="AL144" s="156"/>
      <c r="AM144" s="156" t="s">
        <v>521</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529</v>
      </c>
      <c r="AF148" s="156"/>
      <c r="AG148" s="156"/>
      <c r="AH148" s="156"/>
      <c r="AI148" s="156" t="s">
        <v>526</v>
      </c>
      <c r="AJ148" s="156"/>
      <c r="AK148" s="156"/>
      <c r="AL148" s="156"/>
      <c r="AM148" s="156" t="s">
        <v>521</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457</v>
      </c>
      <c r="R152" s="131"/>
      <c r="S152" s="131"/>
      <c r="T152" s="131"/>
      <c r="U152" s="131"/>
      <c r="V152" s="131"/>
      <c r="W152" s="131"/>
      <c r="X152" s="131"/>
      <c r="Y152" s="131"/>
      <c r="Z152" s="131"/>
      <c r="AA152" s="131"/>
      <c r="AB152" s="130" t="s">
        <v>458</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457</v>
      </c>
      <c r="R159" s="131"/>
      <c r="S159" s="131"/>
      <c r="T159" s="131"/>
      <c r="U159" s="131"/>
      <c r="V159" s="131"/>
      <c r="W159" s="131"/>
      <c r="X159" s="131"/>
      <c r="Y159" s="131"/>
      <c r="Z159" s="131"/>
      <c r="AA159" s="131"/>
      <c r="AB159" s="130" t="s">
        <v>458</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457</v>
      </c>
      <c r="R166" s="131"/>
      <c r="S166" s="131"/>
      <c r="T166" s="131"/>
      <c r="U166" s="131"/>
      <c r="V166" s="131"/>
      <c r="W166" s="131"/>
      <c r="X166" s="131"/>
      <c r="Y166" s="131"/>
      <c r="Z166" s="131"/>
      <c r="AA166" s="131"/>
      <c r="AB166" s="130" t="s">
        <v>458</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457</v>
      </c>
      <c r="R173" s="131"/>
      <c r="S173" s="131"/>
      <c r="T173" s="131"/>
      <c r="U173" s="131"/>
      <c r="V173" s="131"/>
      <c r="W173" s="131"/>
      <c r="X173" s="131"/>
      <c r="Y173" s="131"/>
      <c r="Z173" s="131"/>
      <c r="AA173" s="131"/>
      <c r="AB173" s="130" t="s">
        <v>458</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457</v>
      </c>
      <c r="R180" s="131"/>
      <c r="S180" s="131"/>
      <c r="T180" s="131"/>
      <c r="U180" s="131"/>
      <c r="V180" s="131"/>
      <c r="W180" s="131"/>
      <c r="X180" s="131"/>
      <c r="Y180" s="131"/>
      <c r="Z180" s="131"/>
      <c r="AA180" s="131"/>
      <c r="AB180" s="130" t="s">
        <v>458</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598</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529</v>
      </c>
      <c r="AF192" s="156"/>
      <c r="AG192" s="156"/>
      <c r="AH192" s="156"/>
      <c r="AI192" s="156" t="s">
        <v>526</v>
      </c>
      <c r="AJ192" s="156"/>
      <c r="AK192" s="156"/>
      <c r="AL192" s="156"/>
      <c r="AM192" s="156" t="s">
        <v>521</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530</v>
      </c>
      <c r="AF196" s="156"/>
      <c r="AG196" s="156"/>
      <c r="AH196" s="156"/>
      <c r="AI196" s="156" t="s">
        <v>526</v>
      </c>
      <c r="AJ196" s="156"/>
      <c r="AK196" s="156"/>
      <c r="AL196" s="156"/>
      <c r="AM196" s="156" t="s">
        <v>521</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529</v>
      </c>
      <c r="AF200" s="156"/>
      <c r="AG200" s="156"/>
      <c r="AH200" s="156"/>
      <c r="AI200" s="156" t="s">
        <v>526</v>
      </c>
      <c r="AJ200" s="156"/>
      <c r="AK200" s="156"/>
      <c r="AL200" s="156"/>
      <c r="AM200" s="156" t="s">
        <v>521</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529</v>
      </c>
      <c r="AF204" s="156"/>
      <c r="AG204" s="156"/>
      <c r="AH204" s="156"/>
      <c r="AI204" s="156" t="s">
        <v>526</v>
      </c>
      <c r="AJ204" s="156"/>
      <c r="AK204" s="156"/>
      <c r="AL204" s="156"/>
      <c r="AM204" s="156" t="s">
        <v>521</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529</v>
      </c>
      <c r="AF208" s="156"/>
      <c r="AG208" s="156"/>
      <c r="AH208" s="156"/>
      <c r="AI208" s="156" t="s">
        <v>526</v>
      </c>
      <c r="AJ208" s="156"/>
      <c r="AK208" s="156"/>
      <c r="AL208" s="156"/>
      <c r="AM208" s="156" t="s">
        <v>521</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457</v>
      </c>
      <c r="R212" s="131"/>
      <c r="S212" s="131"/>
      <c r="T212" s="131"/>
      <c r="U212" s="131"/>
      <c r="V212" s="131"/>
      <c r="W212" s="131"/>
      <c r="X212" s="131"/>
      <c r="Y212" s="131"/>
      <c r="Z212" s="131"/>
      <c r="AA212" s="131"/>
      <c r="AB212" s="130" t="s">
        <v>458</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457</v>
      </c>
      <c r="R219" s="131"/>
      <c r="S219" s="131"/>
      <c r="T219" s="131"/>
      <c r="U219" s="131"/>
      <c r="V219" s="131"/>
      <c r="W219" s="131"/>
      <c r="X219" s="131"/>
      <c r="Y219" s="131"/>
      <c r="Z219" s="131"/>
      <c r="AA219" s="131"/>
      <c r="AB219" s="130" t="s">
        <v>458</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457</v>
      </c>
      <c r="R226" s="131"/>
      <c r="S226" s="131"/>
      <c r="T226" s="131"/>
      <c r="U226" s="131"/>
      <c r="V226" s="131"/>
      <c r="W226" s="131"/>
      <c r="X226" s="131"/>
      <c r="Y226" s="131"/>
      <c r="Z226" s="131"/>
      <c r="AA226" s="131"/>
      <c r="AB226" s="130" t="s">
        <v>458</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457</v>
      </c>
      <c r="R233" s="131"/>
      <c r="S233" s="131"/>
      <c r="T233" s="131"/>
      <c r="U233" s="131"/>
      <c r="V233" s="131"/>
      <c r="W233" s="131"/>
      <c r="X233" s="131"/>
      <c r="Y233" s="131"/>
      <c r="Z233" s="131"/>
      <c r="AA233" s="131"/>
      <c r="AB233" s="130" t="s">
        <v>458</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457</v>
      </c>
      <c r="R240" s="131"/>
      <c r="S240" s="131"/>
      <c r="T240" s="131"/>
      <c r="U240" s="131"/>
      <c r="V240" s="131"/>
      <c r="W240" s="131"/>
      <c r="X240" s="131"/>
      <c r="Y240" s="131"/>
      <c r="Z240" s="131"/>
      <c r="AA240" s="131"/>
      <c r="AB240" s="130" t="s">
        <v>458</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529</v>
      </c>
      <c r="AF252" s="156"/>
      <c r="AG252" s="156"/>
      <c r="AH252" s="156"/>
      <c r="AI252" s="156" t="s">
        <v>526</v>
      </c>
      <c r="AJ252" s="156"/>
      <c r="AK252" s="156"/>
      <c r="AL252" s="156"/>
      <c r="AM252" s="156" t="s">
        <v>521</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529</v>
      </c>
      <c r="AF256" s="156"/>
      <c r="AG256" s="156"/>
      <c r="AH256" s="156"/>
      <c r="AI256" s="156" t="s">
        <v>526</v>
      </c>
      <c r="AJ256" s="156"/>
      <c r="AK256" s="156"/>
      <c r="AL256" s="156"/>
      <c r="AM256" s="156" t="s">
        <v>522</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529</v>
      </c>
      <c r="AF260" s="156"/>
      <c r="AG260" s="156"/>
      <c r="AH260" s="156"/>
      <c r="AI260" s="156" t="s">
        <v>526</v>
      </c>
      <c r="AJ260" s="156"/>
      <c r="AK260" s="156"/>
      <c r="AL260" s="156"/>
      <c r="AM260" s="156" t="s">
        <v>522</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529</v>
      </c>
      <c r="AF264" s="218"/>
      <c r="AG264" s="218"/>
      <c r="AH264" s="218"/>
      <c r="AI264" s="218" t="s">
        <v>526</v>
      </c>
      <c r="AJ264" s="218"/>
      <c r="AK264" s="218"/>
      <c r="AL264" s="218"/>
      <c r="AM264" s="218" t="s">
        <v>521</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530</v>
      </c>
      <c r="AF268" s="156"/>
      <c r="AG268" s="156"/>
      <c r="AH268" s="156"/>
      <c r="AI268" s="156" t="s">
        <v>526</v>
      </c>
      <c r="AJ268" s="156"/>
      <c r="AK268" s="156"/>
      <c r="AL268" s="156"/>
      <c r="AM268" s="156" t="s">
        <v>521</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457</v>
      </c>
      <c r="R272" s="131"/>
      <c r="S272" s="131"/>
      <c r="T272" s="131"/>
      <c r="U272" s="131"/>
      <c r="V272" s="131"/>
      <c r="W272" s="131"/>
      <c r="X272" s="131"/>
      <c r="Y272" s="131"/>
      <c r="Z272" s="131"/>
      <c r="AA272" s="131"/>
      <c r="AB272" s="130" t="s">
        <v>458</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457</v>
      </c>
      <c r="R279" s="131"/>
      <c r="S279" s="131"/>
      <c r="T279" s="131"/>
      <c r="U279" s="131"/>
      <c r="V279" s="131"/>
      <c r="W279" s="131"/>
      <c r="X279" s="131"/>
      <c r="Y279" s="131"/>
      <c r="Z279" s="131"/>
      <c r="AA279" s="131"/>
      <c r="AB279" s="130" t="s">
        <v>458</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457</v>
      </c>
      <c r="R286" s="131"/>
      <c r="S286" s="131"/>
      <c r="T286" s="131"/>
      <c r="U286" s="131"/>
      <c r="V286" s="131"/>
      <c r="W286" s="131"/>
      <c r="X286" s="131"/>
      <c r="Y286" s="131"/>
      <c r="Z286" s="131"/>
      <c r="AA286" s="131"/>
      <c r="AB286" s="130" t="s">
        <v>458</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457</v>
      </c>
      <c r="R293" s="131"/>
      <c r="S293" s="131"/>
      <c r="T293" s="131"/>
      <c r="U293" s="131"/>
      <c r="V293" s="131"/>
      <c r="W293" s="131"/>
      <c r="X293" s="131"/>
      <c r="Y293" s="131"/>
      <c r="Z293" s="131"/>
      <c r="AA293" s="131"/>
      <c r="AB293" s="130" t="s">
        <v>458</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457</v>
      </c>
      <c r="R300" s="131"/>
      <c r="S300" s="131"/>
      <c r="T300" s="131"/>
      <c r="U300" s="131"/>
      <c r="V300" s="131"/>
      <c r="W300" s="131"/>
      <c r="X300" s="131"/>
      <c r="Y300" s="131"/>
      <c r="Z300" s="131"/>
      <c r="AA300" s="131"/>
      <c r="AB300" s="130" t="s">
        <v>458</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529</v>
      </c>
      <c r="AF312" s="156"/>
      <c r="AG312" s="156"/>
      <c r="AH312" s="156"/>
      <c r="AI312" s="156" t="s">
        <v>526</v>
      </c>
      <c r="AJ312" s="156"/>
      <c r="AK312" s="156"/>
      <c r="AL312" s="156"/>
      <c r="AM312" s="156" t="s">
        <v>521</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529</v>
      </c>
      <c r="AF316" s="156"/>
      <c r="AG316" s="156"/>
      <c r="AH316" s="156"/>
      <c r="AI316" s="156" t="s">
        <v>526</v>
      </c>
      <c r="AJ316" s="156"/>
      <c r="AK316" s="156"/>
      <c r="AL316" s="156"/>
      <c r="AM316" s="156" t="s">
        <v>521</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529</v>
      </c>
      <c r="AF320" s="156"/>
      <c r="AG320" s="156"/>
      <c r="AH320" s="156"/>
      <c r="AI320" s="156" t="s">
        <v>526</v>
      </c>
      <c r="AJ320" s="156"/>
      <c r="AK320" s="156"/>
      <c r="AL320" s="156"/>
      <c r="AM320" s="156" t="s">
        <v>522</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529</v>
      </c>
      <c r="AF324" s="156"/>
      <c r="AG324" s="156"/>
      <c r="AH324" s="156"/>
      <c r="AI324" s="156" t="s">
        <v>526</v>
      </c>
      <c r="AJ324" s="156"/>
      <c r="AK324" s="156"/>
      <c r="AL324" s="156"/>
      <c r="AM324" s="156" t="s">
        <v>521</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530</v>
      </c>
      <c r="AF328" s="156"/>
      <c r="AG328" s="156"/>
      <c r="AH328" s="156"/>
      <c r="AI328" s="156" t="s">
        <v>526</v>
      </c>
      <c r="AJ328" s="156"/>
      <c r="AK328" s="156"/>
      <c r="AL328" s="156"/>
      <c r="AM328" s="156" t="s">
        <v>522</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457</v>
      </c>
      <c r="R332" s="131"/>
      <c r="S332" s="131"/>
      <c r="T332" s="131"/>
      <c r="U332" s="131"/>
      <c r="V332" s="131"/>
      <c r="W332" s="131"/>
      <c r="X332" s="131"/>
      <c r="Y332" s="131"/>
      <c r="Z332" s="131"/>
      <c r="AA332" s="131"/>
      <c r="AB332" s="130" t="s">
        <v>458</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457</v>
      </c>
      <c r="R339" s="131"/>
      <c r="S339" s="131"/>
      <c r="T339" s="131"/>
      <c r="U339" s="131"/>
      <c r="V339" s="131"/>
      <c r="W339" s="131"/>
      <c r="X339" s="131"/>
      <c r="Y339" s="131"/>
      <c r="Z339" s="131"/>
      <c r="AA339" s="131"/>
      <c r="AB339" s="130" t="s">
        <v>458</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457</v>
      </c>
      <c r="R346" s="131"/>
      <c r="S346" s="131"/>
      <c r="T346" s="131"/>
      <c r="U346" s="131"/>
      <c r="V346" s="131"/>
      <c r="W346" s="131"/>
      <c r="X346" s="131"/>
      <c r="Y346" s="131"/>
      <c r="Z346" s="131"/>
      <c r="AA346" s="131"/>
      <c r="AB346" s="130" t="s">
        <v>458</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457</v>
      </c>
      <c r="R353" s="131"/>
      <c r="S353" s="131"/>
      <c r="T353" s="131"/>
      <c r="U353" s="131"/>
      <c r="V353" s="131"/>
      <c r="W353" s="131"/>
      <c r="X353" s="131"/>
      <c r="Y353" s="131"/>
      <c r="Z353" s="131"/>
      <c r="AA353" s="131"/>
      <c r="AB353" s="130" t="s">
        <v>458</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457</v>
      </c>
      <c r="R360" s="131"/>
      <c r="S360" s="131"/>
      <c r="T360" s="131"/>
      <c r="U360" s="131"/>
      <c r="V360" s="131"/>
      <c r="W360" s="131"/>
      <c r="X360" s="131"/>
      <c r="Y360" s="131"/>
      <c r="Z360" s="131"/>
      <c r="AA360" s="131"/>
      <c r="AB360" s="130" t="s">
        <v>458</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529</v>
      </c>
      <c r="AF372" s="156"/>
      <c r="AG372" s="156"/>
      <c r="AH372" s="156"/>
      <c r="AI372" s="156" t="s">
        <v>526</v>
      </c>
      <c r="AJ372" s="156"/>
      <c r="AK372" s="156"/>
      <c r="AL372" s="156"/>
      <c r="AM372" s="156" t="s">
        <v>521</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529</v>
      </c>
      <c r="AF376" s="156"/>
      <c r="AG376" s="156"/>
      <c r="AH376" s="156"/>
      <c r="AI376" s="156" t="s">
        <v>526</v>
      </c>
      <c r="AJ376" s="156"/>
      <c r="AK376" s="156"/>
      <c r="AL376" s="156"/>
      <c r="AM376" s="156" t="s">
        <v>521</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529</v>
      </c>
      <c r="AF380" s="156"/>
      <c r="AG380" s="156"/>
      <c r="AH380" s="156"/>
      <c r="AI380" s="156" t="s">
        <v>526</v>
      </c>
      <c r="AJ380" s="156"/>
      <c r="AK380" s="156"/>
      <c r="AL380" s="156"/>
      <c r="AM380" s="156" t="s">
        <v>521</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529</v>
      </c>
      <c r="AF384" s="156"/>
      <c r="AG384" s="156"/>
      <c r="AH384" s="156"/>
      <c r="AI384" s="156" t="s">
        <v>526</v>
      </c>
      <c r="AJ384" s="156"/>
      <c r="AK384" s="156"/>
      <c r="AL384" s="156"/>
      <c r="AM384" s="156" t="s">
        <v>521</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529</v>
      </c>
      <c r="AF388" s="156"/>
      <c r="AG388" s="156"/>
      <c r="AH388" s="156"/>
      <c r="AI388" s="156" t="s">
        <v>526</v>
      </c>
      <c r="AJ388" s="156"/>
      <c r="AK388" s="156"/>
      <c r="AL388" s="156"/>
      <c r="AM388" s="156" t="s">
        <v>521</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457</v>
      </c>
      <c r="R392" s="131"/>
      <c r="S392" s="131"/>
      <c r="T392" s="131"/>
      <c r="U392" s="131"/>
      <c r="V392" s="131"/>
      <c r="W392" s="131"/>
      <c r="X392" s="131"/>
      <c r="Y392" s="131"/>
      <c r="Z392" s="131"/>
      <c r="AA392" s="131"/>
      <c r="AB392" s="130" t="s">
        <v>458</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457</v>
      </c>
      <c r="R399" s="131"/>
      <c r="S399" s="131"/>
      <c r="T399" s="131"/>
      <c r="U399" s="131"/>
      <c r="V399" s="131"/>
      <c r="W399" s="131"/>
      <c r="X399" s="131"/>
      <c r="Y399" s="131"/>
      <c r="Z399" s="131"/>
      <c r="AA399" s="131"/>
      <c r="AB399" s="130" t="s">
        <v>458</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457</v>
      </c>
      <c r="R406" s="131"/>
      <c r="S406" s="131"/>
      <c r="T406" s="131"/>
      <c r="U406" s="131"/>
      <c r="V406" s="131"/>
      <c r="W406" s="131"/>
      <c r="X406" s="131"/>
      <c r="Y406" s="131"/>
      <c r="Z406" s="131"/>
      <c r="AA406" s="131"/>
      <c r="AB406" s="130" t="s">
        <v>458</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457</v>
      </c>
      <c r="R413" s="131"/>
      <c r="S413" s="131"/>
      <c r="T413" s="131"/>
      <c r="U413" s="131"/>
      <c r="V413" s="131"/>
      <c r="W413" s="131"/>
      <c r="X413" s="131"/>
      <c r="Y413" s="131"/>
      <c r="Z413" s="131"/>
      <c r="AA413" s="131"/>
      <c r="AB413" s="130" t="s">
        <v>458</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457</v>
      </c>
      <c r="R420" s="131"/>
      <c r="S420" s="131"/>
      <c r="T420" s="131"/>
      <c r="U420" s="131"/>
      <c r="V420" s="131"/>
      <c r="W420" s="131"/>
      <c r="X420" s="131"/>
      <c r="Y420" s="131"/>
      <c r="Z420" s="131"/>
      <c r="AA420" s="131"/>
      <c r="AB420" s="130" t="s">
        <v>458</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555</v>
      </c>
      <c r="D430" s="932"/>
      <c r="E430" s="175" t="s">
        <v>539</v>
      </c>
      <c r="F430" s="899"/>
      <c r="G430" s="900" t="s">
        <v>374</v>
      </c>
      <c r="H430" s="124"/>
      <c r="I430" s="124"/>
      <c r="J430" s="901" t="s">
        <v>599</v>
      </c>
      <c r="K430" s="902"/>
      <c r="L430" s="902"/>
      <c r="M430" s="902"/>
      <c r="N430" s="902"/>
      <c r="O430" s="902"/>
      <c r="P430" s="902"/>
      <c r="Q430" s="902"/>
      <c r="R430" s="902"/>
      <c r="S430" s="902"/>
      <c r="T430" s="903"/>
      <c r="U430" s="589" t="s">
        <v>600</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522</v>
      </c>
      <c r="AJ431" s="218"/>
      <c r="AK431" s="218"/>
      <c r="AL431" s="160"/>
      <c r="AM431" s="218" t="s">
        <v>517</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560</v>
      </c>
      <c r="AF432" s="201"/>
      <c r="AG432" s="134" t="s">
        <v>355</v>
      </c>
      <c r="AH432" s="135"/>
      <c r="AI432" s="157"/>
      <c r="AJ432" s="157"/>
      <c r="AK432" s="157"/>
      <c r="AL432" s="155"/>
      <c r="AM432" s="157"/>
      <c r="AN432" s="157"/>
      <c r="AO432" s="157"/>
      <c r="AP432" s="155"/>
      <c r="AQ432" s="591" t="s">
        <v>560</v>
      </c>
      <c r="AR432" s="201"/>
      <c r="AS432" s="134" t="s">
        <v>355</v>
      </c>
      <c r="AT432" s="135"/>
      <c r="AU432" s="591" t="s">
        <v>560</v>
      </c>
      <c r="AV432" s="201"/>
      <c r="AW432" s="134" t="s">
        <v>300</v>
      </c>
      <c r="AX432" s="196"/>
    </row>
    <row r="433" spans="1:50" ht="23.25" customHeight="1" x14ac:dyDescent="0.15">
      <c r="A433" s="190"/>
      <c r="B433" s="187"/>
      <c r="C433" s="181"/>
      <c r="D433" s="187"/>
      <c r="E433" s="343"/>
      <c r="F433" s="344"/>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560</v>
      </c>
      <c r="AC433" s="214"/>
      <c r="AD433" s="214"/>
      <c r="AE433" s="341" t="s">
        <v>560</v>
      </c>
      <c r="AF433" s="208"/>
      <c r="AG433" s="208"/>
      <c r="AH433" s="208"/>
      <c r="AI433" s="341" t="s">
        <v>560</v>
      </c>
      <c r="AJ433" s="208"/>
      <c r="AK433" s="208"/>
      <c r="AL433" s="208"/>
      <c r="AM433" s="341" t="s">
        <v>566</v>
      </c>
      <c r="AN433" s="208"/>
      <c r="AO433" s="208"/>
      <c r="AP433" s="342"/>
      <c r="AQ433" s="341" t="s">
        <v>560</v>
      </c>
      <c r="AR433" s="208"/>
      <c r="AS433" s="208"/>
      <c r="AT433" s="208"/>
      <c r="AU433" s="341" t="s">
        <v>560</v>
      </c>
      <c r="AV433" s="208"/>
      <c r="AW433" s="208"/>
      <c r="AX433" s="208"/>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560</v>
      </c>
      <c r="AC434" s="206"/>
      <c r="AD434" s="206"/>
      <c r="AE434" s="341" t="s">
        <v>560</v>
      </c>
      <c r="AF434" s="208"/>
      <c r="AG434" s="208"/>
      <c r="AH434" s="342"/>
      <c r="AI434" s="341" t="s">
        <v>560</v>
      </c>
      <c r="AJ434" s="208"/>
      <c r="AK434" s="208"/>
      <c r="AL434" s="342"/>
      <c r="AM434" s="341" t="s">
        <v>566</v>
      </c>
      <c r="AN434" s="208"/>
      <c r="AO434" s="208"/>
      <c r="AP434" s="342"/>
      <c r="AQ434" s="341" t="s">
        <v>560</v>
      </c>
      <c r="AR434" s="208"/>
      <c r="AS434" s="208"/>
      <c r="AT434" s="342"/>
      <c r="AU434" s="341" t="s">
        <v>560</v>
      </c>
      <c r="AV434" s="208"/>
      <c r="AW434" s="208"/>
      <c r="AX434" s="342"/>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560</v>
      </c>
      <c r="AF435" s="208"/>
      <c r="AG435" s="208"/>
      <c r="AH435" s="342"/>
      <c r="AI435" s="341" t="s">
        <v>560</v>
      </c>
      <c r="AJ435" s="208"/>
      <c r="AK435" s="208"/>
      <c r="AL435" s="342"/>
      <c r="AM435" s="341" t="s">
        <v>566</v>
      </c>
      <c r="AN435" s="208"/>
      <c r="AO435" s="208"/>
      <c r="AP435" s="342"/>
      <c r="AQ435" s="341" t="s">
        <v>560</v>
      </c>
      <c r="AR435" s="208"/>
      <c r="AS435" s="208"/>
      <c r="AT435" s="342"/>
      <c r="AU435" s="341" t="s">
        <v>560</v>
      </c>
      <c r="AV435" s="208"/>
      <c r="AW435" s="208"/>
      <c r="AX435" s="342"/>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521</v>
      </c>
      <c r="AJ436" s="218"/>
      <c r="AK436" s="218"/>
      <c r="AL436" s="160"/>
      <c r="AM436" s="218" t="s">
        <v>517</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521</v>
      </c>
      <c r="AJ441" s="218"/>
      <c r="AK441" s="218"/>
      <c r="AL441" s="160"/>
      <c r="AM441" s="218" t="s">
        <v>513</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521</v>
      </c>
      <c r="AJ446" s="218"/>
      <c r="AK446" s="218"/>
      <c r="AL446" s="160"/>
      <c r="AM446" s="218" t="s">
        <v>518</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521</v>
      </c>
      <c r="AJ451" s="218"/>
      <c r="AK451" s="218"/>
      <c r="AL451" s="160"/>
      <c r="AM451" s="218" t="s">
        <v>517</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521</v>
      </c>
      <c r="AJ456" s="218"/>
      <c r="AK456" s="218"/>
      <c r="AL456" s="160"/>
      <c r="AM456" s="218" t="s">
        <v>517</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600</v>
      </c>
      <c r="AF457" s="201"/>
      <c r="AG457" s="134" t="s">
        <v>355</v>
      </c>
      <c r="AH457" s="135"/>
      <c r="AI457" s="157"/>
      <c r="AJ457" s="157"/>
      <c r="AK457" s="157"/>
      <c r="AL457" s="155"/>
      <c r="AM457" s="157"/>
      <c r="AN457" s="157"/>
      <c r="AO457" s="157"/>
      <c r="AP457" s="155"/>
      <c r="AQ457" s="591" t="s">
        <v>600</v>
      </c>
      <c r="AR457" s="201"/>
      <c r="AS457" s="134" t="s">
        <v>355</v>
      </c>
      <c r="AT457" s="135"/>
      <c r="AU457" s="201" t="s">
        <v>600</v>
      </c>
      <c r="AV457" s="201"/>
      <c r="AW457" s="134" t="s">
        <v>300</v>
      </c>
      <c r="AX457" s="196"/>
    </row>
    <row r="458" spans="1:50" ht="23.25" customHeight="1" x14ac:dyDescent="0.15">
      <c r="A458" s="190"/>
      <c r="B458" s="187"/>
      <c r="C458" s="181"/>
      <c r="D458" s="187"/>
      <c r="E458" s="343"/>
      <c r="F458" s="344"/>
      <c r="G458" s="105" t="s">
        <v>600</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600</v>
      </c>
      <c r="AC458" s="214"/>
      <c r="AD458" s="214"/>
      <c r="AE458" s="341" t="s">
        <v>599</v>
      </c>
      <c r="AF458" s="208"/>
      <c r="AG458" s="208"/>
      <c r="AH458" s="208"/>
      <c r="AI458" s="341" t="s">
        <v>599</v>
      </c>
      <c r="AJ458" s="208"/>
      <c r="AK458" s="208"/>
      <c r="AL458" s="208"/>
      <c r="AM458" s="341" t="s">
        <v>566</v>
      </c>
      <c r="AN458" s="208"/>
      <c r="AO458" s="208"/>
      <c r="AP458" s="342"/>
      <c r="AQ458" s="341" t="s">
        <v>599</v>
      </c>
      <c r="AR458" s="208"/>
      <c r="AS458" s="208"/>
      <c r="AT458" s="342"/>
      <c r="AU458" s="208" t="s">
        <v>601</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600</v>
      </c>
      <c r="AC459" s="206"/>
      <c r="AD459" s="206"/>
      <c r="AE459" s="341" t="s">
        <v>599</v>
      </c>
      <c r="AF459" s="208"/>
      <c r="AG459" s="208"/>
      <c r="AH459" s="342"/>
      <c r="AI459" s="341" t="s">
        <v>599</v>
      </c>
      <c r="AJ459" s="208"/>
      <c r="AK459" s="208"/>
      <c r="AL459" s="208"/>
      <c r="AM459" s="341" t="s">
        <v>566</v>
      </c>
      <c r="AN459" s="208"/>
      <c r="AO459" s="208"/>
      <c r="AP459" s="342"/>
      <c r="AQ459" s="341" t="s">
        <v>599</v>
      </c>
      <c r="AR459" s="208"/>
      <c r="AS459" s="208"/>
      <c r="AT459" s="342"/>
      <c r="AU459" s="208" t="s">
        <v>599</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599</v>
      </c>
      <c r="AF460" s="208"/>
      <c r="AG460" s="208"/>
      <c r="AH460" s="342"/>
      <c r="AI460" s="341" t="s">
        <v>599</v>
      </c>
      <c r="AJ460" s="208"/>
      <c r="AK460" s="208"/>
      <c r="AL460" s="208"/>
      <c r="AM460" s="341" t="s">
        <v>566</v>
      </c>
      <c r="AN460" s="208"/>
      <c r="AO460" s="208"/>
      <c r="AP460" s="342"/>
      <c r="AQ460" s="341" t="s">
        <v>599</v>
      </c>
      <c r="AR460" s="208"/>
      <c r="AS460" s="208"/>
      <c r="AT460" s="342"/>
      <c r="AU460" s="208" t="s">
        <v>599</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521</v>
      </c>
      <c r="AJ461" s="218"/>
      <c r="AK461" s="218"/>
      <c r="AL461" s="160"/>
      <c r="AM461" s="218" t="s">
        <v>519</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521</v>
      </c>
      <c r="AJ466" s="218"/>
      <c r="AK466" s="218"/>
      <c r="AL466" s="160"/>
      <c r="AM466" s="218" t="s">
        <v>517</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521</v>
      </c>
      <c r="AJ471" s="218"/>
      <c r="AK471" s="218"/>
      <c r="AL471" s="160"/>
      <c r="AM471" s="218" t="s">
        <v>513</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521</v>
      </c>
      <c r="AJ476" s="218"/>
      <c r="AK476" s="218"/>
      <c r="AL476" s="160"/>
      <c r="AM476" s="218" t="s">
        <v>517</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561</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600</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556</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522</v>
      </c>
      <c r="AJ485" s="218"/>
      <c r="AK485" s="218"/>
      <c r="AL485" s="160"/>
      <c r="AM485" s="218" t="s">
        <v>519</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521</v>
      </c>
      <c r="AJ490" s="218"/>
      <c r="AK490" s="218"/>
      <c r="AL490" s="160"/>
      <c r="AM490" s="218" t="s">
        <v>519</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521</v>
      </c>
      <c r="AJ495" s="218"/>
      <c r="AK495" s="218"/>
      <c r="AL495" s="160"/>
      <c r="AM495" s="218" t="s">
        <v>517</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521</v>
      </c>
      <c r="AJ500" s="218"/>
      <c r="AK500" s="218"/>
      <c r="AL500" s="160"/>
      <c r="AM500" s="218" t="s">
        <v>518</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521</v>
      </c>
      <c r="AJ505" s="218"/>
      <c r="AK505" s="218"/>
      <c r="AL505" s="160"/>
      <c r="AM505" s="218" t="s">
        <v>519</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521</v>
      </c>
      <c r="AJ510" s="218"/>
      <c r="AK510" s="218"/>
      <c r="AL510" s="160"/>
      <c r="AM510" s="218" t="s">
        <v>517</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522</v>
      </c>
      <c r="AJ515" s="218"/>
      <c r="AK515" s="218"/>
      <c r="AL515" s="160"/>
      <c r="AM515" s="218" t="s">
        <v>517</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522</v>
      </c>
      <c r="AJ520" s="218"/>
      <c r="AK520" s="218"/>
      <c r="AL520" s="160"/>
      <c r="AM520" s="218" t="s">
        <v>517</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521</v>
      </c>
      <c r="AJ525" s="218"/>
      <c r="AK525" s="218"/>
      <c r="AL525" s="160"/>
      <c r="AM525" s="218" t="s">
        <v>513</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521</v>
      </c>
      <c r="AJ530" s="218"/>
      <c r="AK530" s="218"/>
      <c r="AL530" s="160"/>
      <c r="AM530" s="218" t="s">
        <v>517</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562</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557</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522</v>
      </c>
      <c r="AJ539" s="218"/>
      <c r="AK539" s="218"/>
      <c r="AL539" s="160"/>
      <c r="AM539" s="218" t="s">
        <v>517</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521</v>
      </c>
      <c r="AJ544" s="218"/>
      <c r="AK544" s="218"/>
      <c r="AL544" s="160"/>
      <c r="AM544" s="218" t="s">
        <v>519</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521</v>
      </c>
      <c r="AJ549" s="218"/>
      <c r="AK549" s="218"/>
      <c r="AL549" s="160"/>
      <c r="AM549" s="218" t="s">
        <v>513</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521</v>
      </c>
      <c r="AJ554" s="218"/>
      <c r="AK554" s="218"/>
      <c r="AL554" s="160"/>
      <c r="AM554" s="218" t="s">
        <v>513</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521</v>
      </c>
      <c r="AJ559" s="218"/>
      <c r="AK559" s="218"/>
      <c r="AL559" s="160"/>
      <c r="AM559" s="218" t="s">
        <v>517</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521</v>
      </c>
      <c r="AJ564" s="218"/>
      <c r="AK564" s="218"/>
      <c r="AL564" s="160"/>
      <c r="AM564" s="218" t="s">
        <v>513</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522</v>
      </c>
      <c r="AJ569" s="218"/>
      <c r="AK569" s="218"/>
      <c r="AL569" s="160"/>
      <c r="AM569" s="218" t="s">
        <v>513</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521</v>
      </c>
      <c r="AJ574" s="218"/>
      <c r="AK574" s="218"/>
      <c r="AL574" s="160"/>
      <c r="AM574" s="218" t="s">
        <v>513</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521</v>
      </c>
      <c r="AJ579" s="218"/>
      <c r="AK579" s="218"/>
      <c r="AL579" s="160"/>
      <c r="AM579" s="218" t="s">
        <v>513</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521</v>
      </c>
      <c r="AJ584" s="218"/>
      <c r="AK584" s="218"/>
      <c r="AL584" s="160"/>
      <c r="AM584" s="218" t="s">
        <v>517</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562</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556</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521</v>
      </c>
      <c r="AJ593" s="218"/>
      <c r="AK593" s="218"/>
      <c r="AL593" s="160"/>
      <c r="AM593" s="218" t="s">
        <v>513</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522</v>
      </c>
      <c r="AJ598" s="218"/>
      <c r="AK598" s="218"/>
      <c r="AL598" s="160"/>
      <c r="AM598" s="218" t="s">
        <v>518</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521</v>
      </c>
      <c r="AJ603" s="218"/>
      <c r="AK603" s="218"/>
      <c r="AL603" s="160"/>
      <c r="AM603" s="218" t="s">
        <v>513</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521</v>
      </c>
      <c r="AJ608" s="218"/>
      <c r="AK608" s="218"/>
      <c r="AL608" s="160"/>
      <c r="AM608" s="218" t="s">
        <v>513</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521</v>
      </c>
      <c r="AJ613" s="218"/>
      <c r="AK613" s="218"/>
      <c r="AL613" s="160"/>
      <c r="AM613" s="218" t="s">
        <v>517</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521</v>
      </c>
      <c r="AJ618" s="218"/>
      <c r="AK618" s="218"/>
      <c r="AL618" s="160"/>
      <c r="AM618" s="218" t="s">
        <v>517</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521</v>
      </c>
      <c r="AJ623" s="218"/>
      <c r="AK623" s="218"/>
      <c r="AL623" s="160"/>
      <c r="AM623" s="218" t="s">
        <v>518</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521</v>
      </c>
      <c r="AJ628" s="218"/>
      <c r="AK628" s="218"/>
      <c r="AL628" s="160"/>
      <c r="AM628" s="218" t="s">
        <v>517</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521</v>
      </c>
      <c r="AJ633" s="218"/>
      <c r="AK633" s="218"/>
      <c r="AL633" s="160"/>
      <c r="AM633" s="218" t="s">
        <v>513</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521</v>
      </c>
      <c r="AJ638" s="218"/>
      <c r="AK638" s="218"/>
      <c r="AL638" s="160"/>
      <c r="AM638" s="218" t="s">
        <v>517</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562</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557</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522</v>
      </c>
      <c r="AJ647" s="218"/>
      <c r="AK647" s="218"/>
      <c r="AL647" s="160"/>
      <c r="AM647" s="218" t="s">
        <v>513</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521</v>
      </c>
      <c r="AJ652" s="218"/>
      <c r="AK652" s="218"/>
      <c r="AL652" s="160"/>
      <c r="AM652" s="218" t="s">
        <v>513</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521</v>
      </c>
      <c r="AJ657" s="218"/>
      <c r="AK657" s="218"/>
      <c r="AL657" s="160"/>
      <c r="AM657" s="218" t="s">
        <v>517</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521</v>
      </c>
      <c r="AJ662" s="218"/>
      <c r="AK662" s="218"/>
      <c r="AL662" s="160"/>
      <c r="AM662" s="218" t="s">
        <v>513</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521</v>
      </c>
      <c r="AJ667" s="218"/>
      <c r="AK667" s="218"/>
      <c r="AL667" s="160"/>
      <c r="AM667" s="218" t="s">
        <v>513</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522</v>
      </c>
      <c r="AJ672" s="218"/>
      <c r="AK672" s="218"/>
      <c r="AL672" s="160"/>
      <c r="AM672" s="218" t="s">
        <v>513</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521</v>
      </c>
      <c r="AJ677" s="218"/>
      <c r="AK677" s="218"/>
      <c r="AL677" s="160"/>
      <c r="AM677" s="218" t="s">
        <v>519</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522</v>
      </c>
      <c r="AJ682" s="218"/>
      <c r="AK682" s="218"/>
      <c r="AL682" s="160"/>
      <c r="AM682" s="218" t="s">
        <v>517</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521</v>
      </c>
      <c r="AJ687" s="218"/>
      <c r="AK687" s="218"/>
      <c r="AL687" s="160"/>
      <c r="AM687" s="218" t="s">
        <v>513</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521</v>
      </c>
      <c r="AJ692" s="218"/>
      <c r="AK692" s="218"/>
      <c r="AL692" s="160"/>
      <c r="AM692" s="218" t="s">
        <v>518</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562</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120"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621</v>
      </c>
      <c r="AE702" s="347"/>
      <c r="AF702" s="347"/>
      <c r="AG702" s="386" t="s">
        <v>602</v>
      </c>
      <c r="AH702" s="387"/>
      <c r="AI702" s="387"/>
      <c r="AJ702" s="387"/>
      <c r="AK702" s="387"/>
      <c r="AL702" s="387"/>
      <c r="AM702" s="387"/>
      <c r="AN702" s="387"/>
      <c r="AO702" s="387"/>
      <c r="AP702" s="387"/>
      <c r="AQ702" s="387"/>
      <c r="AR702" s="387"/>
      <c r="AS702" s="387"/>
      <c r="AT702" s="387"/>
      <c r="AU702" s="387"/>
      <c r="AV702" s="387"/>
      <c r="AW702" s="387"/>
      <c r="AX702" s="388"/>
    </row>
    <row r="703" spans="1:50" ht="60"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621</v>
      </c>
      <c r="AE703" s="330"/>
      <c r="AF703" s="330"/>
      <c r="AG703" s="102" t="s">
        <v>603</v>
      </c>
      <c r="AH703" s="103"/>
      <c r="AI703" s="103"/>
      <c r="AJ703" s="103"/>
      <c r="AK703" s="103"/>
      <c r="AL703" s="103"/>
      <c r="AM703" s="103"/>
      <c r="AN703" s="103"/>
      <c r="AO703" s="103"/>
      <c r="AP703" s="103"/>
      <c r="AQ703" s="103"/>
      <c r="AR703" s="103"/>
      <c r="AS703" s="103"/>
      <c r="AT703" s="103"/>
      <c r="AU703" s="103"/>
      <c r="AV703" s="103"/>
      <c r="AW703" s="103"/>
      <c r="AX703" s="104"/>
    </row>
    <row r="704" spans="1:50" ht="35.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621</v>
      </c>
      <c r="AE704" s="784"/>
      <c r="AF704" s="784"/>
      <c r="AG704" s="168" t="s">
        <v>604</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621</v>
      </c>
      <c r="AE705" s="716"/>
      <c r="AF705" s="716"/>
      <c r="AG705" s="126" t="s">
        <v>605</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500</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628</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628</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43.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621</v>
      </c>
      <c r="AE708" s="606"/>
      <c r="AF708" s="606"/>
      <c r="AG708" s="743" t="s">
        <v>606</v>
      </c>
      <c r="AH708" s="744"/>
      <c r="AI708" s="744"/>
      <c r="AJ708" s="744"/>
      <c r="AK708" s="744"/>
      <c r="AL708" s="744"/>
      <c r="AM708" s="744"/>
      <c r="AN708" s="744"/>
      <c r="AO708" s="744"/>
      <c r="AP708" s="744"/>
      <c r="AQ708" s="744"/>
      <c r="AR708" s="744"/>
      <c r="AS708" s="744"/>
      <c r="AT708" s="744"/>
      <c r="AU708" s="744"/>
      <c r="AV708" s="744"/>
      <c r="AW708" s="744"/>
      <c r="AX708" s="745"/>
    </row>
    <row r="709" spans="1:50" ht="39"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621</v>
      </c>
      <c r="AE709" s="330"/>
      <c r="AF709" s="330"/>
      <c r="AG709" s="102" t="s">
        <v>607</v>
      </c>
      <c r="AH709" s="103"/>
      <c r="AI709" s="103"/>
      <c r="AJ709" s="103"/>
      <c r="AK709" s="103"/>
      <c r="AL709" s="103"/>
      <c r="AM709" s="103"/>
      <c r="AN709" s="103"/>
      <c r="AO709" s="103"/>
      <c r="AP709" s="103"/>
      <c r="AQ709" s="103"/>
      <c r="AR709" s="103"/>
      <c r="AS709" s="103"/>
      <c r="AT709" s="103"/>
      <c r="AU709" s="103"/>
      <c r="AV709" s="103"/>
      <c r="AW709" s="103"/>
      <c r="AX709" s="104"/>
    </row>
    <row r="710" spans="1:50" ht="39"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621</v>
      </c>
      <c r="AE710" s="330"/>
      <c r="AF710" s="330"/>
      <c r="AG710" s="102" t="s">
        <v>608</v>
      </c>
      <c r="AH710" s="103"/>
      <c r="AI710" s="103"/>
      <c r="AJ710" s="103"/>
      <c r="AK710" s="103"/>
      <c r="AL710" s="103"/>
      <c r="AM710" s="103"/>
      <c r="AN710" s="103"/>
      <c r="AO710" s="103"/>
      <c r="AP710" s="103"/>
      <c r="AQ710" s="103"/>
      <c r="AR710" s="103"/>
      <c r="AS710" s="103"/>
      <c r="AT710" s="103"/>
      <c r="AU710" s="103"/>
      <c r="AV710" s="103"/>
      <c r="AW710" s="103"/>
      <c r="AX710" s="104"/>
    </row>
    <row r="711" spans="1:50" ht="46.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621</v>
      </c>
      <c r="AE711" s="330"/>
      <c r="AF711" s="330"/>
      <c r="AG711" s="102" t="s">
        <v>609</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468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637</v>
      </c>
      <c r="AE712" s="784"/>
      <c r="AF712" s="784"/>
      <c r="AG712" s="811" t="s">
        <v>566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469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783" t="s">
        <v>637</v>
      </c>
      <c r="AE713" s="784"/>
      <c r="AF713" s="784"/>
      <c r="AG713" s="102" t="s">
        <v>566</v>
      </c>
      <c r="AH713" s="103"/>
      <c r="AI713" s="103"/>
      <c r="AJ713" s="103"/>
      <c r="AK713" s="103"/>
      <c r="AL713" s="103"/>
      <c r="AM713" s="103"/>
      <c r="AN713" s="103"/>
      <c r="AO713" s="103"/>
      <c r="AP713" s="103"/>
      <c r="AQ713" s="103"/>
      <c r="AR713" s="103"/>
      <c r="AS713" s="103"/>
      <c r="AT713" s="103"/>
      <c r="AU713" s="103"/>
      <c r="AV713" s="103"/>
      <c r="AW713" s="103"/>
      <c r="AX713" s="104"/>
    </row>
    <row r="714" spans="1:50" ht="58.5" customHeight="1" x14ac:dyDescent="0.15">
      <c r="A714" s="646"/>
      <c r="B714" s="647"/>
      <c r="C714" s="648" t="s">
        <v>445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621</v>
      </c>
      <c r="AE714" s="809"/>
      <c r="AF714" s="810"/>
      <c r="AG714" s="737" t="s">
        <v>610</v>
      </c>
      <c r="AH714" s="738"/>
      <c r="AI714" s="738"/>
      <c r="AJ714" s="738"/>
      <c r="AK714" s="738"/>
      <c r="AL714" s="738"/>
      <c r="AM714" s="738"/>
      <c r="AN714" s="738"/>
      <c r="AO714" s="738"/>
      <c r="AP714" s="738"/>
      <c r="AQ714" s="738"/>
      <c r="AR714" s="738"/>
      <c r="AS714" s="738"/>
      <c r="AT714" s="738"/>
      <c r="AU714" s="738"/>
      <c r="AV714" s="738"/>
      <c r="AW714" s="738"/>
      <c r="AX714" s="739"/>
    </row>
    <row r="715" spans="1:50" ht="42" customHeight="1" x14ac:dyDescent="0.15">
      <c r="A715" s="641" t="s">
        <v>40</v>
      </c>
      <c r="B715" s="785"/>
      <c r="C715" s="786" t="s">
        <v>446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636</v>
      </c>
      <c r="AE715" s="606"/>
      <c r="AF715" s="657"/>
      <c r="AG715" s="743" t="s">
        <v>611</v>
      </c>
      <c r="AH715" s="744"/>
      <c r="AI715" s="744"/>
      <c r="AJ715" s="744"/>
      <c r="AK715" s="744"/>
      <c r="AL715" s="744"/>
      <c r="AM715" s="744"/>
      <c r="AN715" s="744"/>
      <c r="AO715" s="744"/>
      <c r="AP715" s="744"/>
      <c r="AQ715" s="744"/>
      <c r="AR715" s="744"/>
      <c r="AS715" s="744"/>
      <c r="AT715" s="744"/>
      <c r="AU715" s="744"/>
      <c r="AV715" s="744"/>
      <c r="AW715" s="744"/>
      <c r="AX715" s="745"/>
    </row>
    <row r="716" spans="1:50" ht="64.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621</v>
      </c>
      <c r="AE716" s="628"/>
      <c r="AF716" s="628"/>
      <c r="AG716" s="102" t="s">
        <v>612</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621</v>
      </c>
      <c r="AE717" s="330"/>
      <c r="AF717" s="330"/>
      <c r="AG717" s="102" t="s">
        <v>613</v>
      </c>
      <c r="AH717" s="103"/>
      <c r="AI717" s="103"/>
      <c r="AJ717" s="103"/>
      <c r="AK717" s="103"/>
      <c r="AL717" s="103"/>
      <c r="AM717" s="103"/>
      <c r="AN717" s="103"/>
      <c r="AO717" s="103"/>
      <c r="AP717" s="103"/>
      <c r="AQ717" s="103"/>
      <c r="AR717" s="103"/>
      <c r="AS717" s="103"/>
      <c r="AT717" s="103"/>
      <c r="AU717" s="103"/>
      <c r="AV717" s="103"/>
      <c r="AW717" s="103"/>
      <c r="AX717" s="104"/>
    </row>
    <row r="718" spans="1:50" ht="48.7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621</v>
      </c>
      <c r="AE718" s="330"/>
      <c r="AF718" s="330"/>
      <c r="AG718" s="128" t="s">
        <v>614</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637</v>
      </c>
      <c r="AE719" s="606"/>
      <c r="AF719" s="606"/>
      <c r="AG719" s="126" t="s">
        <v>566</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461</v>
      </c>
      <c r="D720" s="301"/>
      <c r="E720" s="301"/>
      <c r="F720" s="304"/>
      <c r="G720" s="300" t="s">
        <v>462</v>
      </c>
      <c r="H720" s="301"/>
      <c r="I720" s="301"/>
      <c r="J720" s="301"/>
      <c r="K720" s="301"/>
      <c r="L720" s="301"/>
      <c r="M720" s="301"/>
      <c r="N720" s="300" t="s">
        <v>465</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638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639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692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112.5" customHeight="1" thickBot="1" x14ac:dyDescent="0.2">
      <c r="A731" s="800" t="s">
        <v>256</v>
      </c>
      <c r="B731" s="801"/>
      <c r="C731" s="801"/>
      <c r="D731" s="801"/>
      <c r="E731" s="802"/>
      <c r="F731" s="730" t="s">
        <v>693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7.75" customHeight="1" thickBot="1" x14ac:dyDescent="0.2">
      <c r="A733" s="674" t="s">
        <v>694</v>
      </c>
      <c r="B733" s="675"/>
      <c r="C733" s="675"/>
      <c r="D733" s="675"/>
      <c r="E733" s="676"/>
      <c r="F733" s="638" t="s">
        <v>695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56.25" customHeight="1" thickBot="1" x14ac:dyDescent="0.2">
      <c r="A735" s="791" t="s">
        <v>615</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543</v>
      </c>
      <c r="B737" s="211"/>
      <c r="C737" s="211"/>
      <c r="D737" s="212"/>
      <c r="E737" s="991" t="s">
        <v>566</v>
      </c>
      <c r="F737" s="991"/>
      <c r="G737" s="991"/>
      <c r="H737" s="991"/>
      <c r="I737" s="991"/>
      <c r="J737" s="991"/>
      <c r="K737" s="991"/>
      <c r="L737" s="991"/>
      <c r="M737" s="991"/>
      <c r="N737" s="366" t="s">
        <v>536</v>
      </c>
      <c r="O737" s="366"/>
      <c r="P737" s="366"/>
      <c r="Q737" s="366"/>
      <c r="R737" s="991" t="s">
        <v>616</v>
      </c>
      <c r="S737" s="991"/>
      <c r="T737" s="991"/>
      <c r="U737" s="991"/>
      <c r="V737" s="991"/>
      <c r="W737" s="991"/>
      <c r="X737" s="991"/>
      <c r="Y737" s="991"/>
      <c r="Z737" s="991"/>
      <c r="AA737" s="366" t="s">
        <v>535</v>
      </c>
      <c r="AB737" s="366"/>
      <c r="AC737" s="366"/>
      <c r="AD737" s="366"/>
      <c r="AE737" s="991" t="s">
        <v>617</v>
      </c>
      <c r="AF737" s="991"/>
      <c r="AG737" s="991"/>
      <c r="AH737" s="991"/>
      <c r="AI737" s="991"/>
      <c r="AJ737" s="991"/>
      <c r="AK737" s="991"/>
      <c r="AL737" s="991"/>
      <c r="AM737" s="991"/>
      <c r="AN737" s="366" t="s">
        <v>534</v>
      </c>
      <c r="AO737" s="366"/>
      <c r="AP737" s="366"/>
      <c r="AQ737" s="366"/>
      <c r="AR737" s="983" t="s">
        <v>618</v>
      </c>
      <c r="AS737" s="984"/>
      <c r="AT737" s="984"/>
      <c r="AU737" s="984"/>
      <c r="AV737" s="984"/>
      <c r="AW737" s="984"/>
      <c r="AX737" s="985"/>
      <c r="AY737" s="89"/>
      <c r="AZ737" s="89"/>
    </row>
    <row r="738" spans="1:52" ht="24.75" customHeight="1" x14ac:dyDescent="0.15">
      <c r="A738" s="992" t="s">
        <v>533</v>
      </c>
      <c r="B738" s="211"/>
      <c r="C738" s="211"/>
      <c r="D738" s="212"/>
      <c r="E738" s="991" t="s">
        <v>619</v>
      </c>
      <c r="F738" s="991"/>
      <c r="G738" s="991"/>
      <c r="H738" s="991"/>
      <c r="I738" s="991"/>
      <c r="J738" s="991"/>
      <c r="K738" s="991"/>
      <c r="L738" s="991"/>
      <c r="M738" s="991"/>
      <c r="N738" s="366" t="s">
        <v>532</v>
      </c>
      <c r="O738" s="366"/>
      <c r="P738" s="366"/>
      <c r="Q738" s="366"/>
      <c r="R738" s="991" t="s">
        <v>620</v>
      </c>
      <c r="S738" s="991"/>
      <c r="T738" s="991"/>
      <c r="U738" s="991"/>
      <c r="V738" s="991"/>
      <c r="W738" s="991"/>
      <c r="X738" s="991"/>
      <c r="Y738" s="991"/>
      <c r="Z738" s="991"/>
      <c r="AA738" s="366" t="s">
        <v>531</v>
      </c>
      <c r="AB738" s="366"/>
      <c r="AC738" s="366"/>
      <c r="AD738" s="366"/>
      <c r="AE738" s="991" t="s">
        <v>619</v>
      </c>
      <c r="AF738" s="991"/>
      <c r="AG738" s="991"/>
      <c r="AH738" s="991"/>
      <c r="AI738" s="991"/>
      <c r="AJ738" s="991"/>
      <c r="AK738" s="991"/>
      <c r="AL738" s="991"/>
      <c r="AM738" s="991"/>
      <c r="AN738" s="366" t="s">
        <v>527</v>
      </c>
      <c r="AO738" s="366"/>
      <c r="AP738" s="366"/>
      <c r="AQ738" s="366"/>
      <c r="AR738" s="983" t="s">
        <v>686</v>
      </c>
      <c r="AS738" s="984"/>
      <c r="AT738" s="984"/>
      <c r="AU738" s="984"/>
      <c r="AV738" s="984"/>
      <c r="AW738" s="984"/>
      <c r="AX738" s="985"/>
    </row>
    <row r="739" spans="1:52" ht="24.75" customHeight="1" thickBot="1" x14ac:dyDescent="0.2">
      <c r="A739" s="993" t="s">
        <v>523</v>
      </c>
      <c r="B739" s="994"/>
      <c r="C739" s="994"/>
      <c r="D739" s="995"/>
      <c r="E739" s="996" t="s">
        <v>563</v>
      </c>
      <c r="F739" s="986"/>
      <c r="G739" s="986"/>
      <c r="H739" s="93" t="str">
        <f>IF(E739="", "", "(")</f>
        <v>(</v>
      </c>
      <c r="I739" s="986"/>
      <c r="J739" s="986"/>
      <c r="K739" s="93" t="str">
        <f>IF(OR(I739="　", I739=""), "", "-")</f>
        <v/>
      </c>
      <c r="L739" s="987">
        <v>75</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503</v>
      </c>
      <c r="B740" s="616"/>
      <c r="C740" s="616"/>
      <c r="D740" s="616"/>
      <c r="E740" s="616"/>
      <c r="F740" s="617"/>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101"/>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101"/>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505</v>
      </c>
      <c r="B779" s="630"/>
      <c r="C779" s="630"/>
      <c r="D779" s="630"/>
      <c r="E779" s="630"/>
      <c r="F779" s="631"/>
      <c r="G779" s="596" t="s">
        <v>647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648</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672</v>
      </c>
      <c r="H781" s="672"/>
      <c r="I781" s="672"/>
      <c r="J781" s="672"/>
      <c r="K781" s="673"/>
      <c r="L781" s="665" t="s">
        <v>677</v>
      </c>
      <c r="M781" s="666"/>
      <c r="N781" s="666"/>
      <c r="O781" s="666"/>
      <c r="P781" s="666"/>
      <c r="Q781" s="666"/>
      <c r="R781" s="666"/>
      <c r="S781" s="666"/>
      <c r="T781" s="666"/>
      <c r="U781" s="666"/>
      <c r="V781" s="666"/>
      <c r="W781" s="666"/>
      <c r="X781" s="667"/>
      <c r="Y781" s="389">
        <v>0.7</v>
      </c>
      <c r="Z781" s="390"/>
      <c r="AA781" s="390"/>
      <c r="AB781" s="806"/>
      <c r="AC781" s="671" t="s">
        <v>676</v>
      </c>
      <c r="AD781" s="672"/>
      <c r="AE781" s="672"/>
      <c r="AF781" s="672"/>
      <c r="AG781" s="673"/>
      <c r="AH781" s="665" t="s">
        <v>649</v>
      </c>
      <c r="AI781" s="666"/>
      <c r="AJ781" s="666"/>
      <c r="AK781" s="666"/>
      <c r="AL781" s="666"/>
      <c r="AM781" s="666"/>
      <c r="AN781" s="666"/>
      <c r="AO781" s="666"/>
      <c r="AP781" s="666"/>
      <c r="AQ781" s="666"/>
      <c r="AR781" s="666"/>
      <c r="AS781" s="666"/>
      <c r="AT781" s="667"/>
      <c r="AU781" s="389">
        <v>0.3</v>
      </c>
      <c r="AV781" s="390"/>
      <c r="AW781" s="390"/>
      <c r="AX781" s="391"/>
    </row>
    <row r="782" spans="1:50" ht="24.75" customHeight="1" x14ac:dyDescent="0.15">
      <c r="A782" s="632"/>
      <c r="B782" s="633"/>
      <c r="C782" s="633"/>
      <c r="D782" s="633"/>
      <c r="E782" s="633"/>
      <c r="F782" s="634"/>
      <c r="G782" s="607" t="s">
        <v>658</v>
      </c>
      <c r="H782" s="608"/>
      <c r="I782" s="608"/>
      <c r="J782" s="608"/>
      <c r="K782" s="609"/>
      <c r="L782" s="599" t="s">
        <v>674</v>
      </c>
      <c r="M782" s="600"/>
      <c r="N782" s="600"/>
      <c r="O782" s="600"/>
      <c r="P782" s="600"/>
      <c r="Q782" s="600"/>
      <c r="R782" s="600"/>
      <c r="S782" s="600"/>
      <c r="T782" s="600"/>
      <c r="U782" s="600"/>
      <c r="V782" s="600"/>
      <c r="W782" s="600"/>
      <c r="X782" s="601"/>
      <c r="Y782" s="602">
        <v>0.2</v>
      </c>
      <c r="Z782" s="603"/>
      <c r="AA782" s="603"/>
      <c r="AB782" s="613"/>
      <c r="AC782" s="607" t="s">
        <v>672</v>
      </c>
      <c r="AD782" s="608"/>
      <c r="AE782" s="608"/>
      <c r="AF782" s="608"/>
      <c r="AG782" s="609"/>
      <c r="AH782" s="599" t="s">
        <v>677</v>
      </c>
      <c r="AI782" s="600"/>
      <c r="AJ782" s="600"/>
      <c r="AK782" s="600"/>
      <c r="AL782" s="600"/>
      <c r="AM782" s="600"/>
      <c r="AN782" s="600"/>
      <c r="AO782" s="600"/>
      <c r="AP782" s="600"/>
      <c r="AQ782" s="600"/>
      <c r="AR782" s="600"/>
      <c r="AS782" s="600"/>
      <c r="AT782" s="601"/>
      <c r="AU782" s="602">
        <v>0.3</v>
      </c>
      <c r="AV782" s="603"/>
      <c r="AW782" s="603"/>
      <c r="AX782" s="604"/>
    </row>
    <row r="783" spans="1:50" ht="24.75" customHeight="1" x14ac:dyDescent="0.15">
      <c r="A783" s="632"/>
      <c r="B783" s="633"/>
      <c r="C783" s="633"/>
      <c r="D783" s="633"/>
      <c r="E783" s="633"/>
      <c r="F783" s="634"/>
      <c r="G783" s="607" t="s">
        <v>673</v>
      </c>
      <c r="H783" s="608"/>
      <c r="I783" s="608"/>
      <c r="J783" s="608"/>
      <c r="K783" s="609"/>
      <c r="L783" s="599" t="s">
        <v>675</v>
      </c>
      <c r="M783" s="600"/>
      <c r="N783" s="600"/>
      <c r="O783" s="600"/>
      <c r="P783" s="600"/>
      <c r="Q783" s="600"/>
      <c r="R783" s="600"/>
      <c r="S783" s="600"/>
      <c r="T783" s="600"/>
      <c r="U783" s="600"/>
      <c r="V783" s="600"/>
      <c r="W783" s="600"/>
      <c r="X783" s="601"/>
      <c r="Y783" s="602">
        <v>0.1</v>
      </c>
      <c r="Z783" s="603"/>
      <c r="AA783" s="603"/>
      <c r="AB783" s="613"/>
      <c r="AC783" s="607" t="s">
        <v>658</v>
      </c>
      <c r="AD783" s="608"/>
      <c r="AE783" s="608"/>
      <c r="AF783" s="608"/>
      <c r="AG783" s="609"/>
      <c r="AH783" s="599" t="s">
        <v>663</v>
      </c>
      <c r="AI783" s="600"/>
      <c r="AJ783" s="600"/>
      <c r="AK783" s="600"/>
      <c r="AL783" s="600"/>
      <c r="AM783" s="600"/>
      <c r="AN783" s="600"/>
      <c r="AO783" s="600"/>
      <c r="AP783" s="600"/>
      <c r="AQ783" s="600"/>
      <c r="AR783" s="600"/>
      <c r="AS783" s="600"/>
      <c r="AT783" s="601"/>
      <c r="AU783" s="602">
        <v>0.2</v>
      </c>
      <c r="AV783" s="603"/>
      <c r="AW783" s="603"/>
      <c r="AX783" s="604"/>
    </row>
    <row r="784" spans="1:50" ht="24.75" customHeight="1" x14ac:dyDescent="0.15">
      <c r="A784" s="632"/>
      <c r="B784" s="633"/>
      <c r="C784" s="633"/>
      <c r="D784" s="633"/>
      <c r="E784" s="633"/>
      <c r="F784" s="634"/>
      <c r="G784" s="607" t="s">
        <v>660</v>
      </c>
      <c r="H784" s="608"/>
      <c r="I784" s="608"/>
      <c r="J784" s="608"/>
      <c r="K784" s="609"/>
      <c r="L784" s="599" t="s">
        <v>679</v>
      </c>
      <c r="M784" s="600"/>
      <c r="N784" s="600"/>
      <c r="O784" s="600"/>
      <c r="P784" s="600"/>
      <c r="Q784" s="600"/>
      <c r="R784" s="600"/>
      <c r="S784" s="600"/>
      <c r="T784" s="600"/>
      <c r="U784" s="600"/>
      <c r="V784" s="600"/>
      <c r="W784" s="600"/>
      <c r="X784" s="601"/>
      <c r="Y784" s="602">
        <v>0.1</v>
      </c>
      <c r="Z784" s="603"/>
      <c r="AA784" s="603"/>
      <c r="AB784" s="613"/>
      <c r="AC784" s="607" t="s">
        <v>657</v>
      </c>
      <c r="AD784" s="608"/>
      <c r="AE784" s="608"/>
      <c r="AF784" s="608"/>
      <c r="AG784" s="609"/>
      <c r="AH784" s="599" t="s">
        <v>678</v>
      </c>
      <c r="AI784" s="600"/>
      <c r="AJ784" s="600"/>
      <c r="AK784" s="600"/>
      <c r="AL784" s="600"/>
      <c r="AM784" s="600"/>
      <c r="AN784" s="600"/>
      <c r="AO784" s="600"/>
      <c r="AP784" s="600"/>
      <c r="AQ784" s="600"/>
      <c r="AR784" s="600"/>
      <c r="AS784" s="600"/>
      <c r="AT784" s="601"/>
      <c r="AU784" s="602">
        <v>0.1</v>
      </c>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t="s">
        <v>660</v>
      </c>
      <c r="AD785" s="608"/>
      <c r="AE785" s="608"/>
      <c r="AF785" s="608"/>
      <c r="AG785" s="609"/>
      <c r="AH785" s="599" t="s">
        <v>680</v>
      </c>
      <c r="AI785" s="600"/>
      <c r="AJ785" s="600"/>
      <c r="AK785" s="600"/>
      <c r="AL785" s="600"/>
      <c r="AM785" s="600"/>
      <c r="AN785" s="600"/>
      <c r="AO785" s="600"/>
      <c r="AP785" s="600"/>
      <c r="AQ785" s="600"/>
      <c r="AR785" s="600"/>
      <c r="AS785" s="600"/>
      <c r="AT785" s="601"/>
      <c r="AU785" s="602">
        <v>0.1</v>
      </c>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1.0999999999999999</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v>
      </c>
      <c r="AV791" s="833"/>
      <c r="AW791" s="833"/>
      <c r="AX791" s="835"/>
    </row>
    <row r="792" spans="1:50" ht="24.75" customHeight="1" x14ac:dyDescent="0.15">
      <c r="A792" s="632"/>
      <c r="B792" s="633"/>
      <c r="C792" s="633"/>
      <c r="D792" s="633"/>
      <c r="E792" s="633"/>
      <c r="F792" s="634"/>
      <c r="G792" s="596" t="s">
        <v>646</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672</v>
      </c>
      <c r="H794" s="672"/>
      <c r="I794" s="672"/>
      <c r="J794" s="672"/>
      <c r="K794" s="673"/>
      <c r="L794" s="665" t="s">
        <v>677</v>
      </c>
      <c r="M794" s="666"/>
      <c r="N794" s="666"/>
      <c r="O794" s="666"/>
      <c r="P794" s="666"/>
      <c r="Q794" s="666"/>
      <c r="R794" s="666"/>
      <c r="S794" s="666"/>
      <c r="T794" s="666"/>
      <c r="U794" s="666"/>
      <c r="V794" s="666"/>
      <c r="W794" s="666"/>
      <c r="X794" s="667"/>
      <c r="Y794" s="389">
        <v>0.1</v>
      </c>
      <c r="Z794" s="390"/>
      <c r="AA794" s="390"/>
      <c r="AB794" s="806"/>
      <c r="AC794" s="671" t="s">
        <v>655</v>
      </c>
      <c r="AD794" s="672"/>
      <c r="AE794" s="672"/>
      <c r="AF794" s="672"/>
      <c r="AG794" s="673"/>
      <c r="AH794" s="665" t="s">
        <v>666</v>
      </c>
      <c r="AI794" s="666"/>
      <c r="AJ794" s="666"/>
      <c r="AK794" s="666"/>
      <c r="AL794" s="666"/>
      <c r="AM794" s="666"/>
      <c r="AN794" s="666"/>
      <c r="AO794" s="666"/>
      <c r="AP794" s="666"/>
      <c r="AQ794" s="666"/>
      <c r="AR794" s="666"/>
      <c r="AS794" s="666"/>
      <c r="AT794" s="667"/>
      <c r="AU794" s="389">
        <v>3.4</v>
      </c>
      <c r="AV794" s="390"/>
      <c r="AW794" s="390"/>
      <c r="AX794" s="391"/>
    </row>
    <row r="795" spans="1:50" ht="24.75" customHeight="1" x14ac:dyDescent="0.15">
      <c r="A795" s="632"/>
      <c r="B795" s="633"/>
      <c r="C795" s="633"/>
      <c r="D795" s="633"/>
      <c r="E795" s="633"/>
      <c r="F795" s="634"/>
      <c r="G795" s="607" t="s">
        <v>658</v>
      </c>
      <c r="H795" s="608"/>
      <c r="I795" s="608"/>
      <c r="J795" s="608"/>
      <c r="K795" s="609"/>
      <c r="L795" s="599" t="s">
        <v>663</v>
      </c>
      <c r="M795" s="600"/>
      <c r="N795" s="600"/>
      <c r="O795" s="600"/>
      <c r="P795" s="600"/>
      <c r="Q795" s="600"/>
      <c r="R795" s="600"/>
      <c r="S795" s="600"/>
      <c r="T795" s="600"/>
      <c r="U795" s="600"/>
      <c r="V795" s="600"/>
      <c r="W795" s="600"/>
      <c r="X795" s="601"/>
      <c r="Y795" s="602">
        <v>0.1</v>
      </c>
      <c r="Z795" s="603"/>
      <c r="AA795" s="603"/>
      <c r="AB795" s="613"/>
      <c r="AC795" s="607" t="s">
        <v>656</v>
      </c>
      <c r="AD795" s="608"/>
      <c r="AE795" s="608"/>
      <c r="AF795" s="608"/>
      <c r="AG795" s="609"/>
      <c r="AH795" s="599" t="s">
        <v>665</v>
      </c>
      <c r="AI795" s="600"/>
      <c r="AJ795" s="600"/>
      <c r="AK795" s="600"/>
      <c r="AL795" s="600"/>
      <c r="AM795" s="600"/>
      <c r="AN795" s="600"/>
      <c r="AO795" s="600"/>
      <c r="AP795" s="600"/>
      <c r="AQ795" s="600"/>
      <c r="AR795" s="600"/>
      <c r="AS795" s="600"/>
      <c r="AT795" s="601"/>
      <c r="AU795" s="602">
        <v>1.9</v>
      </c>
      <c r="AV795" s="603"/>
      <c r="AW795" s="603"/>
      <c r="AX795" s="604"/>
    </row>
    <row r="796" spans="1:50" ht="24.75" customHeight="1" x14ac:dyDescent="0.15">
      <c r="A796" s="632"/>
      <c r="B796" s="633"/>
      <c r="C796" s="633"/>
      <c r="D796" s="633"/>
      <c r="E796" s="633"/>
      <c r="F796" s="634"/>
      <c r="G796" s="607" t="s">
        <v>657</v>
      </c>
      <c r="H796" s="608"/>
      <c r="I796" s="608"/>
      <c r="J796" s="608"/>
      <c r="K796" s="609"/>
      <c r="L796" s="599" t="s">
        <v>681</v>
      </c>
      <c r="M796" s="600"/>
      <c r="N796" s="600"/>
      <c r="O796" s="600"/>
      <c r="P796" s="600"/>
      <c r="Q796" s="600"/>
      <c r="R796" s="600"/>
      <c r="S796" s="600"/>
      <c r="T796" s="600"/>
      <c r="U796" s="600"/>
      <c r="V796" s="600"/>
      <c r="W796" s="600"/>
      <c r="X796" s="601"/>
      <c r="Y796" s="602">
        <v>0.1</v>
      </c>
      <c r="Z796" s="603"/>
      <c r="AA796" s="603"/>
      <c r="AB796" s="613"/>
      <c r="AC796" s="607" t="s">
        <v>657</v>
      </c>
      <c r="AD796" s="608"/>
      <c r="AE796" s="608"/>
      <c r="AF796" s="608"/>
      <c r="AG796" s="609"/>
      <c r="AH796" s="599" t="s">
        <v>664</v>
      </c>
      <c r="AI796" s="600"/>
      <c r="AJ796" s="600"/>
      <c r="AK796" s="600"/>
      <c r="AL796" s="600"/>
      <c r="AM796" s="600"/>
      <c r="AN796" s="600"/>
      <c r="AO796" s="600"/>
      <c r="AP796" s="600"/>
      <c r="AQ796" s="600"/>
      <c r="AR796" s="600"/>
      <c r="AS796" s="600"/>
      <c r="AT796" s="601"/>
      <c r="AU796" s="602">
        <v>1.4</v>
      </c>
      <c r="AV796" s="603"/>
      <c r="AW796" s="603"/>
      <c r="AX796" s="604"/>
    </row>
    <row r="797" spans="1:50"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t="s">
        <v>659</v>
      </c>
      <c r="AD797" s="608"/>
      <c r="AE797" s="608"/>
      <c r="AF797" s="608"/>
      <c r="AG797" s="609"/>
      <c r="AH797" s="599" t="s">
        <v>662</v>
      </c>
      <c r="AI797" s="600"/>
      <c r="AJ797" s="600"/>
      <c r="AK797" s="600"/>
      <c r="AL797" s="600"/>
      <c r="AM797" s="600"/>
      <c r="AN797" s="600"/>
      <c r="AO797" s="600"/>
      <c r="AP797" s="600"/>
      <c r="AQ797" s="600"/>
      <c r="AR797" s="600"/>
      <c r="AS797" s="600"/>
      <c r="AT797" s="601"/>
      <c r="AU797" s="602">
        <v>0.7</v>
      </c>
      <c r="AV797" s="603"/>
      <c r="AW797" s="603"/>
      <c r="AX797" s="604"/>
    </row>
    <row r="798" spans="1:50"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t="s">
        <v>658</v>
      </c>
      <c r="AD798" s="608"/>
      <c r="AE798" s="608"/>
      <c r="AF798" s="608"/>
      <c r="AG798" s="609"/>
      <c r="AH798" s="599" t="s">
        <v>663</v>
      </c>
      <c r="AI798" s="600"/>
      <c r="AJ798" s="600"/>
      <c r="AK798" s="600"/>
      <c r="AL798" s="600"/>
      <c r="AM798" s="600"/>
      <c r="AN798" s="600"/>
      <c r="AO798" s="600"/>
      <c r="AP798" s="600"/>
      <c r="AQ798" s="600"/>
      <c r="AR798" s="600"/>
      <c r="AS798" s="600"/>
      <c r="AT798" s="601"/>
      <c r="AU798" s="602">
        <v>0.3</v>
      </c>
      <c r="AV798" s="603"/>
      <c r="AW798" s="603"/>
      <c r="AX798" s="604"/>
    </row>
    <row r="799" spans="1:50" ht="24.75"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t="s">
        <v>660</v>
      </c>
      <c r="AD799" s="608"/>
      <c r="AE799" s="608"/>
      <c r="AF799" s="608"/>
      <c r="AG799" s="609"/>
      <c r="AH799" s="599" t="s">
        <v>661</v>
      </c>
      <c r="AI799" s="600"/>
      <c r="AJ799" s="600"/>
      <c r="AK799" s="600"/>
      <c r="AL799" s="600"/>
      <c r="AM799" s="600"/>
      <c r="AN799" s="600"/>
      <c r="AO799" s="600"/>
      <c r="AP799" s="600"/>
      <c r="AQ799" s="600"/>
      <c r="AR799" s="600"/>
      <c r="AS799" s="600"/>
      <c r="AT799" s="601"/>
      <c r="AU799" s="602">
        <v>0.2</v>
      </c>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0.30000000000000004</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7.8999999999999995</v>
      </c>
      <c r="AV804" s="833"/>
      <c r="AW804" s="833"/>
      <c r="AX804" s="835"/>
    </row>
    <row r="805" spans="1:50" ht="24.75" hidden="1" customHeight="1" x14ac:dyDescent="0.15">
      <c r="A805" s="632"/>
      <c r="B805" s="633"/>
      <c r="C805" s="633"/>
      <c r="D805" s="633"/>
      <c r="E805" s="633"/>
      <c r="F805" s="634"/>
      <c r="G805" s="596" t="s">
        <v>440</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441</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3.25" hidden="1" customHeight="1" x14ac:dyDescent="0.15">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2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32.2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64.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7.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43.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85.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1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1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1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466</v>
      </c>
      <c r="AM831" s="282"/>
      <c r="AN831" s="282"/>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460</v>
      </c>
      <c r="AD836" s="150"/>
      <c r="AE836" s="150"/>
      <c r="AF836" s="150"/>
      <c r="AG836" s="150"/>
      <c r="AH836" s="368" t="s">
        <v>486</v>
      </c>
      <c r="AI836" s="365"/>
      <c r="AJ836" s="365"/>
      <c r="AK836" s="365"/>
      <c r="AL836" s="365" t="s">
        <v>21</v>
      </c>
      <c r="AM836" s="365"/>
      <c r="AN836" s="365"/>
      <c r="AO836" s="370"/>
      <c r="AP836" s="371" t="s">
        <v>420</v>
      </c>
      <c r="AQ836" s="371"/>
      <c r="AR836" s="371"/>
      <c r="AS836" s="371"/>
      <c r="AT836" s="371"/>
      <c r="AU836" s="371"/>
      <c r="AV836" s="371"/>
      <c r="AW836" s="371"/>
      <c r="AX836" s="371"/>
    </row>
    <row r="837" spans="1:50" ht="92.25" customHeight="1" x14ac:dyDescent="0.15">
      <c r="A837" s="377">
        <v>1</v>
      </c>
      <c r="B837" s="377">
        <v>1</v>
      </c>
      <c r="C837" s="362" t="s">
        <v>642</v>
      </c>
      <c r="D837" s="348"/>
      <c r="E837" s="348"/>
      <c r="F837" s="348"/>
      <c r="G837" s="348"/>
      <c r="H837" s="348"/>
      <c r="I837" s="348"/>
      <c r="J837" s="349">
        <v>4000020420000</v>
      </c>
      <c r="K837" s="350"/>
      <c r="L837" s="350"/>
      <c r="M837" s="350"/>
      <c r="N837" s="350"/>
      <c r="O837" s="350"/>
      <c r="P837" s="363" t="s">
        <v>671</v>
      </c>
      <c r="Q837" s="351"/>
      <c r="R837" s="351"/>
      <c r="S837" s="351"/>
      <c r="T837" s="351"/>
      <c r="U837" s="351"/>
      <c r="V837" s="351"/>
      <c r="W837" s="351"/>
      <c r="X837" s="351"/>
      <c r="Y837" s="352">
        <v>1.1000000000000001</v>
      </c>
      <c r="Z837" s="353"/>
      <c r="AA837" s="353"/>
      <c r="AB837" s="354"/>
      <c r="AC837" s="364" t="s">
        <v>495</v>
      </c>
      <c r="AD837" s="372"/>
      <c r="AE837" s="372"/>
      <c r="AF837" s="372"/>
      <c r="AG837" s="372"/>
      <c r="AH837" s="373">
        <v>4</v>
      </c>
      <c r="AI837" s="374"/>
      <c r="AJ837" s="374"/>
      <c r="AK837" s="374"/>
      <c r="AL837" s="358">
        <v>100</v>
      </c>
      <c r="AM837" s="359"/>
      <c r="AN837" s="359"/>
      <c r="AO837" s="360"/>
      <c r="AP837" s="361" t="s">
        <v>653</v>
      </c>
      <c r="AQ837" s="361"/>
      <c r="AR837" s="361"/>
      <c r="AS837" s="361"/>
      <c r="AT837" s="361"/>
      <c r="AU837" s="361"/>
      <c r="AV837" s="361"/>
      <c r="AW837" s="361"/>
      <c r="AX837" s="361"/>
    </row>
    <row r="838" spans="1:50" ht="69.95" customHeight="1" x14ac:dyDescent="0.15">
      <c r="A838" s="377">
        <v>2</v>
      </c>
      <c r="B838" s="377">
        <v>1</v>
      </c>
      <c r="C838" s="362" t="s">
        <v>644</v>
      </c>
      <c r="D838" s="348"/>
      <c r="E838" s="348"/>
      <c r="F838" s="348"/>
      <c r="G838" s="348"/>
      <c r="H838" s="348"/>
      <c r="I838" s="348"/>
      <c r="J838" s="349">
        <v>7000020070009</v>
      </c>
      <c r="K838" s="350"/>
      <c r="L838" s="350"/>
      <c r="M838" s="350"/>
      <c r="N838" s="350"/>
      <c r="O838" s="350"/>
      <c r="P838" s="363" t="s">
        <v>667</v>
      </c>
      <c r="Q838" s="351"/>
      <c r="R838" s="351"/>
      <c r="S838" s="351"/>
      <c r="T838" s="351"/>
      <c r="U838" s="351"/>
      <c r="V838" s="351"/>
      <c r="W838" s="351"/>
      <c r="X838" s="351"/>
      <c r="Y838" s="352">
        <v>0.6</v>
      </c>
      <c r="Z838" s="353"/>
      <c r="AA838" s="353"/>
      <c r="AB838" s="354"/>
      <c r="AC838" s="364" t="s">
        <v>495</v>
      </c>
      <c r="AD838" s="364"/>
      <c r="AE838" s="364"/>
      <c r="AF838" s="364"/>
      <c r="AG838" s="364"/>
      <c r="AH838" s="373">
        <v>4</v>
      </c>
      <c r="AI838" s="374"/>
      <c r="AJ838" s="374"/>
      <c r="AK838" s="374"/>
      <c r="AL838" s="358">
        <v>100</v>
      </c>
      <c r="AM838" s="359"/>
      <c r="AN838" s="359"/>
      <c r="AO838" s="360"/>
      <c r="AP838" s="361" t="s">
        <v>653</v>
      </c>
      <c r="AQ838" s="361"/>
      <c r="AR838" s="361"/>
      <c r="AS838" s="361"/>
      <c r="AT838" s="361"/>
      <c r="AU838" s="361"/>
      <c r="AV838" s="361"/>
      <c r="AW838" s="361"/>
      <c r="AX838" s="361"/>
    </row>
    <row r="839" spans="1:50" ht="69.95" customHeight="1" x14ac:dyDescent="0.15">
      <c r="A839" s="377">
        <v>3</v>
      </c>
      <c r="B839" s="377">
        <v>1</v>
      </c>
      <c r="C839" s="362" t="s">
        <v>645</v>
      </c>
      <c r="D839" s="348"/>
      <c r="E839" s="348"/>
      <c r="F839" s="348"/>
      <c r="G839" s="348"/>
      <c r="H839" s="348"/>
      <c r="I839" s="348"/>
      <c r="J839" s="349">
        <v>7000020220001</v>
      </c>
      <c r="K839" s="350"/>
      <c r="L839" s="350"/>
      <c r="M839" s="350"/>
      <c r="N839" s="350"/>
      <c r="O839" s="350"/>
      <c r="P839" s="363" t="s">
        <v>668</v>
      </c>
      <c r="Q839" s="351"/>
      <c r="R839" s="351"/>
      <c r="S839" s="351"/>
      <c r="T839" s="351"/>
      <c r="U839" s="351"/>
      <c r="V839" s="351"/>
      <c r="W839" s="351"/>
      <c r="X839" s="351"/>
      <c r="Y839" s="352">
        <v>0.3</v>
      </c>
      <c r="Z839" s="353"/>
      <c r="AA839" s="353"/>
      <c r="AB839" s="354"/>
      <c r="AC839" s="364" t="s">
        <v>495</v>
      </c>
      <c r="AD839" s="364"/>
      <c r="AE839" s="364"/>
      <c r="AF839" s="364"/>
      <c r="AG839" s="364"/>
      <c r="AH839" s="356">
        <v>4</v>
      </c>
      <c r="AI839" s="357"/>
      <c r="AJ839" s="357"/>
      <c r="AK839" s="357"/>
      <c r="AL839" s="358">
        <v>100</v>
      </c>
      <c r="AM839" s="359"/>
      <c r="AN839" s="359"/>
      <c r="AO839" s="360"/>
      <c r="AP839" s="361" t="s">
        <v>653</v>
      </c>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460</v>
      </c>
      <c r="AD869" s="150"/>
      <c r="AE869" s="150"/>
      <c r="AF869" s="150"/>
      <c r="AG869" s="150"/>
      <c r="AH869" s="368" t="s">
        <v>486</v>
      </c>
      <c r="AI869" s="365"/>
      <c r="AJ869" s="365"/>
      <c r="AK869" s="365"/>
      <c r="AL869" s="365" t="s">
        <v>21</v>
      </c>
      <c r="AM869" s="365"/>
      <c r="AN869" s="365"/>
      <c r="AO869" s="370"/>
      <c r="AP869" s="371" t="s">
        <v>420</v>
      </c>
      <c r="AQ869" s="371"/>
      <c r="AR869" s="371"/>
      <c r="AS869" s="371"/>
      <c r="AT869" s="371"/>
      <c r="AU869" s="371"/>
      <c r="AV869" s="371"/>
      <c r="AW869" s="371"/>
      <c r="AX869" s="371"/>
    </row>
    <row r="870" spans="1:50" ht="69.95" customHeight="1" x14ac:dyDescent="0.15">
      <c r="A870" s="377">
        <v>1</v>
      </c>
      <c r="B870" s="377">
        <v>1</v>
      </c>
      <c r="C870" s="362" t="s">
        <v>643</v>
      </c>
      <c r="D870" s="348"/>
      <c r="E870" s="348"/>
      <c r="F870" s="348"/>
      <c r="G870" s="348"/>
      <c r="H870" s="348"/>
      <c r="I870" s="348"/>
      <c r="J870" s="349">
        <v>4000020300004</v>
      </c>
      <c r="K870" s="350"/>
      <c r="L870" s="350"/>
      <c r="M870" s="350"/>
      <c r="N870" s="350"/>
      <c r="O870" s="350"/>
      <c r="P870" s="363" t="s">
        <v>669</v>
      </c>
      <c r="Q870" s="351"/>
      <c r="R870" s="351"/>
      <c r="S870" s="351"/>
      <c r="T870" s="351"/>
      <c r="U870" s="351"/>
      <c r="V870" s="351"/>
      <c r="W870" s="351"/>
      <c r="X870" s="351"/>
      <c r="Y870" s="352">
        <v>1</v>
      </c>
      <c r="Z870" s="353"/>
      <c r="AA870" s="353"/>
      <c r="AB870" s="354"/>
      <c r="AC870" s="364" t="s">
        <v>495</v>
      </c>
      <c r="AD870" s="372"/>
      <c r="AE870" s="372"/>
      <c r="AF870" s="372"/>
      <c r="AG870" s="372"/>
      <c r="AH870" s="373">
        <v>4</v>
      </c>
      <c r="AI870" s="374"/>
      <c r="AJ870" s="374"/>
      <c r="AK870" s="374"/>
      <c r="AL870" s="358">
        <v>100</v>
      </c>
      <c r="AM870" s="359"/>
      <c r="AN870" s="359"/>
      <c r="AO870" s="360"/>
      <c r="AP870" s="361" t="s">
        <v>653</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460</v>
      </c>
      <c r="AD902" s="150"/>
      <c r="AE902" s="150"/>
      <c r="AF902" s="150"/>
      <c r="AG902" s="150"/>
      <c r="AH902" s="368" t="s">
        <v>486</v>
      </c>
      <c r="AI902" s="365"/>
      <c r="AJ902" s="365"/>
      <c r="AK902" s="365"/>
      <c r="AL902" s="365" t="s">
        <v>21</v>
      </c>
      <c r="AM902" s="365"/>
      <c r="AN902" s="365"/>
      <c r="AO902" s="370"/>
      <c r="AP902" s="371" t="s">
        <v>420</v>
      </c>
      <c r="AQ902" s="371"/>
      <c r="AR902" s="371"/>
      <c r="AS902" s="371"/>
      <c r="AT902" s="371"/>
      <c r="AU902" s="371"/>
      <c r="AV902" s="371"/>
      <c r="AW902" s="371"/>
      <c r="AX902" s="371"/>
    </row>
    <row r="903" spans="1:50" ht="69.95" customHeight="1" x14ac:dyDescent="0.15">
      <c r="A903" s="377">
        <v>1</v>
      </c>
      <c r="B903" s="377">
        <v>1</v>
      </c>
      <c r="C903" s="362" t="s">
        <v>650</v>
      </c>
      <c r="D903" s="348"/>
      <c r="E903" s="348"/>
      <c r="F903" s="348"/>
      <c r="G903" s="348"/>
      <c r="H903" s="348"/>
      <c r="I903" s="348"/>
      <c r="J903" s="349">
        <v>3000020304212</v>
      </c>
      <c r="K903" s="350"/>
      <c r="L903" s="350"/>
      <c r="M903" s="350"/>
      <c r="N903" s="350"/>
      <c r="O903" s="350"/>
      <c r="P903" s="363" t="s">
        <v>670</v>
      </c>
      <c r="Q903" s="351"/>
      <c r="R903" s="351"/>
      <c r="S903" s="351"/>
      <c r="T903" s="351"/>
      <c r="U903" s="351"/>
      <c r="V903" s="351"/>
      <c r="W903" s="351"/>
      <c r="X903" s="351"/>
      <c r="Y903" s="352">
        <v>0.3</v>
      </c>
      <c r="Z903" s="353"/>
      <c r="AA903" s="353"/>
      <c r="AB903" s="354"/>
      <c r="AC903" s="364" t="s">
        <v>495</v>
      </c>
      <c r="AD903" s="372"/>
      <c r="AE903" s="372"/>
      <c r="AF903" s="372"/>
      <c r="AG903" s="372"/>
      <c r="AH903" s="373">
        <v>1</v>
      </c>
      <c r="AI903" s="374"/>
      <c r="AJ903" s="374"/>
      <c r="AK903" s="374"/>
      <c r="AL903" s="358">
        <v>100</v>
      </c>
      <c r="AM903" s="359"/>
      <c r="AN903" s="359"/>
      <c r="AO903" s="360"/>
      <c r="AP903" s="361" t="s">
        <v>653</v>
      </c>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460</v>
      </c>
      <c r="AD935" s="150"/>
      <c r="AE935" s="150"/>
      <c r="AF935" s="150"/>
      <c r="AG935" s="150"/>
      <c r="AH935" s="368" t="s">
        <v>486</v>
      </c>
      <c r="AI935" s="365"/>
      <c r="AJ935" s="365"/>
      <c r="AK935" s="365"/>
      <c r="AL935" s="365" t="s">
        <v>21</v>
      </c>
      <c r="AM935" s="365"/>
      <c r="AN935" s="365"/>
      <c r="AO935" s="370"/>
      <c r="AP935" s="371" t="s">
        <v>420</v>
      </c>
      <c r="AQ935" s="371"/>
      <c r="AR935" s="371"/>
      <c r="AS935" s="371"/>
      <c r="AT935" s="371"/>
      <c r="AU935" s="371"/>
      <c r="AV935" s="371"/>
      <c r="AW935" s="371"/>
      <c r="AX935" s="371"/>
    </row>
    <row r="936" spans="1:50" ht="57.75" customHeight="1" x14ac:dyDescent="0.15">
      <c r="A936" s="377">
        <v>1</v>
      </c>
      <c r="B936" s="377">
        <v>1</v>
      </c>
      <c r="C936" s="362" t="s">
        <v>651</v>
      </c>
      <c r="D936" s="348"/>
      <c r="E936" s="348"/>
      <c r="F936" s="348"/>
      <c r="G936" s="348"/>
      <c r="H936" s="348"/>
      <c r="I936" s="348"/>
      <c r="J936" s="349">
        <v>5180001118926</v>
      </c>
      <c r="K936" s="350"/>
      <c r="L936" s="350"/>
      <c r="M936" s="350"/>
      <c r="N936" s="350"/>
      <c r="O936" s="350"/>
      <c r="P936" s="363" t="s">
        <v>652</v>
      </c>
      <c r="Q936" s="351"/>
      <c r="R936" s="351"/>
      <c r="S936" s="351"/>
      <c r="T936" s="351"/>
      <c r="U936" s="351"/>
      <c r="V936" s="351"/>
      <c r="W936" s="351"/>
      <c r="X936" s="351"/>
      <c r="Y936" s="352">
        <v>7.9</v>
      </c>
      <c r="Z936" s="353"/>
      <c r="AA936" s="353"/>
      <c r="AB936" s="354"/>
      <c r="AC936" s="364" t="s">
        <v>495</v>
      </c>
      <c r="AD936" s="372"/>
      <c r="AE936" s="372"/>
      <c r="AF936" s="372"/>
      <c r="AG936" s="372"/>
      <c r="AH936" s="373">
        <v>1</v>
      </c>
      <c r="AI936" s="374"/>
      <c r="AJ936" s="374"/>
      <c r="AK936" s="374"/>
      <c r="AL936" s="358">
        <v>100</v>
      </c>
      <c r="AM936" s="359"/>
      <c r="AN936" s="359"/>
      <c r="AO936" s="360"/>
      <c r="AP936" s="361" t="s">
        <v>653</v>
      </c>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460</v>
      </c>
      <c r="AD968" s="150"/>
      <c r="AE968" s="150"/>
      <c r="AF968" s="150"/>
      <c r="AG968" s="150"/>
      <c r="AH968" s="368" t="s">
        <v>486</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460</v>
      </c>
      <c r="AD1001" s="150"/>
      <c r="AE1001" s="150"/>
      <c r="AF1001" s="150"/>
      <c r="AG1001" s="150"/>
      <c r="AH1001" s="368" t="s">
        <v>486</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460</v>
      </c>
      <c r="AD1034" s="150"/>
      <c r="AE1034" s="150"/>
      <c r="AF1034" s="150"/>
      <c r="AG1034" s="150"/>
      <c r="AH1034" s="368" t="s">
        <v>486</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460</v>
      </c>
      <c r="AD1067" s="150"/>
      <c r="AE1067" s="150"/>
      <c r="AF1067" s="150"/>
      <c r="AG1067" s="150"/>
      <c r="AH1067" s="368" t="s">
        <v>486</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450</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466</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451</v>
      </c>
      <c r="AQ1101" s="371"/>
      <c r="AR1101" s="371"/>
      <c r="AS1101" s="371"/>
      <c r="AT1101" s="371"/>
      <c r="AU1101" s="371"/>
      <c r="AV1101" s="371"/>
      <c r="AW1101" s="371"/>
      <c r="AX1101" s="371"/>
    </row>
    <row r="1102" spans="1:50" ht="30" customHeight="1" x14ac:dyDescent="0.15">
      <c r="A1102" s="377">
        <v>1</v>
      </c>
      <c r="B1102" s="377">
        <v>1</v>
      </c>
      <c r="C1102" s="375"/>
      <c r="D1102" s="375"/>
      <c r="E1102" s="148" t="s">
        <v>567</v>
      </c>
      <c r="F1102" s="376"/>
      <c r="G1102" s="376"/>
      <c r="H1102" s="376"/>
      <c r="I1102" s="376"/>
      <c r="J1102" s="349" t="s">
        <v>568</v>
      </c>
      <c r="K1102" s="350"/>
      <c r="L1102" s="350"/>
      <c r="M1102" s="350"/>
      <c r="N1102" s="350"/>
      <c r="O1102" s="350"/>
      <c r="P1102" s="363" t="s">
        <v>567</v>
      </c>
      <c r="Q1102" s="351"/>
      <c r="R1102" s="351"/>
      <c r="S1102" s="351"/>
      <c r="T1102" s="351"/>
      <c r="U1102" s="351"/>
      <c r="V1102" s="351"/>
      <c r="W1102" s="351"/>
      <c r="X1102" s="351"/>
      <c r="Y1102" s="352" t="s">
        <v>569</v>
      </c>
      <c r="Z1102" s="353"/>
      <c r="AA1102" s="353"/>
      <c r="AB1102" s="354"/>
      <c r="AC1102" s="355"/>
      <c r="AD1102" s="355"/>
      <c r="AE1102" s="355"/>
      <c r="AF1102" s="355"/>
      <c r="AG1102" s="355"/>
      <c r="AH1102" s="356" t="s">
        <v>568</v>
      </c>
      <c r="AI1102" s="357"/>
      <c r="AJ1102" s="357"/>
      <c r="AK1102" s="357"/>
      <c r="AL1102" s="358" t="s">
        <v>570</v>
      </c>
      <c r="AM1102" s="359"/>
      <c r="AN1102" s="359"/>
      <c r="AO1102" s="360"/>
      <c r="AP1102" s="361" t="s">
        <v>567</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51">
      <formula>IF(RIGHT(TEXT(P14,"0.#"),1)=".",FALSE,TRUE)</formula>
    </cfRule>
    <cfRule type="expression" dxfId="2814" priority="14052">
      <formula>IF(RIGHT(TEXT(P14,"0.#"),1)=".",TRUE,FALSE)</formula>
    </cfRule>
  </conditionalFormatting>
  <conditionalFormatting sqref="AE32">
    <cfRule type="expression" dxfId="2813" priority="14041">
      <formula>IF(RIGHT(TEXT(AE32,"0.#"),1)=".",FALSE,TRUE)</formula>
    </cfRule>
    <cfRule type="expression" dxfId="2812" priority="14042">
      <formula>IF(RIGHT(TEXT(AE32,"0.#"),1)=".",TRUE,FALSE)</formula>
    </cfRule>
  </conditionalFormatting>
  <conditionalFormatting sqref="P18:AX18">
    <cfRule type="expression" dxfId="2811" priority="13927">
      <formula>IF(RIGHT(TEXT(P18,"0.#"),1)=".",FALSE,TRUE)</formula>
    </cfRule>
    <cfRule type="expression" dxfId="2810" priority="13928">
      <formula>IF(RIGHT(TEXT(P18,"0.#"),1)=".",TRUE,FALSE)</formula>
    </cfRule>
  </conditionalFormatting>
  <conditionalFormatting sqref="Y782">
    <cfRule type="expression" dxfId="2809" priority="13923">
      <formula>IF(RIGHT(TEXT(Y782,"0.#"),1)=".",FALSE,TRUE)</formula>
    </cfRule>
    <cfRule type="expression" dxfId="2808" priority="13924">
      <formula>IF(RIGHT(TEXT(Y782,"0.#"),1)=".",TRUE,FALSE)</formula>
    </cfRule>
  </conditionalFormatting>
  <conditionalFormatting sqref="Y791">
    <cfRule type="expression" dxfId="2807" priority="13919">
      <formula>IF(RIGHT(TEXT(Y791,"0.#"),1)=".",FALSE,TRUE)</formula>
    </cfRule>
    <cfRule type="expression" dxfId="2806" priority="13920">
      <formula>IF(RIGHT(TEXT(Y791,"0.#"),1)=".",TRUE,FALSE)</formula>
    </cfRule>
  </conditionalFormatting>
  <conditionalFormatting sqref="Y822:Y829 Y820 Y809:Y816 Y807 Y796:Y803 Y794">
    <cfRule type="expression" dxfId="2805" priority="13701">
      <formula>IF(RIGHT(TEXT(Y794,"0.#"),1)=".",FALSE,TRUE)</formula>
    </cfRule>
    <cfRule type="expression" dxfId="2804" priority="13702">
      <formula>IF(RIGHT(TEXT(Y794,"0.#"),1)=".",TRUE,FALSE)</formula>
    </cfRule>
  </conditionalFormatting>
  <conditionalFormatting sqref="P16:AQ17 P15:AX15 P13:AX13">
    <cfRule type="expression" dxfId="2803" priority="13749">
      <formula>IF(RIGHT(TEXT(P13,"0.#"),1)=".",FALSE,TRUE)</formula>
    </cfRule>
    <cfRule type="expression" dxfId="2802" priority="13750">
      <formula>IF(RIGHT(TEXT(P13,"0.#"),1)=".",TRUE,FALSE)</formula>
    </cfRule>
  </conditionalFormatting>
  <conditionalFormatting sqref="P19:AJ19">
    <cfRule type="expression" dxfId="2801" priority="13747">
      <formula>IF(RIGHT(TEXT(P19,"0.#"),1)=".",FALSE,TRUE)</formula>
    </cfRule>
    <cfRule type="expression" dxfId="2800" priority="13748">
      <formula>IF(RIGHT(TEXT(P19,"0.#"),1)=".",TRUE,FALSE)</formula>
    </cfRule>
  </conditionalFormatting>
  <conditionalFormatting sqref="AE101 AQ101">
    <cfRule type="expression" dxfId="2799" priority="13739">
      <formula>IF(RIGHT(TEXT(AE101,"0.#"),1)=".",FALSE,TRUE)</formula>
    </cfRule>
    <cfRule type="expression" dxfId="2798" priority="13740">
      <formula>IF(RIGHT(TEXT(AE101,"0.#"),1)=".",TRUE,FALSE)</formula>
    </cfRule>
  </conditionalFormatting>
  <conditionalFormatting sqref="Y783:Y790 Y781">
    <cfRule type="expression" dxfId="2797" priority="13725">
      <formula>IF(RIGHT(TEXT(Y781,"0.#"),1)=".",FALSE,TRUE)</formula>
    </cfRule>
    <cfRule type="expression" dxfId="2796" priority="13726">
      <formula>IF(RIGHT(TEXT(Y781,"0.#"),1)=".",TRUE,FALSE)</formula>
    </cfRule>
  </conditionalFormatting>
  <conditionalFormatting sqref="AU782">
    <cfRule type="expression" dxfId="2795" priority="13723">
      <formula>IF(RIGHT(TEXT(AU782,"0.#"),1)=".",FALSE,TRUE)</formula>
    </cfRule>
    <cfRule type="expression" dxfId="2794" priority="13724">
      <formula>IF(RIGHT(TEXT(AU782,"0.#"),1)=".",TRUE,FALSE)</formula>
    </cfRule>
  </conditionalFormatting>
  <conditionalFormatting sqref="AU791">
    <cfRule type="expression" dxfId="2793" priority="13721">
      <formula>IF(RIGHT(TEXT(AU791,"0.#"),1)=".",FALSE,TRUE)</formula>
    </cfRule>
    <cfRule type="expression" dxfId="2792" priority="13722">
      <formula>IF(RIGHT(TEXT(AU791,"0.#"),1)=".",TRUE,FALSE)</formula>
    </cfRule>
  </conditionalFormatting>
  <conditionalFormatting sqref="AU783:AU790 AU781">
    <cfRule type="expression" dxfId="2791" priority="13719">
      <formula>IF(RIGHT(TEXT(AU781,"0.#"),1)=".",FALSE,TRUE)</formula>
    </cfRule>
    <cfRule type="expression" dxfId="2790" priority="13720">
      <formula>IF(RIGHT(TEXT(AU781,"0.#"),1)=".",TRUE,FALSE)</formula>
    </cfRule>
  </conditionalFormatting>
  <conditionalFormatting sqref="Y821 Y808 Y795">
    <cfRule type="expression" dxfId="2789" priority="13705">
      <formula>IF(RIGHT(TEXT(Y795,"0.#"),1)=".",FALSE,TRUE)</formula>
    </cfRule>
    <cfRule type="expression" dxfId="2788" priority="13706">
      <formula>IF(RIGHT(TEXT(Y795,"0.#"),1)=".",TRUE,FALSE)</formula>
    </cfRule>
  </conditionalFormatting>
  <conditionalFormatting sqref="Y830 Y817 Y804">
    <cfRule type="expression" dxfId="2787" priority="13703">
      <formula>IF(RIGHT(TEXT(Y804,"0.#"),1)=".",FALSE,TRUE)</formula>
    </cfRule>
    <cfRule type="expression" dxfId="2786" priority="13704">
      <formula>IF(RIGHT(TEXT(Y804,"0.#"),1)=".",TRUE,FALSE)</formula>
    </cfRule>
  </conditionalFormatting>
  <conditionalFormatting sqref="AU821 AU808 AU795">
    <cfRule type="expression" dxfId="2785" priority="13699">
      <formula>IF(RIGHT(TEXT(AU795,"0.#"),1)=".",FALSE,TRUE)</formula>
    </cfRule>
    <cfRule type="expression" dxfId="2784" priority="13700">
      <formula>IF(RIGHT(TEXT(AU795,"0.#"),1)=".",TRUE,FALSE)</formula>
    </cfRule>
  </conditionalFormatting>
  <conditionalFormatting sqref="AU830 AU817 AU804">
    <cfRule type="expression" dxfId="2783" priority="13697">
      <formula>IF(RIGHT(TEXT(AU804,"0.#"),1)=".",FALSE,TRUE)</formula>
    </cfRule>
    <cfRule type="expression" dxfId="2782" priority="13698">
      <formula>IF(RIGHT(TEXT(AU804,"0.#"),1)=".",TRUE,FALSE)</formula>
    </cfRule>
  </conditionalFormatting>
  <conditionalFormatting sqref="AU822:AU829 AU820 AU809:AU816 AU807 AU796 AU794 AU801:AU803 AU799">
    <cfRule type="expression" dxfId="2781" priority="13695">
      <formula>IF(RIGHT(TEXT(AU794,"0.#"),1)=".",FALSE,TRUE)</formula>
    </cfRule>
    <cfRule type="expression" dxfId="2780" priority="13696">
      <formula>IF(RIGHT(TEXT(AU794,"0.#"),1)=".",TRUE,FALSE)</formula>
    </cfRule>
  </conditionalFormatting>
  <conditionalFormatting sqref="AM87">
    <cfRule type="expression" dxfId="2779" priority="13349">
      <formula>IF(RIGHT(TEXT(AM87,"0.#"),1)=".",FALSE,TRUE)</formula>
    </cfRule>
    <cfRule type="expression" dxfId="2778" priority="13350">
      <formula>IF(RIGHT(TEXT(AM87,"0.#"),1)=".",TRUE,FALSE)</formula>
    </cfRule>
  </conditionalFormatting>
  <conditionalFormatting sqref="AE55">
    <cfRule type="expression" dxfId="2777" priority="13417">
      <formula>IF(RIGHT(TEXT(AE55,"0.#"),1)=".",FALSE,TRUE)</formula>
    </cfRule>
    <cfRule type="expression" dxfId="2776" priority="13418">
      <formula>IF(RIGHT(TEXT(AE55,"0.#"),1)=".",TRUE,FALSE)</formula>
    </cfRule>
  </conditionalFormatting>
  <conditionalFormatting sqref="AI55">
    <cfRule type="expression" dxfId="2775" priority="13415">
      <formula>IF(RIGHT(TEXT(AI55,"0.#"),1)=".",FALSE,TRUE)</formula>
    </cfRule>
    <cfRule type="expression" dxfId="2774" priority="13416">
      <formula>IF(RIGHT(TEXT(AI55,"0.#"),1)=".",TRUE,FALSE)</formula>
    </cfRule>
  </conditionalFormatting>
  <conditionalFormatting sqref="AM34">
    <cfRule type="expression" dxfId="2773" priority="13495">
      <formula>IF(RIGHT(TEXT(AM34,"0.#"),1)=".",FALSE,TRUE)</formula>
    </cfRule>
    <cfRule type="expression" dxfId="2772" priority="13496">
      <formula>IF(RIGHT(TEXT(AM34,"0.#"),1)=".",TRUE,FALSE)</formula>
    </cfRule>
  </conditionalFormatting>
  <conditionalFormatting sqref="AE33">
    <cfRule type="expression" dxfId="2771" priority="13509">
      <formula>IF(RIGHT(TEXT(AE33,"0.#"),1)=".",FALSE,TRUE)</formula>
    </cfRule>
    <cfRule type="expression" dxfId="2770" priority="13510">
      <formula>IF(RIGHT(TEXT(AE33,"0.#"),1)=".",TRUE,FALSE)</formula>
    </cfRule>
  </conditionalFormatting>
  <conditionalFormatting sqref="AE34">
    <cfRule type="expression" dxfId="2769" priority="13507">
      <formula>IF(RIGHT(TEXT(AE34,"0.#"),1)=".",FALSE,TRUE)</formula>
    </cfRule>
    <cfRule type="expression" dxfId="2768" priority="13508">
      <formula>IF(RIGHT(TEXT(AE34,"0.#"),1)=".",TRUE,FALSE)</formula>
    </cfRule>
  </conditionalFormatting>
  <conditionalFormatting sqref="AI34">
    <cfRule type="expression" dxfId="2767" priority="13505">
      <formula>IF(RIGHT(TEXT(AI34,"0.#"),1)=".",FALSE,TRUE)</formula>
    </cfRule>
    <cfRule type="expression" dxfId="2766" priority="13506">
      <formula>IF(RIGHT(TEXT(AI34,"0.#"),1)=".",TRUE,FALSE)</formula>
    </cfRule>
  </conditionalFormatting>
  <conditionalFormatting sqref="AI33">
    <cfRule type="expression" dxfId="2765" priority="13503">
      <formula>IF(RIGHT(TEXT(AI33,"0.#"),1)=".",FALSE,TRUE)</formula>
    </cfRule>
    <cfRule type="expression" dxfId="2764" priority="13504">
      <formula>IF(RIGHT(TEXT(AI33,"0.#"),1)=".",TRUE,FALSE)</formula>
    </cfRule>
  </conditionalFormatting>
  <conditionalFormatting sqref="AI32">
    <cfRule type="expression" dxfId="2763" priority="13501">
      <formula>IF(RIGHT(TEXT(AI32,"0.#"),1)=".",FALSE,TRUE)</formula>
    </cfRule>
    <cfRule type="expression" dxfId="2762" priority="13502">
      <formula>IF(RIGHT(TEXT(AI32,"0.#"),1)=".",TRUE,FALSE)</formula>
    </cfRule>
  </conditionalFormatting>
  <conditionalFormatting sqref="AM32">
    <cfRule type="expression" dxfId="2761" priority="13499">
      <formula>IF(RIGHT(TEXT(AM32,"0.#"),1)=".",FALSE,TRUE)</formula>
    </cfRule>
    <cfRule type="expression" dxfId="2760" priority="13500">
      <formula>IF(RIGHT(TEXT(AM32,"0.#"),1)=".",TRUE,FALSE)</formula>
    </cfRule>
  </conditionalFormatting>
  <conditionalFormatting sqref="AM33">
    <cfRule type="expression" dxfId="2759" priority="13497">
      <formula>IF(RIGHT(TEXT(AM33,"0.#"),1)=".",FALSE,TRUE)</formula>
    </cfRule>
    <cfRule type="expression" dxfId="2758" priority="13498">
      <formula>IF(RIGHT(TEXT(AM33,"0.#"),1)=".",TRUE,FALSE)</formula>
    </cfRule>
  </conditionalFormatting>
  <conditionalFormatting sqref="AQ32:AQ34">
    <cfRule type="expression" dxfId="2757" priority="13489">
      <formula>IF(RIGHT(TEXT(AQ32,"0.#"),1)=".",FALSE,TRUE)</formula>
    </cfRule>
    <cfRule type="expression" dxfId="2756" priority="13490">
      <formula>IF(RIGHT(TEXT(AQ32,"0.#"),1)=".",TRUE,FALSE)</formula>
    </cfRule>
  </conditionalFormatting>
  <conditionalFormatting sqref="AU32:AU34">
    <cfRule type="expression" dxfId="2755" priority="13487">
      <formula>IF(RIGHT(TEXT(AU32,"0.#"),1)=".",FALSE,TRUE)</formula>
    </cfRule>
    <cfRule type="expression" dxfId="2754" priority="13488">
      <formula>IF(RIGHT(TEXT(AU32,"0.#"),1)=".",TRUE,FALSE)</formula>
    </cfRule>
  </conditionalFormatting>
  <conditionalFormatting sqref="AE53">
    <cfRule type="expression" dxfId="2753" priority="13421">
      <formula>IF(RIGHT(TEXT(AE53,"0.#"),1)=".",FALSE,TRUE)</formula>
    </cfRule>
    <cfRule type="expression" dxfId="2752" priority="13422">
      <formula>IF(RIGHT(TEXT(AE53,"0.#"),1)=".",TRUE,FALSE)</formula>
    </cfRule>
  </conditionalFormatting>
  <conditionalFormatting sqref="AE54">
    <cfRule type="expression" dxfId="2751" priority="13419">
      <formula>IF(RIGHT(TEXT(AE54,"0.#"),1)=".",FALSE,TRUE)</formula>
    </cfRule>
    <cfRule type="expression" dxfId="2750" priority="13420">
      <formula>IF(RIGHT(TEXT(AE54,"0.#"),1)=".",TRUE,FALSE)</formula>
    </cfRule>
  </conditionalFormatting>
  <conditionalFormatting sqref="AI54">
    <cfRule type="expression" dxfId="2749" priority="13413">
      <formula>IF(RIGHT(TEXT(AI54,"0.#"),1)=".",FALSE,TRUE)</formula>
    </cfRule>
    <cfRule type="expression" dxfId="2748" priority="13414">
      <formula>IF(RIGHT(TEXT(AI54,"0.#"),1)=".",TRUE,FALSE)</formula>
    </cfRule>
  </conditionalFormatting>
  <conditionalFormatting sqref="AI53">
    <cfRule type="expression" dxfId="2747" priority="13411">
      <formula>IF(RIGHT(TEXT(AI53,"0.#"),1)=".",FALSE,TRUE)</formula>
    </cfRule>
    <cfRule type="expression" dxfId="2746" priority="13412">
      <formula>IF(RIGHT(TEXT(AI53,"0.#"),1)=".",TRUE,FALSE)</formula>
    </cfRule>
  </conditionalFormatting>
  <conditionalFormatting sqref="AM53">
    <cfRule type="expression" dxfId="2745" priority="13409">
      <formula>IF(RIGHT(TEXT(AM53,"0.#"),1)=".",FALSE,TRUE)</formula>
    </cfRule>
    <cfRule type="expression" dxfId="2744" priority="13410">
      <formula>IF(RIGHT(TEXT(AM53,"0.#"),1)=".",TRUE,FALSE)</formula>
    </cfRule>
  </conditionalFormatting>
  <conditionalFormatting sqref="AM54">
    <cfRule type="expression" dxfId="2743" priority="13407">
      <formula>IF(RIGHT(TEXT(AM54,"0.#"),1)=".",FALSE,TRUE)</formula>
    </cfRule>
    <cfRule type="expression" dxfId="2742" priority="13408">
      <formula>IF(RIGHT(TEXT(AM54,"0.#"),1)=".",TRUE,FALSE)</formula>
    </cfRule>
  </conditionalFormatting>
  <conditionalFormatting sqref="AM55">
    <cfRule type="expression" dxfId="2741" priority="13405">
      <formula>IF(RIGHT(TEXT(AM55,"0.#"),1)=".",FALSE,TRUE)</formula>
    </cfRule>
    <cfRule type="expression" dxfId="2740" priority="13406">
      <formula>IF(RIGHT(TEXT(AM55,"0.#"),1)=".",TRUE,FALSE)</formula>
    </cfRule>
  </conditionalFormatting>
  <conditionalFormatting sqref="AE60">
    <cfRule type="expression" dxfId="2739" priority="13391">
      <formula>IF(RIGHT(TEXT(AE60,"0.#"),1)=".",FALSE,TRUE)</formula>
    </cfRule>
    <cfRule type="expression" dxfId="2738" priority="13392">
      <formula>IF(RIGHT(TEXT(AE60,"0.#"),1)=".",TRUE,FALSE)</formula>
    </cfRule>
  </conditionalFormatting>
  <conditionalFormatting sqref="AE61">
    <cfRule type="expression" dxfId="2737" priority="13389">
      <formula>IF(RIGHT(TEXT(AE61,"0.#"),1)=".",FALSE,TRUE)</formula>
    </cfRule>
    <cfRule type="expression" dxfId="2736" priority="13390">
      <formula>IF(RIGHT(TEXT(AE61,"0.#"),1)=".",TRUE,FALSE)</formula>
    </cfRule>
  </conditionalFormatting>
  <conditionalFormatting sqref="AE62">
    <cfRule type="expression" dxfId="2735" priority="13387">
      <formula>IF(RIGHT(TEXT(AE62,"0.#"),1)=".",FALSE,TRUE)</formula>
    </cfRule>
    <cfRule type="expression" dxfId="2734" priority="13388">
      <formula>IF(RIGHT(TEXT(AE62,"0.#"),1)=".",TRUE,FALSE)</formula>
    </cfRule>
  </conditionalFormatting>
  <conditionalFormatting sqref="AI62">
    <cfRule type="expression" dxfId="2733" priority="13385">
      <formula>IF(RIGHT(TEXT(AI62,"0.#"),1)=".",FALSE,TRUE)</formula>
    </cfRule>
    <cfRule type="expression" dxfId="2732" priority="13386">
      <formula>IF(RIGHT(TEXT(AI62,"0.#"),1)=".",TRUE,FALSE)</formula>
    </cfRule>
  </conditionalFormatting>
  <conditionalFormatting sqref="AI61">
    <cfRule type="expression" dxfId="2731" priority="13383">
      <formula>IF(RIGHT(TEXT(AI61,"0.#"),1)=".",FALSE,TRUE)</formula>
    </cfRule>
    <cfRule type="expression" dxfId="2730" priority="13384">
      <formula>IF(RIGHT(TEXT(AI61,"0.#"),1)=".",TRUE,FALSE)</formula>
    </cfRule>
  </conditionalFormatting>
  <conditionalFormatting sqref="AI60">
    <cfRule type="expression" dxfId="2729" priority="13381">
      <formula>IF(RIGHT(TEXT(AI60,"0.#"),1)=".",FALSE,TRUE)</formula>
    </cfRule>
    <cfRule type="expression" dxfId="2728" priority="13382">
      <formula>IF(RIGHT(TEXT(AI60,"0.#"),1)=".",TRUE,FALSE)</formula>
    </cfRule>
  </conditionalFormatting>
  <conditionalFormatting sqref="AM60">
    <cfRule type="expression" dxfId="2727" priority="13379">
      <formula>IF(RIGHT(TEXT(AM60,"0.#"),1)=".",FALSE,TRUE)</formula>
    </cfRule>
    <cfRule type="expression" dxfId="2726" priority="13380">
      <formula>IF(RIGHT(TEXT(AM60,"0.#"),1)=".",TRUE,FALSE)</formula>
    </cfRule>
  </conditionalFormatting>
  <conditionalFormatting sqref="AM61">
    <cfRule type="expression" dxfId="2725" priority="13377">
      <formula>IF(RIGHT(TEXT(AM61,"0.#"),1)=".",FALSE,TRUE)</formula>
    </cfRule>
    <cfRule type="expression" dxfId="2724" priority="13378">
      <formula>IF(RIGHT(TEXT(AM61,"0.#"),1)=".",TRUE,FALSE)</formula>
    </cfRule>
  </conditionalFormatting>
  <conditionalFormatting sqref="AM62">
    <cfRule type="expression" dxfId="2723" priority="13375">
      <formula>IF(RIGHT(TEXT(AM62,"0.#"),1)=".",FALSE,TRUE)</formula>
    </cfRule>
    <cfRule type="expression" dxfId="2722" priority="13376">
      <formula>IF(RIGHT(TEXT(AM62,"0.#"),1)=".",TRUE,FALSE)</formula>
    </cfRule>
  </conditionalFormatting>
  <conditionalFormatting sqref="AE87">
    <cfRule type="expression" dxfId="2721" priority="13361">
      <formula>IF(RIGHT(TEXT(AE87,"0.#"),1)=".",FALSE,TRUE)</formula>
    </cfRule>
    <cfRule type="expression" dxfId="2720" priority="13362">
      <formula>IF(RIGHT(TEXT(AE87,"0.#"),1)=".",TRUE,FALSE)</formula>
    </cfRule>
  </conditionalFormatting>
  <conditionalFormatting sqref="AE88">
    <cfRule type="expression" dxfId="2719" priority="13359">
      <formula>IF(RIGHT(TEXT(AE88,"0.#"),1)=".",FALSE,TRUE)</formula>
    </cfRule>
    <cfRule type="expression" dxfId="2718" priority="13360">
      <formula>IF(RIGHT(TEXT(AE88,"0.#"),1)=".",TRUE,FALSE)</formula>
    </cfRule>
  </conditionalFormatting>
  <conditionalFormatting sqref="AE89">
    <cfRule type="expression" dxfId="2717" priority="13357">
      <formula>IF(RIGHT(TEXT(AE89,"0.#"),1)=".",FALSE,TRUE)</formula>
    </cfRule>
    <cfRule type="expression" dxfId="2716" priority="13358">
      <formula>IF(RIGHT(TEXT(AE89,"0.#"),1)=".",TRUE,FALSE)</formula>
    </cfRule>
  </conditionalFormatting>
  <conditionalFormatting sqref="AI89">
    <cfRule type="expression" dxfId="2715" priority="13355">
      <formula>IF(RIGHT(TEXT(AI89,"0.#"),1)=".",FALSE,TRUE)</formula>
    </cfRule>
    <cfRule type="expression" dxfId="2714" priority="13356">
      <formula>IF(RIGHT(TEXT(AI89,"0.#"),1)=".",TRUE,FALSE)</formula>
    </cfRule>
  </conditionalFormatting>
  <conditionalFormatting sqref="AI88">
    <cfRule type="expression" dxfId="2713" priority="13353">
      <formula>IF(RIGHT(TEXT(AI88,"0.#"),1)=".",FALSE,TRUE)</formula>
    </cfRule>
    <cfRule type="expression" dxfId="2712" priority="13354">
      <formula>IF(RIGHT(TEXT(AI88,"0.#"),1)=".",TRUE,FALSE)</formula>
    </cfRule>
  </conditionalFormatting>
  <conditionalFormatting sqref="AI87">
    <cfRule type="expression" dxfId="2711" priority="13351">
      <formula>IF(RIGHT(TEXT(AI87,"0.#"),1)=".",FALSE,TRUE)</formula>
    </cfRule>
    <cfRule type="expression" dxfId="2710" priority="13352">
      <formula>IF(RIGHT(TEXT(AI87,"0.#"),1)=".",TRUE,FALSE)</formula>
    </cfRule>
  </conditionalFormatting>
  <conditionalFormatting sqref="AM88">
    <cfRule type="expression" dxfId="2709" priority="13347">
      <formula>IF(RIGHT(TEXT(AM88,"0.#"),1)=".",FALSE,TRUE)</formula>
    </cfRule>
    <cfRule type="expression" dxfId="2708" priority="13348">
      <formula>IF(RIGHT(TEXT(AM88,"0.#"),1)=".",TRUE,FALSE)</formula>
    </cfRule>
  </conditionalFormatting>
  <conditionalFormatting sqref="AM89">
    <cfRule type="expression" dxfId="2707" priority="13345">
      <formula>IF(RIGHT(TEXT(AM89,"0.#"),1)=".",FALSE,TRUE)</formula>
    </cfRule>
    <cfRule type="expression" dxfId="2706" priority="13346">
      <formula>IF(RIGHT(TEXT(AM89,"0.#"),1)=".",TRUE,FALSE)</formula>
    </cfRule>
  </conditionalFormatting>
  <conditionalFormatting sqref="AE92">
    <cfRule type="expression" dxfId="2705" priority="13331">
      <formula>IF(RIGHT(TEXT(AE92,"0.#"),1)=".",FALSE,TRUE)</formula>
    </cfRule>
    <cfRule type="expression" dxfId="2704" priority="13332">
      <formula>IF(RIGHT(TEXT(AE92,"0.#"),1)=".",TRUE,FALSE)</formula>
    </cfRule>
  </conditionalFormatting>
  <conditionalFormatting sqref="AE93">
    <cfRule type="expression" dxfId="2703" priority="13329">
      <formula>IF(RIGHT(TEXT(AE93,"0.#"),1)=".",FALSE,TRUE)</formula>
    </cfRule>
    <cfRule type="expression" dxfId="2702" priority="13330">
      <formula>IF(RIGHT(TEXT(AE93,"0.#"),1)=".",TRUE,FALSE)</formula>
    </cfRule>
  </conditionalFormatting>
  <conditionalFormatting sqref="AE94">
    <cfRule type="expression" dxfId="2701" priority="13327">
      <formula>IF(RIGHT(TEXT(AE94,"0.#"),1)=".",FALSE,TRUE)</formula>
    </cfRule>
    <cfRule type="expression" dxfId="2700" priority="13328">
      <formula>IF(RIGHT(TEXT(AE94,"0.#"),1)=".",TRUE,FALSE)</formula>
    </cfRule>
  </conditionalFormatting>
  <conditionalFormatting sqref="AI94">
    <cfRule type="expression" dxfId="2699" priority="13325">
      <formula>IF(RIGHT(TEXT(AI94,"0.#"),1)=".",FALSE,TRUE)</formula>
    </cfRule>
    <cfRule type="expression" dxfId="2698" priority="13326">
      <formula>IF(RIGHT(TEXT(AI94,"0.#"),1)=".",TRUE,FALSE)</formula>
    </cfRule>
  </conditionalFormatting>
  <conditionalFormatting sqref="AI93">
    <cfRule type="expression" dxfId="2697" priority="13323">
      <formula>IF(RIGHT(TEXT(AI93,"0.#"),1)=".",FALSE,TRUE)</formula>
    </cfRule>
    <cfRule type="expression" dxfId="2696" priority="13324">
      <formula>IF(RIGHT(TEXT(AI93,"0.#"),1)=".",TRUE,FALSE)</formula>
    </cfRule>
  </conditionalFormatting>
  <conditionalFormatting sqref="AI92">
    <cfRule type="expression" dxfId="2695" priority="13321">
      <formula>IF(RIGHT(TEXT(AI92,"0.#"),1)=".",FALSE,TRUE)</formula>
    </cfRule>
    <cfRule type="expression" dxfId="2694" priority="13322">
      <formula>IF(RIGHT(TEXT(AI92,"0.#"),1)=".",TRUE,FALSE)</formula>
    </cfRule>
  </conditionalFormatting>
  <conditionalFormatting sqref="AM92">
    <cfRule type="expression" dxfId="2693" priority="13319">
      <formula>IF(RIGHT(TEXT(AM92,"0.#"),1)=".",FALSE,TRUE)</formula>
    </cfRule>
    <cfRule type="expression" dxfId="2692" priority="13320">
      <formula>IF(RIGHT(TEXT(AM92,"0.#"),1)=".",TRUE,FALSE)</formula>
    </cfRule>
  </conditionalFormatting>
  <conditionalFormatting sqref="AM93">
    <cfRule type="expression" dxfId="2691" priority="13317">
      <formula>IF(RIGHT(TEXT(AM93,"0.#"),1)=".",FALSE,TRUE)</formula>
    </cfRule>
    <cfRule type="expression" dxfId="2690" priority="13318">
      <formula>IF(RIGHT(TEXT(AM93,"0.#"),1)=".",TRUE,FALSE)</formula>
    </cfRule>
  </conditionalFormatting>
  <conditionalFormatting sqref="AM94">
    <cfRule type="expression" dxfId="2689" priority="13315">
      <formula>IF(RIGHT(TEXT(AM94,"0.#"),1)=".",FALSE,TRUE)</formula>
    </cfRule>
    <cfRule type="expression" dxfId="2688" priority="13316">
      <formula>IF(RIGHT(TEXT(AM94,"0.#"),1)=".",TRUE,FALSE)</formula>
    </cfRule>
  </conditionalFormatting>
  <conditionalFormatting sqref="AE97">
    <cfRule type="expression" dxfId="2687" priority="13301">
      <formula>IF(RIGHT(TEXT(AE97,"0.#"),1)=".",FALSE,TRUE)</formula>
    </cfRule>
    <cfRule type="expression" dxfId="2686" priority="13302">
      <formula>IF(RIGHT(TEXT(AE97,"0.#"),1)=".",TRUE,FALSE)</formula>
    </cfRule>
  </conditionalFormatting>
  <conditionalFormatting sqref="AE98">
    <cfRule type="expression" dxfId="2685" priority="13299">
      <formula>IF(RIGHT(TEXT(AE98,"0.#"),1)=".",FALSE,TRUE)</formula>
    </cfRule>
    <cfRule type="expression" dxfId="2684" priority="13300">
      <formula>IF(RIGHT(TEXT(AE98,"0.#"),1)=".",TRUE,FALSE)</formula>
    </cfRule>
  </conditionalFormatting>
  <conditionalFormatting sqref="AE99">
    <cfRule type="expression" dxfId="2683" priority="13297">
      <formula>IF(RIGHT(TEXT(AE99,"0.#"),1)=".",FALSE,TRUE)</formula>
    </cfRule>
    <cfRule type="expression" dxfId="2682" priority="13298">
      <formula>IF(RIGHT(TEXT(AE99,"0.#"),1)=".",TRUE,FALSE)</formula>
    </cfRule>
  </conditionalFormatting>
  <conditionalFormatting sqref="AI99">
    <cfRule type="expression" dxfId="2681" priority="13295">
      <formula>IF(RIGHT(TEXT(AI99,"0.#"),1)=".",FALSE,TRUE)</formula>
    </cfRule>
    <cfRule type="expression" dxfId="2680" priority="13296">
      <formula>IF(RIGHT(TEXT(AI99,"0.#"),1)=".",TRUE,FALSE)</formula>
    </cfRule>
  </conditionalFormatting>
  <conditionalFormatting sqref="AI98">
    <cfRule type="expression" dxfId="2679" priority="13293">
      <formula>IF(RIGHT(TEXT(AI98,"0.#"),1)=".",FALSE,TRUE)</formula>
    </cfRule>
    <cfRule type="expression" dxfId="2678" priority="13294">
      <formula>IF(RIGHT(TEXT(AI98,"0.#"),1)=".",TRUE,FALSE)</formula>
    </cfRule>
  </conditionalFormatting>
  <conditionalFormatting sqref="AI97">
    <cfRule type="expression" dxfId="2677" priority="13291">
      <formula>IF(RIGHT(TEXT(AI97,"0.#"),1)=".",FALSE,TRUE)</formula>
    </cfRule>
    <cfRule type="expression" dxfId="2676" priority="13292">
      <formula>IF(RIGHT(TEXT(AI97,"0.#"),1)=".",TRUE,FALSE)</formula>
    </cfRule>
  </conditionalFormatting>
  <conditionalFormatting sqref="AM97">
    <cfRule type="expression" dxfId="2675" priority="13289">
      <formula>IF(RIGHT(TEXT(AM97,"0.#"),1)=".",FALSE,TRUE)</formula>
    </cfRule>
    <cfRule type="expression" dxfId="2674" priority="13290">
      <formula>IF(RIGHT(TEXT(AM97,"0.#"),1)=".",TRUE,FALSE)</formula>
    </cfRule>
  </conditionalFormatting>
  <conditionalFormatting sqref="AM98">
    <cfRule type="expression" dxfId="2673" priority="13287">
      <formula>IF(RIGHT(TEXT(AM98,"0.#"),1)=".",FALSE,TRUE)</formula>
    </cfRule>
    <cfRule type="expression" dxfId="2672" priority="13288">
      <formula>IF(RIGHT(TEXT(AM98,"0.#"),1)=".",TRUE,FALSE)</formula>
    </cfRule>
  </conditionalFormatting>
  <conditionalFormatting sqref="AM99">
    <cfRule type="expression" dxfId="2671" priority="13285">
      <formula>IF(RIGHT(TEXT(AM99,"0.#"),1)=".",FALSE,TRUE)</formula>
    </cfRule>
    <cfRule type="expression" dxfId="2670" priority="13286">
      <formula>IF(RIGHT(TEXT(AM99,"0.#"),1)=".",TRUE,FALSE)</formula>
    </cfRule>
  </conditionalFormatting>
  <conditionalFormatting sqref="AI101">
    <cfRule type="expression" dxfId="2669" priority="13271">
      <formula>IF(RIGHT(TEXT(AI101,"0.#"),1)=".",FALSE,TRUE)</formula>
    </cfRule>
    <cfRule type="expression" dxfId="2668" priority="13272">
      <formula>IF(RIGHT(TEXT(AI101,"0.#"),1)=".",TRUE,FALSE)</formula>
    </cfRule>
  </conditionalFormatting>
  <conditionalFormatting sqref="AM101">
    <cfRule type="expression" dxfId="2667" priority="13269">
      <formula>IF(RIGHT(TEXT(AM101,"0.#"),1)=".",FALSE,TRUE)</formula>
    </cfRule>
    <cfRule type="expression" dxfId="2666" priority="13270">
      <formula>IF(RIGHT(TEXT(AM101,"0.#"),1)=".",TRUE,FALSE)</formula>
    </cfRule>
  </conditionalFormatting>
  <conditionalFormatting sqref="AE102">
    <cfRule type="expression" dxfId="2665" priority="13267">
      <formula>IF(RIGHT(TEXT(AE102,"0.#"),1)=".",FALSE,TRUE)</formula>
    </cfRule>
    <cfRule type="expression" dxfId="2664" priority="13268">
      <formula>IF(RIGHT(TEXT(AE102,"0.#"),1)=".",TRUE,FALSE)</formula>
    </cfRule>
  </conditionalFormatting>
  <conditionalFormatting sqref="AI102">
    <cfRule type="expression" dxfId="2663" priority="13265">
      <formula>IF(RIGHT(TEXT(AI102,"0.#"),1)=".",FALSE,TRUE)</formula>
    </cfRule>
    <cfRule type="expression" dxfId="2662" priority="13266">
      <formula>IF(RIGHT(TEXT(AI102,"0.#"),1)=".",TRUE,FALSE)</formula>
    </cfRule>
  </conditionalFormatting>
  <conditionalFormatting sqref="AM102">
    <cfRule type="expression" dxfId="2661" priority="13263">
      <formula>IF(RIGHT(TEXT(AM102,"0.#"),1)=".",FALSE,TRUE)</formula>
    </cfRule>
    <cfRule type="expression" dxfId="2660" priority="13264">
      <formula>IF(RIGHT(TEXT(AM102,"0.#"),1)=".",TRUE,FALSE)</formula>
    </cfRule>
  </conditionalFormatting>
  <conditionalFormatting sqref="AQ102">
    <cfRule type="expression" dxfId="2659" priority="13261">
      <formula>IF(RIGHT(TEXT(AQ102,"0.#"),1)=".",FALSE,TRUE)</formula>
    </cfRule>
    <cfRule type="expression" dxfId="2658" priority="13262">
      <formula>IF(RIGHT(TEXT(AQ102,"0.#"),1)=".",TRUE,FALSE)</formula>
    </cfRule>
  </conditionalFormatting>
  <conditionalFormatting sqref="AE104">
    <cfRule type="expression" dxfId="2657" priority="13259">
      <formula>IF(RIGHT(TEXT(AE104,"0.#"),1)=".",FALSE,TRUE)</formula>
    </cfRule>
    <cfRule type="expression" dxfId="2656" priority="13260">
      <formula>IF(RIGHT(TEXT(AE104,"0.#"),1)=".",TRUE,FALSE)</formula>
    </cfRule>
  </conditionalFormatting>
  <conditionalFormatting sqref="AI104">
    <cfRule type="expression" dxfId="2655" priority="13257">
      <formula>IF(RIGHT(TEXT(AI104,"0.#"),1)=".",FALSE,TRUE)</formula>
    </cfRule>
    <cfRule type="expression" dxfId="2654" priority="13258">
      <formula>IF(RIGHT(TEXT(AI104,"0.#"),1)=".",TRUE,FALSE)</formula>
    </cfRule>
  </conditionalFormatting>
  <conditionalFormatting sqref="AM104">
    <cfRule type="expression" dxfId="2653" priority="13255">
      <formula>IF(RIGHT(TEXT(AM104,"0.#"),1)=".",FALSE,TRUE)</formula>
    </cfRule>
    <cfRule type="expression" dxfId="2652" priority="13256">
      <formula>IF(RIGHT(TEXT(AM104,"0.#"),1)=".",TRUE,FALSE)</formula>
    </cfRule>
  </conditionalFormatting>
  <conditionalFormatting sqref="AE105">
    <cfRule type="expression" dxfId="2651" priority="13253">
      <formula>IF(RIGHT(TEXT(AE105,"0.#"),1)=".",FALSE,TRUE)</formula>
    </cfRule>
    <cfRule type="expression" dxfId="2650" priority="13254">
      <formula>IF(RIGHT(TEXT(AE105,"0.#"),1)=".",TRUE,FALSE)</formula>
    </cfRule>
  </conditionalFormatting>
  <conditionalFormatting sqref="AI105">
    <cfRule type="expression" dxfId="2649" priority="13251">
      <formula>IF(RIGHT(TEXT(AI105,"0.#"),1)=".",FALSE,TRUE)</formula>
    </cfRule>
    <cfRule type="expression" dxfId="2648" priority="13252">
      <formula>IF(RIGHT(TEXT(AI105,"0.#"),1)=".",TRUE,FALSE)</formula>
    </cfRule>
  </conditionalFormatting>
  <conditionalFormatting sqref="AM105">
    <cfRule type="expression" dxfId="2647" priority="13249">
      <formula>IF(RIGHT(TEXT(AM105,"0.#"),1)=".",FALSE,TRUE)</formula>
    </cfRule>
    <cfRule type="expression" dxfId="2646" priority="13250">
      <formula>IF(RIGHT(TEXT(AM105,"0.#"),1)=".",TRUE,FALSE)</formula>
    </cfRule>
  </conditionalFormatting>
  <conditionalFormatting sqref="AE107">
    <cfRule type="expression" dxfId="2645" priority="13245">
      <formula>IF(RIGHT(TEXT(AE107,"0.#"),1)=".",FALSE,TRUE)</formula>
    </cfRule>
    <cfRule type="expression" dxfId="2644" priority="13246">
      <formula>IF(RIGHT(TEXT(AE107,"0.#"),1)=".",TRUE,FALSE)</formula>
    </cfRule>
  </conditionalFormatting>
  <conditionalFormatting sqref="AI107">
    <cfRule type="expression" dxfId="2643" priority="13243">
      <formula>IF(RIGHT(TEXT(AI107,"0.#"),1)=".",FALSE,TRUE)</formula>
    </cfRule>
    <cfRule type="expression" dxfId="2642" priority="13244">
      <formula>IF(RIGHT(TEXT(AI107,"0.#"),1)=".",TRUE,FALSE)</formula>
    </cfRule>
  </conditionalFormatting>
  <conditionalFormatting sqref="AM107">
    <cfRule type="expression" dxfId="2641" priority="13241">
      <formula>IF(RIGHT(TEXT(AM107,"0.#"),1)=".",FALSE,TRUE)</formula>
    </cfRule>
    <cfRule type="expression" dxfId="2640" priority="13242">
      <formula>IF(RIGHT(TEXT(AM107,"0.#"),1)=".",TRUE,FALSE)</formula>
    </cfRule>
  </conditionalFormatting>
  <conditionalFormatting sqref="AE108">
    <cfRule type="expression" dxfId="2639" priority="13239">
      <formula>IF(RIGHT(TEXT(AE108,"0.#"),1)=".",FALSE,TRUE)</formula>
    </cfRule>
    <cfRule type="expression" dxfId="2638" priority="13240">
      <formula>IF(RIGHT(TEXT(AE108,"0.#"),1)=".",TRUE,FALSE)</formula>
    </cfRule>
  </conditionalFormatting>
  <conditionalFormatting sqref="AI108">
    <cfRule type="expression" dxfId="2637" priority="13237">
      <formula>IF(RIGHT(TEXT(AI108,"0.#"),1)=".",FALSE,TRUE)</formula>
    </cfRule>
    <cfRule type="expression" dxfId="2636" priority="13238">
      <formula>IF(RIGHT(TEXT(AI108,"0.#"),1)=".",TRUE,FALSE)</formula>
    </cfRule>
  </conditionalFormatting>
  <conditionalFormatting sqref="AM108">
    <cfRule type="expression" dxfId="2635" priority="13235">
      <formula>IF(RIGHT(TEXT(AM108,"0.#"),1)=".",FALSE,TRUE)</formula>
    </cfRule>
    <cfRule type="expression" dxfId="2634" priority="13236">
      <formula>IF(RIGHT(TEXT(AM108,"0.#"),1)=".",TRUE,FALSE)</formula>
    </cfRule>
  </conditionalFormatting>
  <conditionalFormatting sqref="AE110">
    <cfRule type="expression" dxfId="2633" priority="13231">
      <formula>IF(RIGHT(TEXT(AE110,"0.#"),1)=".",FALSE,TRUE)</formula>
    </cfRule>
    <cfRule type="expression" dxfId="2632" priority="13232">
      <formula>IF(RIGHT(TEXT(AE110,"0.#"),1)=".",TRUE,FALSE)</formula>
    </cfRule>
  </conditionalFormatting>
  <conditionalFormatting sqref="AI110">
    <cfRule type="expression" dxfId="2631" priority="13229">
      <formula>IF(RIGHT(TEXT(AI110,"0.#"),1)=".",FALSE,TRUE)</formula>
    </cfRule>
    <cfRule type="expression" dxfId="2630" priority="13230">
      <formula>IF(RIGHT(TEXT(AI110,"0.#"),1)=".",TRUE,FALSE)</formula>
    </cfRule>
  </conditionalFormatting>
  <conditionalFormatting sqref="AM110">
    <cfRule type="expression" dxfId="2629" priority="13227">
      <formula>IF(RIGHT(TEXT(AM110,"0.#"),1)=".",FALSE,TRUE)</formula>
    </cfRule>
    <cfRule type="expression" dxfId="2628" priority="13228">
      <formula>IF(RIGHT(TEXT(AM110,"0.#"),1)=".",TRUE,FALSE)</formula>
    </cfRule>
  </conditionalFormatting>
  <conditionalFormatting sqref="AE111">
    <cfRule type="expression" dxfId="2627" priority="13225">
      <formula>IF(RIGHT(TEXT(AE111,"0.#"),1)=".",FALSE,TRUE)</formula>
    </cfRule>
    <cfRule type="expression" dxfId="2626" priority="13226">
      <formula>IF(RIGHT(TEXT(AE111,"0.#"),1)=".",TRUE,FALSE)</formula>
    </cfRule>
  </conditionalFormatting>
  <conditionalFormatting sqref="AI111">
    <cfRule type="expression" dxfId="2625" priority="13223">
      <formula>IF(RIGHT(TEXT(AI111,"0.#"),1)=".",FALSE,TRUE)</formula>
    </cfRule>
    <cfRule type="expression" dxfId="2624" priority="13224">
      <formula>IF(RIGHT(TEXT(AI111,"0.#"),1)=".",TRUE,FALSE)</formula>
    </cfRule>
  </conditionalFormatting>
  <conditionalFormatting sqref="AM111">
    <cfRule type="expression" dxfId="2623" priority="13221">
      <formula>IF(RIGHT(TEXT(AM111,"0.#"),1)=".",FALSE,TRUE)</formula>
    </cfRule>
    <cfRule type="expression" dxfId="2622" priority="13222">
      <formula>IF(RIGHT(TEXT(AM111,"0.#"),1)=".",TRUE,FALSE)</formula>
    </cfRule>
  </conditionalFormatting>
  <conditionalFormatting sqref="AE113">
    <cfRule type="expression" dxfId="2621" priority="13217">
      <formula>IF(RIGHT(TEXT(AE113,"0.#"),1)=".",FALSE,TRUE)</formula>
    </cfRule>
    <cfRule type="expression" dxfId="2620" priority="13218">
      <formula>IF(RIGHT(TEXT(AE113,"0.#"),1)=".",TRUE,FALSE)</formula>
    </cfRule>
  </conditionalFormatting>
  <conditionalFormatting sqref="AI113">
    <cfRule type="expression" dxfId="2619" priority="13215">
      <formula>IF(RIGHT(TEXT(AI113,"0.#"),1)=".",FALSE,TRUE)</formula>
    </cfRule>
    <cfRule type="expression" dxfId="2618" priority="13216">
      <formula>IF(RIGHT(TEXT(AI113,"0.#"),1)=".",TRUE,FALSE)</formula>
    </cfRule>
  </conditionalFormatting>
  <conditionalFormatting sqref="AM113">
    <cfRule type="expression" dxfId="2617" priority="13213">
      <formula>IF(RIGHT(TEXT(AM113,"0.#"),1)=".",FALSE,TRUE)</formula>
    </cfRule>
    <cfRule type="expression" dxfId="2616" priority="13214">
      <formula>IF(RIGHT(TEXT(AM113,"0.#"),1)=".",TRUE,FALSE)</formula>
    </cfRule>
  </conditionalFormatting>
  <conditionalFormatting sqref="AE114">
    <cfRule type="expression" dxfId="2615" priority="13211">
      <formula>IF(RIGHT(TEXT(AE114,"0.#"),1)=".",FALSE,TRUE)</formula>
    </cfRule>
    <cfRule type="expression" dxfId="2614" priority="13212">
      <formula>IF(RIGHT(TEXT(AE114,"0.#"),1)=".",TRUE,FALSE)</formula>
    </cfRule>
  </conditionalFormatting>
  <conditionalFormatting sqref="AI114">
    <cfRule type="expression" dxfId="2613" priority="13209">
      <formula>IF(RIGHT(TEXT(AI114,"0.#"),1)=".",FALSE,TRUE)</formula>
    </cfRule>
    <cfRule type="expression" dxfId="2612" priority="13210">
      <formula>IF(RIGHT(TEXT(AI114,"0.#"),1)=".",TRUE,FALSE)</formula>
    </cfRule>
  </conditionalFormatting>
  <conditionalFormatting sqref="AM114">
    <cfRule type="expression" dxfId="2611" priority="13207">
      <formula>IF(RIGHT(TEXT(AM114,"0.#"),1)=".",FALSE,TRUE)</formula>
    </cfRule>
    <cfRule type="expression" dxfId="2610" priority="13208">
      <formula>IF(RIGHT(TEXT(AM114,"0.#"),1)=".",TRUE,FALSE)</formula>
    </cfRule>
  </conditionalFormatting>
  <conditionalFormatting sqref="AE116 AQ116">
    <cfRule type="expression" dxfId="2609" priority="13203">
      <formula>IF(RIGHT(TEXT(AE116,"0.#"),1)=".",FALSE,TRUE)</formula>
    </cfRule>
    <cfRule type="expression" dxfId="2608" priority="13204">
      <formula>IF(RIGHT(TEXT(AE116,"0.#"),1)=".",TRUE,FALSE)</formula>
    </cfRule>
  </conditionalFormatting>
  <conditionalFormatting sqref="AI116">
    <cfRule type="expression" dxfId="2607" priority="13201">
      <formula>IF(RIGHT(TEXT(AI116,"0.#"),1)=".",FALSE,TRUE)</formula>
    </cfRule>
    <cfRule type="expression" dxfId="2606" priority="13202">
      <formula>IF(RIGHT(TEXT(AI116,"0.#"),1)=".",TRUE,FALSE)</formula>
    </cfRule>
  </conditionalFormatting>
  <conditionalFormatting sqref="AM116">
    <cfRule type="expression" dxfId="2605" priority="13199">
      <formula>IF(RIGHT(TEXT(AM116,"0.#"),1)=".",FALSE,TRUE)</formula>
    </cfRule>
    <cfRule type="expression" dxfId="2604" priority="13200">
      <formula>IF(RIGHT(TEXT(AM116,"0.#"),1)=".",TRUE,FALSE)</formula>
    </cfRule>
  </conditionalFormatting>
  <conditionalFormatting sqref="AE117 AM117">
    <cfRule type="expression" dxfId="2603" priority="13197">
      <formula>IF(RIGHT(TEXT(AE117,"0.#"),1)=".",FALSE,TRUE)</formula>
    </cfRule>
    <cfRule type="expression" dxfId="2602" priority="13198">
      <formula>IF(RIGHT(TEXT(AE117,"0.#"),1)=".",TRUE,FALSE)</formula>
    </cfRule>
  </conditionalFormatting>
  <conditionalFormatting sqref="AI117">
    <cfRule type="expression" dxfId="2601" priority="13195">
      <formula>IF(RIGHT(TEXT(AI117,"0.#"),1)=".",FALSE,TRUE)</formula>
    </cfRule>
    <cfRule type="expression" dxfId="2600" priority="13196">
      <formula>IF(RIGHT(TEXT(AI117,"0.#"),1)=".",TRUE,FALSE)</formula>
    </cfRule>
  </conditionalFormatting>
  <conditionalFormatting sqref="AQ117">
    <cfRule type="expression" dxfId="2599" priority="13191">
      <formula>IF(RIGHT(TEXT(AQ117,"0.#"),1)=".",FALSE,TRUE)</formula>
    </cfRule>
    <cfRule type="expression" dxfId="2598" priority="13192">
      <formula>IF(RIGHT(TEXT(AQ117,"0.#"),1)=".",TRUE,FALSE)</formula>
    </cfRule>
  </conditionalFormatting>
  <conditionalFormatting sqref="AE119 AQ119">
    <cfRule type="expression" dxfId="2597" priority="13189">
      <formula>IF(RIGHT(TEXT(AE119,"0.#"),1)=".",FALSE,TRUE)</formula>
    </cfRule>
    <cfRule type="expression" dxfId="2596" priority="13190">
      <formula>IF(RIGHT(TEXT(AE119,"0.#"),1)=".",TRUE,FALSE)</formula>
    </cfRule>
  </conditionalFormatting>
  <conditionalFormatting sqref="AI119">
    <cfRule type="expression" dxfId="2595" priority="13187">
      <formula>IF(RIGHT(TEXT(AI119,"0.#"),1)=".",FALSE,TRUE)</formula>
    </cfRule>
    <cfRule type="expression" dxfId="2594" priority="13188">
      <formula>IF(RIGHT(TEXT(AI119,"0.#"),1)=".",TRUE,FALSE)</formula>
    </cfRule>
  </conditionalFormatting>
  <conditionalFormatting sqref="AM119">
    <cfRule type="expression" dxfId="2593" priority="13185">
      <formula>IF(RIGHT(TEXT(AM119,"0.#"),1)=".",FALSE,TRUE)</formula>
    </cfRule>
    <cfRule type="expression" dxfId="2592" priority="13186">
      <formula>IF(RIGHT(TEXT(AM119,"0.#"),1)=".",TRUE,FALSE)</formula>
    </cfRule>
  </conditionalFormatting>
  <conditionalFormatting sqref="AQ120">
    <cfRule type="expression" dxfId="2591" priority="13177">
      <formula>IF(RIGHT(TEXT(AQ120,"0.#"),1)=".",FALSE,TRUE)</formula>
    </cfRule>
    <cfRule type="expression" dxfId="2590" priority="13178">
      <formula>IF(RIGHT(TEXT(AQ120,"0.#"),1)=".",TRUE,FALSE)</formula>
    </cfRule>
  </conditionalFormatting>
  <conditionalFormatting sqref="AE122 AQ122">
    <cfRule type="expression" dxfId="2589" priority="13175">
      <formula>IF(RIGHT(TEXT(AE122,"0.#"),1)=".",FALSE,TRUE)</formula>
    </cfRule>
    <cfRule type="expression" dxfId="2588" priority="13176">
      <formula>IF(RIGHT(TEXT(AE122,"0.#"),1)=".",TRUE,FALSE)</formula>
    </cfRule>
  </conditionalFormatting>
  <conditionalFormatting sqref="AI122">
    <cfRule type="expression" dxfId="2587" priority="13173">
      <formula>IF(RIGHT(TEXT(AI122,"0.#"),1)=".",FALSE,TRUE)</formula>
    </cfRule>
    <cfRule type="expression" dxfId="2586" priority="13174">
      <formula>IF(RIGHT(TEXT(AI122,"0.#"),1)=".",TRUE,FALSE)</formula>
    </cfRule>
  </conditionalFormatting>
  <conditionalFormatting sqref="AM122">
    <cfRule type="expression" dxfId="2585" priority="13171">
      <formula>IF(RIGHT(TEXT(AM122,"0.#"),1)=".",FALSE,TRUE)</formula>
    </cfRule>
    <cfRule type="expression" dxfId="2584" priority="13172">
      <formula>IF(RIGHT(TEXT(AM122,"0.#"),1)=".",TRUE,FALSE)</formula>
    </cfRule>
  </conditionalFormatting>
  <conditionalFormatting sqref="AQ123">
    <cfRule type="expression" dxfId="2583" priority="13163">
      <formula>IF(RIGHT(TEXT(AQ123,"0.#"),1)=".",FALSE,TRUE)</formula>
    </cfRule>
    <cfRule type="expression" dxfId="2582" priority="13164">
      <formula>IF(RIGHT(TEXT(AQ123,"0.#"),1)=".",TRUE,FALSE)</formula>
    </cfRule>
  </conditionalFormatting>
  <conditionalFormatting sqref="AE125 AQ125">
    <cfRule type="expression" dxfId="2581" priority="13161">
      <formula>IF(RIGHT(TEXT(AE125,"0.#"),1)=".",FALSE,TRUE)</formula>
    </cfRule>
    <cfRule type="expression" dxfId="2580" priority="13162">
      <formula>IF(RIGHT(TEXT(AE125,"0.#"),1)=".",TRUE,FALSE)</formula>
    </cfRule>
  </conditionalFormatting>
  <conditionalFormatting sqref="AI125">
    <cfRule type="expression" dxfId="2579" priority="13159">
      <formula>IF(RIGHT(TEXT(AI125,"0.#"),1)=".",FALSE,TRUE)</formula>
    </cfRule>
    <cfRule type="expression" dxfId="2578" priority="13160">
      <formula>IF(RIGHT(TEXT(AI125,"0.#"),1)=".",TRUE,FALSE)</formula>
    </cfRule>
  </conditionalFormatting>
  <conditionalFormatting sqref="AM125">
    <cfRule type="expression" dxfId="2577" priority="13157">
      <formula>IF(RIGHT(TEXT(AM125,"0.#"),1)=".",FALSE,TRUE)</formula>
    </cfRule>
    <cfRule type="expression" dxfId="2576" priority="13158">
      <formula>IF(RIGHT(TEXT(AM125,"0.#"),1)=".",TRUE,FALSE)</formula>
    </cfRule>
  </conditionalFormatting>
  <conditionalFormatting sqref="AQ126">
    <cfRule type="expression" dxfId="2575" priority="13149">
      <formula>IF(RIGHT(TEXT(AQ126,"0.#"),1)=".",FALSE,TRUE)</formula>
    </cfRule>
    <cfRule type="expression" dxfId="2574" priority="13150">
      <formula>IF(RIGHT(TEXT(AQ126,"0.#"),1)=".",TRUE,FALSE)</formula>
    </cfRule>
  </conditionalFormatting>
  <conditionalFormatting sqref="AE128 AQ128">
    <cfRule type="expression" dxfId="2573" priority="13147">
      <formula>IF(RIGHT(TEXT(AE128,"0.#"),1)=".",FALSE,TRUE)</formula>
    </cfRule>
    <cfRule type="expression" dxfId="2572" priority="13148">
      <formula>IF(RIGHT(TEXT(AE128,"0.#"),1)=".",TRUE,FALSE)</formula>
    </cfRule>
  </conditionalFormatting>
  <conditionalFormatting sqref="AI128">
    <cfRule type="expression" dxfId="2571" priority="13145">
      <formula>IF(RIGHT(TEXT(AI128,"0.#"),1)=".",FALSE,TRUE)</formula>
    </cfRule>
    <cfRule type="expression" dxfId="2570" priority="13146">
      <formula>IF(RIGHT(TEXT(AI128,"0.#"),1)=".",TRUE,FALSE)</formula>
    </cfRule>
  </conditionalFormatting>
  <conditionalFormatting sqref="AM128">
    <cfRule type="expression" dxfId="2569" priority="13143">
      <formula>IF(RIGHT(TEXT(AM128,"0.#"),1)=".",FALSE,TRUE)</formula>
    </cfRule>
    <cfRule type="expression" dxfId="2568" priority="13144">
      <formula>IF(RIGHT(TEXT(AM128,"0.#"),1)=".",TRUE,FALSE)</formula>
    </cfRule>
  </conditionalFormatting>
  <conditionalFormatting sqref="AQ129">
    <cfRule type="expression" dxfId="2567" priority="13135">
      <formula>IF(RIGHT(TEXT(AQ129,"0.#"),1)=".",FALSE,TRUE)</formula>
    </cfRule>
    <cfRule type="expression" dxfId="2566" priority="13136">
      <formula>IF(RIGHT(TEXT(AQ129,"0.#"),1)=".",TRUE,FALSE)</formula>
    </cfRule>
  </conditionalFormatting>
  <conditionalFormatting sqref="AE75">
    <cfRule type="expression" dxfId="2565" priority="13133">
      <formula>IF(RIGHT(TEXT(AE75,"0.#"),1)=".",FALSE,TRUE)</formula>
    </cfRule>
    <cfRule type="expression" dxfId="2564" priority="13134">
      <formula>IF(RIGHT(TEXT(AE75,"0.#"),1)=".",TRUE,FALSE)</formula>
    </cfRule>
  </conditionalFormatting>
  <conditionalFormatting sqref="AE76">
    <cfRule type="expression" dxfId="2563" priority="13131">
      <formula>IF(RIGHT(TEXT(AE76,"0.#"),1)=".",FALSE,TRUE)</formula>
    </cfRule>
    <cfRule type="expression" dxfId="2562" priority="13132">
      <formula>IF(RIGHT(TEXT(AE76,"0.#"),1)=".",TRUE,FALSE)</formula>
    </cfRule>
  </conditionalFormatting>
  <conditionalFormatting sqref="AE77">
    <cfRule type="expression" dxfId="2561" priority="13129">
      <formula>IF(RIGHT(TEXT(AE77,"0.#"),1)=".",FALSE,TRUE)</formula>
    </cfRule>
    <cfRule type="expression" dxfId="2560" priority="13130">
      <formula>IF(RIGHT(TEXT(AE77,"0.#"),1)=".",TRUE,FALSE)</formula>
    </cfRule>
  </conditionalFormatting>
  <conditionalFormatting sqref="AI77">
    <cfRule type="expression" dxfId="2559" priority="13127">
      <formula>IF(RIGHT(TEXT(AI77,"0.#"),1)=".",FALSE,TRUE)</formula>
    </cfRule>
    <cfRule type="expression" dxfId="2558" priority="13128">
      <formula>IF(RIGHT(TEXT(AI77,"0.#"),1)=".",TRUE,FALSE)</formula>
    </cfRule>
  </conditionalFormatting>
  <conditionalFormatting sqref="AI76">
    <cfRule type="expression" dxfId="2557" priority="13125">
      <formula>IF(RIGHT(TEXT(AI76,"0.#"),1)=".",FALSE,TRUE)</formula>
    </cfRule>
    <cfRule type="expression" dxfId="2556" priority="13126">
      <formula>IF(RIGHT(TEXT(AI76,"0.#"),1)=".",TRUE,FALSE)</formula>
    </cfRule>
  </conditionalFormatting>
  <conditionalFormatting sqref="AI75">
    <cfRule type="expression" dxfId="2555" priority="13123">
      <formula>IF(RIGHT(TEXT(AI75,"0.#"),1)=".",FALSE,TRUE)</formula>
    </cfRule>
    <cfRule type="expression" dxfId="2554" priority="13124">
      <formula>IF(RIGHT(TEXT(AI75,"0.#"),1)=".",TRUE,FALSE)</formula>
    </cfRule>
  </conditionalFormatting>
  <conditionalFormatting sqref="AM75">
    <cfRule type="expression" dxfId="2553" priority="13121">
      <formula>IF(RIGHT(TEXT(AM75,"0.#"),1)=".",FALSE,TRUE)</formula>
    </cfRule>
    <cfRule type="expression" dxfId="2552" priority="13122">
      <formula>IF(RIGHT(TEXT(AM75,"0.#"),1)=".",TRUE,FALSE)</formula>
    </cfRule>
  </conditionalFormatting>
  <conditionalFormatting sqref="AM76">
    <cfRule type="expression" dxfId="2551" priority="13119">
      <formula>IF(RIGHT(TEXT(AM76,"0.#"),1)=".",FALSE,TRUE)</formula>
    </cfRule>
    <cfRule type="expression" dxfId="2550" priority="13120">
      <formula>IF(RIGHT(TEXT(AM76,"0.#"),1)=".",TRUE,FALSE)</formula>
    </cfRule>
  </conditionalFormatting>
  <conditionalFormatting sqref="AM77">
    <cfRule type="expression" dxfId="2549" priority="13117">
      <formula>IF(RIGHT(TEXT(AM77,"0.#"),1)=".",FALSE,TRUE)</formula>
    </cfRule>
    <cfRule type="expression" dxfId="2548" priority="13118">
      <formula>IF(RIGHT(TEXT(AM77,"0.#"),1)=".",TRUE,FALSE)</formula>
    </cfRule>
  </conditionalFormatting>
  <conditionalFormatting sqref="AE134:AE135 AI134:AI135 AM134:AM135 AQ134:AQ135 AU134:AU135">
    <cfRule type="expression" dxfId="2547" priority="13103">
      <formula>IF(RIGHT(TEXT(AE134,"0.#"),1)=".",FALSE,TRUE)</formula>
    </cfRule>
    <cfRule type="expression" dxfId="2546" priority="13104">
      <formula>IF(RIGHT(TEXT(AE134,"0.#"),1)=".",TRUE,FALSE)</formula>
    </cfRule>
  </conditionalFormatting>
  <conditionalFormatting sqref="AM435">
    <cfRule type="expression" dxfId="2545" priority="13057">
      <formula>IF(RIGHT(TEXT(AM435,"0.#"),1)=".",FALSE,TRUE)</formula>
    </cfRule>
    <cfRule type="expression" dxfId="2544" priority="13058">
      <formula>IF(RIGHT(TEXT(AM435,"0.#"),1)=".",TRUE,FALSE)</formula>
    </cfRule>
  </conditionalFormatting>
  <conditionalFormatting sqref="AM433">
    <cfRule type="expression" dxfId="2543" priority="13061">
      <formula>IF(RIGHT(TEXT(AM433,"0.#"),1)=".",FALSE,TRUE)</formula>
    </cfRule>
    <cfRule type="expression" dxfId="2542" priority="13062">
      <formula>IF(RIGHT(TEXT(AM433,"0.#"),1)=".",TRUE,FALSE)</formula>
    </cfRule>
  </conditionalFormatting>
  <conditionalFormatting sqref="AM434">
    <cfRule type="expression" dxfId="2541" priority="13059">
      <formula>IF(RIGHT(TEXT(AM434,"0.#"),1)=".",FALSE,TRUE)</formula>
    </cfRule>
    <cfRule type="expression" dxfId="2540" priority="13060">
      <formula>IF(RIGHT(TEXT(AM434,"0.#"),1)=".",TRUE,FALSE)</formula>
    </cfRule>
  </conditionalFormatting>
  <conditionalFormatting sqref="AL840:AO866">
    <cfRule type="expression" dxfId="2539" priority="6673">
      <formula>IF(AND(AL840&gt;=0, RIGHT(TEXT(AL840,"0.#"),1)&lt;&gt;"."),TRUE,FALSE)</formula>
    </cfRule>
    <cfRule type="expression" dxfId="2538" priority="6674">
      <formula>IF(AND(AL840&gt;=0, RIGHT(TEXT(AL840,"0.#"),1)="."),TRUE,FALSE)</formula>
    </cfRule>
    <cfRule type="expression" dxfId="2537" priority="6675">
      <formula>IF(AND(AL840&lt;0, RIGHT(TEXT(AL840,"0.#"),1)&lt;&gt;"."),TRUE,FALSE)</formula>
    </cfRule>
    <cfRule type="expression" dxfId="2536" priority="6676">
      <formula>IF(AND(AL840&lt;0, RIGHT(TEXT(AL840,"0.#"),1)="."),TRUE,FALSE)</formula>
    </cfRule>
  </conditionalFormatting>
  <conditionalFormatting sqref="AQ53:AQ55">
    <cfRule type="expression" dxfId="2535" priority="4695">
      <formula>IF(RIGHT(TEXT(AQ53,"0.#"),1)=".",FALSE,TRUE)</formula>
    </cfRule>
    <cfRule type="expression" dxfId="2534" priority="4696">
      <formula>IF(RIGHT(TEXT(AQ53,"0.#"),1)=".",TRUE,FALSE)</formula>
    </cfRule>
  </conditionalFormatting>
  <conditionalFormatting sqref="AU53:AU55">
    <cfRule type="expression" dxfId="2533" priority="4693">
      <formula>IF(RIGHT(TEXT(AU53,"0.#"),1)=".",FALSE,TRUE)</formula>
    </cfRule>
    <cfRule type="expression" dxfId="2532" priority="4694">
      <formula>IF(RIGHT(TEXT(AU53,"0.#"),1)=".",TRUE,FALSE)</formula>
    </cfRule>
  </conditionalFormatting>
  <conditionalFormatting sqref="AQ60:AQ62">
    <cfRule type="expression" dxfId="2531" priority="4691">
      <formula>IF(RIGHT(TEXT(AQ60,"0.#"),1)=".",FALSE,TRUE)</formula>
    </cfRule>
    <cfRule type="expression" dxfId="2530" priority="4692">
      <formula>IF(RIGHT(TEXT(AQ60,"0.#"),1)=".",TRUE,FALSE)</formula>
    </cfRule>
  </conditionalFormatting>
  <conditionalFormatting sqref="AU60:AU62">
    <cfRule type="expression" dxfId="2529" priority="4689">
      <formula>IF(RIGHT(TEXT(AU60,"0.#"),1)=".",FALSE,TRUE)</formula>
    </cfRule>
    <cfRule type="expression" dxfId="2528" priority="4690">
      <formula>IF(RIGHT(TEXT(AU60,"0.#"),1)=".",TRUE,FALSE)</formula>
    </cfRule>
  </conditionalFormatting>
  <conditionalFormatting sqref="AQ75:AQ77">
    <cfRule type="expression" dxfId="2527" priority="4687">
      <formula>IF(RIGHT(TEXT(AQ75,"0.#"),1)=".",FALSE,TRUE)</formula>
    </cfRule>
    <cfRule type="expression" dxfId="2526" priority="4688">
      <formula>IF(RIGHT(TEXT(AQ75,"0.#"),1)=".",TRUE,FALSE)</formula>
    </cfRule>
  </conditionalFormatting>
  <conditionalFormatting sqref="AU75:AU77">
    <cfRule type="expression" dxfId="2525" priority="4685">
      <formula>IF(RIGHT(TEXT(AU75,"0.#"),1)=".",FALSE,TRUE)</formula>
    </cfRule>
    <cfRule type="expression" dxfId="2524" priority="4686">
      <formula>IF(RIGHT(TEXT(AU75,"0.#"),1)=".",TRUE,FALSE)</formula>
    </cfRule>
  </conditionalFormatting>
  <conditionalFormatting sqref="AQ87:AQ89">
    <cfRule type="expression" dxfId="2523" priority="4683">
      <formula>IF(RIGHT(TEXT(AQ87,"0.#"),1)=".",FALSE,TRUE)</formula>
    </cfRule>
    <cfRule type="expression" dxfId="2522" priority="4684">
      <formula>IF(RIGHT(TEXT(AQ87,"0.#"),1)=".",TRUE,FALSE)</formula>
    </cfRule>
  </conditionalFormatting>
  <conditionalFormatting sqref="AU87:AU89">
    <cfRule type="expression" dxfId="2521" priority="4681">
      <formula>IF(RIGHT(TEXT(AU87,"0.#"),1)=".",FALSE,TRUE)</formula>
    </cfRule>
    <cfRule type="expression" dxfId="2520" priority="4682">
      <formula>IF(RIGHT(TEXT(AU87,"0.#"),1)=".",TRUE,FALSE)</formula>
    </cfRule>
  </conditionalFormatting>
  <conditionalFormatting sqref="AQ92:AQ94">
    <cfRule type="expression" dxfId="2519" priority="4679">
      <formula>IF(RIGHT(TEXT(AQ92,"0.#"),1)=".",FALSE,TRUE)</formula>
    </cfRule>
    <cfRule type="expression" dxfId="2518" priority="4680">
      <formula>IF(RIGHT(TEXT(AQ92,"0.#"),1)=".",TRUE,FALSE)</formula>
    </cfRule>
  </conditionalFormatting>
  <conditionalFormatting sqref="AU92:AU94">
    <cfRule type="expression" dxfId="2517" priority="4677">
      <formula>IF(RIGHT(TEXT(AU92,"0.#"),1)=".",FALSE,TRUE)</formula>
    </cfRule>
    <cfRule type="expression" dxfId="2516" priority="4678">
      <formula>IF(RIGHT(TEXT(AU92,"0.#"),1)=".",TRUE,FALSE)</formula>
    </cfRule>
  </conditionalFormatting>
  <conditionalFormatting sqref="AQ97:AQ99">
    <cfRule type="expression" dxfId="2515" priority="4675">
      <formula>IF(RIGHT(TEXT(AQ97,"0.#"),1)=".",FALSE,TRUE)</formula>
    </cfRule>
    <cfRule type="expression" dxfId="2514" priority="4676">
      <formula>IF(RIGHT(TEXT(AQ97,"0.#"),1)=".",TRUE,FALSE)</formula>
    </cfRule>
  </conditionalFormatting>
  <conditionalFormatting sqref="AU97:AU99">
    <cfRule type="expression" dxfId="2513" priority="4673">
      <formula>IF(RIGHT(TEXT(AU97,"0.#"),1)=".",FALSE,TRUE)</formula>
    </cfRule>
    <cfRule type="expression" dxfId="2512" priority="4674">
      <formula>IF(RIGHT(TEXT(AU97,"0.#"),1)=".",TRUE,FALSE)</formula>
    </cfRule>
  </conditionalFormatting>
  <conditionalFormatting sqref="AE458">
    <cfRule type="expression" dxfId="2511" priority="4367">
      <formula>IF(RIGHT(TEXT(AE458,"0.#"),1)=".",FALSE,TRUE)</formula>
    </cfRule>
    <cfRule type="expression" dxfId="2510" priority="4368">
      <formula>IF(RIGHT(TEXT(AE458,"0.#"),1)=".",TRUE,FALSE)</formula>
    </cfRule>
  </conditionalFormatting>
  <conditionalFormatting sqref="AM460">
    <cfRule type="expression" dxfId="2509" priority="4357">
      <formula>IF(RIGHT(TEXT(AM460,"0.#"),1)=".",FALSE,TRUE)</formula>
    </cfRule>
    <cfRule type="expression" dxfId="2508" priority="4358">
      <formula>IF(RIGHT(TEXT(AM460,"0.#"),1)=".",TRUE,FALSE)</formula>
    </cfRule>
  </conditionalFormatting>
  <conditionalFormatting sqref="AE459">
    <cfRule type="expression" dxfId="2507" priority="4365">
      <formula>IF(RIGHT(TEXT(AE459,"0.#"),1)=".",FALSE,TRUE)</formula>
    </cfRule>
    <cfRule type="expression" dxfId="2506" priority="4366">
      <formula>IF(RIGHT(TEXT(AE459,"0.#"),1)=".",TRUE,FALSE)</formula>
    </cfRule>
  </conditionalFormatting>
  <conditionalFormatting sqref="AE460">
    <cfRule type="expression" dxfId="2505" priority="4363">
      <formula>IF(RIGHT(TEXT(AE460,"0.#"),1)=".",FALSE,TRUE)</formula>
    </cfRule>
    <cfRule type="expression" dxfId="2504" priority="4364">
      <formula>IF(RIGHT(TEXT(AE460,"0.#"),1)=".",TRUE,FALSE)</formula>
    </cfRule>
  </conditionalFormatting>
  <conditionalFormatting sqref="AM458">
    <cfRule type="expression" dxfId="2503" priority="4361">
      <formula>IF(RIGHT(TEXT(AM458,"0.#"),1)=".",FALSE,TRUE)</formula>
    </cfRule>
    <cfRule type="expression" dxfId="2502" priority="4362">
      <formula>IF(RIGHT(TEXT(AM458,"0.#"),1)=".",TRUE,FALSE)</formula>
    </cfRule>
  </conditionalFormatting>
  <conditionalFormatting sqref="AM459">
    <cfRule type="expression" dxfId="2501" priority="4359">
      <formula>IF(RIGHT(TEXT(AM459,"0.#"),1)=".",FALSE,TRUE)</formula>
    </cfRule>
    <cfRule type="expression" dxfId="2500" priority="4360">
      <formula>IF(RIGHT(TEXT(AM459,"0.#"),1)=".",TRUE,FALSE)</formula>
    </cfRule>
  </conditionalFormatting>
  <conditionalFormatting sqref="AU458">
    <cfRule type="expression" dxfId="2499" priority="4355">
      <formula>IF(RIGHT(TEXT(AU458,"0.#"),1)=".",FALSE,TRUE)</formula>
    </cfRule>
    <cfRule type="expression" dxfId="2498" priority="4356">
      <formula>IF(RIGHT(TEXT(AU458,"0.#"),1)=".",TRUE,FALSE)</formula>
    </cfRule>
  </conditionalFormatting>
  <conditionalFormatting sqref="AU459">
    <cfRule type="expression" dxfId="2497" priority="4353">
      <formula>IF(RIGHT(TEXT(AU459,"0.#"),1)=".",FALSE,TRUE)</formula>
    </cfRule>
    <cfRule type="expression" dxfId="2496" priority="4354">
      <formula>IF(RIGHT(TEXT(AU459,"0.#"),1)=".",TRUE,FALSE)</formula>
    </cfRule>
  </conditionalFormatting>
  <conditionalFormatting sqref="AU460">
    <cfRule type="expression" dxfId="2495" priority="4351">
      <formula>IF(RIGHT(TEXT(AU460,"0.#"),1)=".",FALSE,TRUE)</formula>
    </cfRule>
    <cfRule type="expression" dxfId="2494" priority="4352">
      <formula>IF(RIGHT(TEXT(AU460,"0.#"),1)=".",TRUE,FALSE)</formula>
    </cfRule>
  </conditionalFormatting>
  <conditionalFormatting sqref="AI460">
    <cfRule type="expression" dxfId="2493" priority="4345">
      <formula>IF(RIGHT(TEXT(AI460,"0.#"),1)=".",FALSE,TRUE)</formula>
    </cfRule>
    <cfRule type="expression" dxfId="2492" priority="4346">
      <formula>IF(RIGHT(TEXT(AI460,"0.#"),1)=".",TRUE,FALSE)</formula>
    </cfRule>
  </conditionalFormatting>
  <conditionalFormatting sqref="AI458">
    <cfRule type="expression" dxfId="2491" priority="4349">
      <formula>IF(RIGHT(TEXT(AI458,"0.#"),1)=".",FALSE,TRUE)</formula>
    </cfRule>
    <cfRule type="expression" dxfId="2490" priority="4350">
      <formula>IF(RIGHT(TEXT(AI458,"0.#"),1)=".",TRUE,FALSE)</formula>
    </cfRule>
  </conditionalFormatting>
  <conditionalFormatting sqref="AI459">
    <cfRule type="expression" dxfId="2489" priority="4347">
      <formula>IF(RIGHT(TEXT(AI459,"0.#"),1)=".",FALSE,TRUE)</formula>
    </cfRule>
    <cfRule type="expression" dxfId="2488" priority="4348">
      <formula>IF(RIGHT(TEXT(AI459,"0.#"),1)=".",TRUE,FALSE)</formula>
    </cfRule>
  </conditionalFormatting>
  <conditionalFormatting sqref="AQ459">
    <cfRule type="expression" dxfId="2487" priority="4343">
      <formula>IF(RIGHT(TEXT(AQ459,"0.#"),1)=".",FALSE,TRUE)</formula>
    </cfRule>
    <cfRule type="expression" dxfId="2486" priority="4344">
      <formula>IF(RIGHT(TEXT(AQ459,"0.#"),1)=".",TRUE,FALSE)</formula>
    </cfRule>
  </conditionalFormatting>
  <conditionalFormatting sqref="AQ460">
    <cfRule type="expression" dxfId="2485" priority="4341">
      <formula>IF(RIGHT(TEXT(AQ460,"0.#"),1)=".",FALSE,TRUE)</formula>
    </cfRule>
    <cfRule type="expression" dxfId="2484" priority="4342">
      <formula>IF(RIGHT(TEXT(AQ460,"0.#"),1)=".",TRUE,FALSE)</formula>
    </cfRule>
  </conditionalFormatting>
  <conditionalFormatting sqref="AQ458">
    <cfRule type="expression" dxfId="2483" priority="4339">
      <formula>IF(RIGHT(TEXT(AQ458,"0.#"),1)=".",FALSE,TRUE)</formula>
    </cfRule>
    <cfRule type="expression" dxfId="2482" priority="4340">
      <formula>IF(RIGHT(TEXT(AQ458,"0.#"),1)=".",TRUE,FALSE)</formula>
    </cfRule>
  </conditionalFormatting>
  <conditionalFormatting sqref="AE120 AM120">
    <cfRule type="expression" dxfId="2481" priority="3017">
      <formula>IF(RIGHT(TEXT(AE120,"0.#"),1)=".",FALSE,TRUE)</formula>
    </cfRule>
    <cfRule type="expression" dxfId="2480" priority="3018">
      <formula>IF(RIGHT(TEXT(AE120,"0.#"),1)=".",TRUE,FALSE)</formula>
    </cfRule>
  </conditionalFormatting>
  <conditionalFormatting sqref="AI126">
    <cfRule type="expression" dxfId="2479" priority="3007">
      <formula>IF(RIGHT(TEXT(AI126,"0.#"),1)=".",FALSE,TRUE)</formula>
    </cfRule>
    <cfRule type="expression" dxfId="2478" priority="3008">
      <formula>IF(RIGHT(TEXT(AI126,"0.#"),1)=".",TRUE,FALSE)</formula>
    </cfRule>
  </conditionalFormatting>
  <conditionalFormatting sqref="AI120">
    <cfRule type="expression" dxfId="2477" priority="3015">
      <formula>IF(RIGHT(TEXT(AI120,"0.#"),1)=".",FALSE,TRUE)</formula>
    </cfRule>
    <cfRule type="expression" dxfId="2476" priority="3016">
      <formula>IF(RIGHT(TEXT(AI120,"0.#"),1)=".",TRUE,FALSE)</formula>
    </cfRule>
  </conditionalFormatting>
  <conditionalFormatting sqref="AE123 AM123">
    <cfRule type="expression" dxfId="2475" priority="3013">
      <formula>IF(RIGHT(TEXT(AE123,"0.#"),1)=".",FALSE,TRUE)</formula>
    </cfRule>
    <cfRule type="expression" dxfId="2474" priority="3014">
      <formula>IF(RIGHT(TEXT(AE123,"0.#"),1)=".",TRUE,FALSE)</formula>
    </cfRule>
  </conditionalFormatting>
  <conditionalFormatting sqref="AI123">
    <cfRule type="expression" dxfId="2473" priority="3011">
      <formula>IF(RIGHT(TEXT(AI123,"0.#"),1)=".",FALSE,TRUE)</formula>
    </cfRule>
    <cfRule type="expression" dxfId="2472" priority="3012">
      <formula>IF(RIGHT(TEXT(AI123,"0.#"),1)=".",TRUE,FALSE)</formula>
    </cfRule>
  </conditionalFormatting>
  <conditionalFormatting sqref="AE126 AM126">
    <cfRule type="expression" dxfId="2471" priority="3009">
      <formula>IF(RIGHT(TEXT(AE126,"0.#"),1)=".",FALSE,TRUE)</formula>
    </cfRule>
    <cfRule type="expression" dxfId="2470" priority="3010">
      <formula>IF(RIGHT(TEXT(AE126,"0.#"),1)=".",TRUE,FALSE)</formula>
    </cfRule>
  </conditionalFormatting>
  <conditionalFormatting sqref="AE129 AM129">
    <cfRule type="expression" dxfId="2469" priority="3005">
      <formula>IF(RIGHT(TEXT(AE129,"0.#"),1)=".",FALSE,TRUE)</formula>
    </cfRule>
    <cfRule type="expression" dxfId="2468" priority="3006">
      <formula>IF(RIGHT(TEXT(AE129,"0.#"),1)=".",TRUE,FALSE)</formula>
    </cfRule>
  </conditionalFormatting>
  <conditionalFormatting sqref="AI129">
    <cfRule type="expression" dxfId="2467" priority="3003">
      <formula>IF(RIGHT(TEXT(AI129,"0.#"),1)=".",FALSE,TRUE)</formula>
    </cfRule>
    <cfRule type="expression" dxfId="2466" priority="3004">
      <formula>IF(RIGHT(TEXT(AI129,"0.#"),1)=".",TRUE,FALSE)</formula>
    </cfRule>
  </conditionalFormatting>
  <conditionalFormatting sqref="Y839:Y866">
    <cfRule type="expression" dxfId="2465" priority="3001">
      <formula>IF(RIGHT(TEXT(Y839,"0.#"),1)=".",FALSE,TRUE)</formula>
    </cfRule>
    <cfRule type="expression" dxfId="2464" priority="3002">
      <formula>IF(RIGHT(TEXT(Y839,"0.#"),1)=".",TRUE,FALSE)</formula>
    </cfRule>
  </conditionalFormatting>
  <conditionalFormatting sqref="AU518">
    <cfRule type="expression" dxfId="2463" priority="1511">
      <formula>IF(RIGHT(TEXT(AU518,"0.#"),1)=".",FALSE,TRUE)</formula>
    </cfRule>
    <cfRule type="expression" dxfId="2462" priority="1512">
      <formula>IF(RIGHT(TEXT(AU518,"0.#"),1)=".",TRUE,FALSE)</formula>
    </cfRule>
  </conditionalFormatting>
  <conditionalFormatting sqref="AQ551">
    <cfRule type="expression" dxfId="2461" priority="1287">
      <formula>IF(RIGHT(TEXT(AQ551,"0.#"),1)=".",FALSE,TRUE)</formula>
    </cfRule>
    <cfRule type="expression" dxfId="2460" priority="1288">
      <formula>IF(RIGHT(TEXT(AQ551,"0.#"),1)=".",TRUE,FALSE)</formula>
    </cfRule>
  </conditionalFormatting>
  <conditionalFormatting sqref="AE556">
    <cfRule type="expression" dxfId="2459" priority="1285">
      <formula>IF(RIGHT(TEXT(AE556,"0.#"),1)=".",FALSE,TRUE)</formula>
    </cfRule>
    <cfRule type="expression" dxfId="2458" priority="1286">
      <formula>IF(RIGHT(TEXT(AE556,"0.#"),1)=".",TRUE,FALSE)</formula>
    </cfRule>
  </conditionalFormatting>
  <conditionalFormatting sqref="AE557">
    <cfRule type="expression" dxfId="2457" priority="1283">
      <formula>IF(RIGHT(TEXT(AE557,"0.#"),1)=".",FALSE,TRUE)</formula>
    </cfRule>
    <cfRule type="expression" dxfId="2456" priority="1284">
      <formula>IF(RIGHT(TEXT(AE557,"0.#"),1)=".",TRUE,FALSE)</formula>
    </cfRule>
  </conditionalFormatting>
  <conditionalFormatting sqref="AE558">
    <cfRule type="expression" dxfId="2455" priority="1281">
      <formula>IF(RIGHT(TEXT(AE558,"0.#"),1)=".",FALSE,TRUE)</formula>
    </cfRule>
    <cfRule type="expression" dxfId="2454" priority="1282">
      <formula>IF(RIGHT(TEXT(AE558,"0.#"),1)=".",TRUE,FALSE)</formula>
    </cfRule>
  </conditionalFormatting>
  <conditionalFormatting sqref="AU556">
    <cfRule type="expression" dxfId="2453" priority="1273">
      <formula>IF(RIGHT(TEXT(AU556,"0.#"),1)=".",FALSE,TRUE)</formula>
    </cfRule>
    <cfRule type="expression" dxfId="2452" priority="1274">
      <formula>IF(RIGHT(TEXT(AU556,"0.#"),1)=".",TRUE,FALSE)</formula>
    </cfRule>
  </conditionalFormatting>
  <conditionalFormatting sqref="AU557">
    <cfRule type="expression" dxfId="2451" priority="1271">
      <formula>IF(RIGHT(TEXT(AU557,"0.#"),1)=".",FALSE,TRUE)</formula>
    </cfRule>
    <cfRule type="expression" dxfId="2450" priority="1272">
      <formula>IF(RIGHT(TEXT(AU557,"0.#"),1)=".",TRUE,FALSE)</formula>
    </cfRule>
  </conditionalFormatting>
  <conditionalFormatting sqref="AU558">
    <cfRule type="expression" dxfId="2449" priority="1269">
      <formula>IF(RIGHT(TEXT(AU558,"0.#"),1)=".",FALSE,TRUE)</formula>
    </cfRule>
    <cfRule type="expression" dxfId="2448" priority="1270">
      <formula>IF(RIGHT(TEXT(AU558,"0.#"),1)=".",TRUE,FALSE)</formula>
    </cfRule>
  </conditionalFormatting>
  <conditionalFormatting sqref="AQ557">
    <cfRule type="expression" dxfId="2447" priority="1261">
      <formula>IF(RIGHT(TEXT(AQ557,"0.#"),1)=".",FALSE,TRUE)</formula>
    </cfRule>
    <cfRule type="expression" dxfId="2446" priority="1262">
      <formula>IF(RIGHT(TEXT(AQ557,"0.#"),1)=".",TRUE,FALSE)</formula>
    </cfRule>
  </conditionalFormatting>
  <conditionalFormatting sqref="AQ558">
    <cfRule type="expression" dxfId="2445" priority="1259">
      <formula>IF(RIGHT(TEXT(AQ558,"0.#"),1)=".",FALSE,TRUE)</formula>
    </cfRule>
    <cfRule type="expression" dxfId="2444" priority="1260">
      <formula>IF(RIGHT(TEXT(AQ558,"0.#"),1)=".",TRUE,FALSE)</formula>
    </cfRule>
  </conditionalFormatting>
  <conditionalFormatting sqref="AQ556">
    <cfRule type="expression" dxfId="2443" priority="1257">
      <formula>IF(RIGHT(TEXT(AQ556,"0.#"),1)=".",FALSE,TRUE)</formula>
    </cfRule>
    <cfRule type="expression" dxfId="2442" priority="1258">
      <formula>IF(RIGHT(TEXT(AQ556,"0.#"),1)=".",TRUE,FALSE)</formula>
    </cfRule>
  </conditionalFormatting>
  <conditionalFormatting sqref="AE561">
    <cfRule type="expression" dxfId="2441" priority="1255">
      <formula>IF(RIGHT(TEXT(AE561,"0.#"),1)=".",FALSE,TRUE)</formula>
    </cfRule>
    <cfRule type="expression" dxfId="2440" priority="1256">
      <formula>IF(RIGHT(TEXT(AE561,"0.#"),1)=".",TRUE,FALSE)</formula>
    </cfRule>
  </conditionalFormatting>
  <conditionalFormatting sqref="AE562">
    <cfRule type="expression" dxfId="2439" priority="1253">
      <formula>IF(RIGHT(TEXT(AE562,"0.#"),1)=".",FALSE,TRUE)</formula>
    </cfRule>
    <cfRule type="expression" dxfId="2438" priority="1254">
      <formula>IF(RIGHT(TEXT(AE562,"0.#"),1)=".",TRUE,FALSE)</formula>
    </cfRule>
  </conditionalFormatting>
  <conditionalFormatting sqref="AE563">
    <cfRule type="expression" dxfId="2437" priority="1251">
      <formula>IF(RIGHT(TEXT(AE563,"0.#"),1)=".",FALSE,TRUE)</formula>
    </cfRule>
    <cfRule type="expression" dxfId="2436" priority="1252">
      <formula>IF(RIGHT(TEXT(AE563,"0.#"),1)=".",TRUE,FALSE)</formula>
    </cfRule>
  </conditionalFormatting>
  <conditionalFormatting sqref="AL1102:AO1131">
    <cfRule type="expression" dxfId="2435" priority="2907">
      <formula>IF(AND(AL1102&gt;=0, RIGHT(TEXT(AL1102,"0.#"),1)&lt;&gt;"."),TRUE,FALSE)</formula>
    </cfRule>
    <cfRule type="expression" dxfId="2434" priority="2908">
      <formula>IF(AND(AL1102&gt;=0, RIGHT(TEXT(AL1102,"0.#"),1)="."),TRUE,FALSE)</formula>
    </cfRule>
    <cfRule type="expression" dxfId="2433" priority="2909">
      <formula>IF(AND(AL1102&lt;0, RIGHT(TEXT(AL1102,"0.#"),1)&lt;&gt;"."),TRUE,FALSE)</formula>
    </cfRule>
    <cfRule type="expression" dxfId="2432" priority="2910">
      <formula>IF(AND(AL1102&lt;0, RIGHT(TEXT(AL1102,"0.#"),1)="."),TRUE,FALSE)</formula>
    </cfRule>
  </conditionalFormatting>
  <conditionalFormatting sqref="Y1102:Y1131">
    <cfRule type="expression" dxfId="2431" priority="2905">
      <formula>IF(RIGHT(TEXT(Y1102,"0.#"),1)=".",FALSE,TRUE)</formula>
    </cfRule>
    <cfRule type="expression" dxfId="2430" priority="2906">
      <formula>IF(RIGHT(TEXT(Y1102,"0.#"),1)=".",TRUE,FALSE)</formula>
    </cfRule>
  </conditionalFormatting>
  <conditionalFormatting sqref="AQ553">
    <cfRule type="expression" dxfId="2429" priority="1289">
      <formula>IF(RIGHT(TEXT(AQ553,"0.#"),1)=".",FALSE,TRUE)</formula>
    </cfRule>
    <cfRule type="expression" dxfId="2428" priority="1290">
      <formula>IF(RIGHT(TEXT(AQ553,"0.#"),1)=".",TRUE,FALSE)</formula>
    </cfRule>
  </conditionalFormatting>
  <conditionalFormatting sqref="AU552">
    <cfRule type="expression" dxfId="2427" priority="1301">
      <formula>IF(RIGHT(TEXT(AU552,"0.#"),1)=".",FALSE,TRUE)</formula>
    </cfRule>
    <cfRule type="expression" dxfId="2426" priority="1302">
      <formula>IF(RIGHT(TEXT(AU552,"0.#"),1)=".",TRUE,FALSE)</formula>
    </cfRule>
  </conditionalFormatting>
  <conditionalFormatting sqref="AE552">
    <cfRule type="expression" dxfId="2425" priority="1313">
      <formula>IF(RIGHT(TEXT(AE552,"0.#"),1)=".",FALSE,TRUE)</formula>
    </cfRule>
    <cfRule type="expression" dxfId="2424" priority="1314">
      <formula>IF(RIGHT(TEXT(AE552,"0.#"),1)=".",TRUE,FALSE)</formula>
    </cfRule>
  </conditionalFormatting>
  <conditionalFormatting sqref="AQ548">
    <cfRule type="expression" dxfId="2423" priority="1319">
      <formula>IF(RIGHT(TEXT(AQ548,"0.#"),1)=".",FALSE,TRUE)</formula>
    </cfRule>
    <cfRule type="expression" dxfId="2422" priority="1320">
      <formula>IF(RIGHT(TEXT(AQ548,"0.#"),1)=".",TRUE,FALSE)</formula>
    </cfRule>
  </conditionalFormatting>
  <conditionalFormatting sqref="Y837:Y838">
    <cfRule type="expression" dxfId="2421" priority="2857">
      <formula>IF(RIGHT(TEXT(Y837,"0.#"),1)=".",FALSE,TRUE)</formula>
    </cfRule>
    <cfRule type="expression" dxfId="2420" priority="2858">
      <formula>IF(RIGHT(TEXT(Y837,"0.#"),1)=".",TRUE,FALSE)</formula>
    </cfRule>
  </conditionalFormatting>
  <conditionalFormatting sqref="AE492">
    <cfRule type="expression" dxfId="2419" priority="1645">
      <formula>IF(RIGHT(TEXT(AE492,"0.#"),1)=".",FALSE,TRUE)</formula>
    </cfRule>
    <cfRule type="expression" dxfId="2418" priority="1646">
      <formula>IF(RIGHT(TEXT(AE492,"0.#"),1)=".",TRUE,FALSE)</formula>
    </cfRule>
  </conditionalFormatting>
  <conditionalFormatting sqref="AE493">
    <cfRule type="expression" dxfId="2417" priority="1643">
      <formula>IF(RIGHT(TEXT(AE493,"0.#"),1)=".",FALSE,TRUE)</formula>
    </cfRule>
    <cfRule type="expression" dxfId="2416" priority="1644">
      <formula>IF(RIGHT(TEXT(AE493,"0.#"),1)=".",TRUE,FALSE)</formula>
    </cfRule>
  </conditionalFormatting>
  <conditionalFormatting sqref="AE494">
    <cfRule type="expression" dxfId="2415" priority="1641">
      <formula>IF(RIGHT(TEXT(AE494,"0.#"),1)=".",FALSE,TRUE)</formula>
    </cfRule>
    <cfRule type="expression" dxfId="2414" priority="1642">
      <formula>IF(RIGHT(TEXT(AE494,"0.#"),1)=".",TRUE,FALSE)</formula>
    </cfRule>
  </conditionalFormatting>
  <conditionalFormatting sqref="AQ493">
    <cfRule type="expression" dxfId="2413" priority="1621">
      <formula>IF(RIGHT(TEXT(AQ493,"0.#"),1)=".",FALSE,TRUE)</formula>
    </cfRule>
    <cfRule type="expression" dxfId="2412" priority="1622">
      <formula>IF(RIGHT(TEXT(AQ493,"0.#"),1)=".",TRUE,FALSE)</formula>
    </cfRule>
  </conditionalFormatting>
  <conditionalFormatting sqref="AQ494">
    <cfRule type="expression" dxfId="2411" priority="1619">
      <formula>IF(RIGHT(TEXT(AQ494,"0.#"),1)=".",FALSE,TRUE)</formula>
    </cfRule>
    <cfRule type="expression" dxfId="2410" priority="1620">
      <formula>IF(RIGHT(TEXT(AQ494,"0.#"),1)=".",TRUE,FALSE)</formula>
    </cfRule>
  </conditionalFormatting>
  <conditionalFormatting sqref="AQ492">
    <cfRule type="expression" dxfId="2409" priority="1617">
      <formula>IF(RIGHT(TEXT(AQ492,"0.#"),1)=".",FALSE,TRUE)</formula>
    </cfRule>
    <cfRule type="expression" dxfId="2408" priority="1618">
      <formula>IF(RIGHT(TEXT(AQ492,"0.#"),1)=".",TRUE,FALSE)</formula>
    </cfRule>
  </conditionalFormatting>
  <conditionalFormatting sqref="AU494">
    <cfRule type="expression" dxfId="2407" priority="1629">
      <formula>IF(RIGHT(TEXT(AU494,"0.#"),1)=".",FALSE,TRUE)</formula>
    </cfRule>
    <cfRule type="expression" dxfId="2406" priority="1630">
      <formula>IF(RIGHT(TEXT(AU494,"0.#"),1)=".",TRUE,FALSE)</formula>
    </cfRule>
  </conditionalFormatting>
  <conditionalFormatting sqref="AU492">
    <cfRule type="expression" dxfId="2405" priority="1633">
      <formula>IF(RIGHT(TEXT(AU492,"0.#"),1)=".",FALSE,TRUE)</formula>
    </cfRule>
    <cfRule type="expression" dxfId="2404" priority="1634">
      <formula>IF(RIGHT(TEXT(AU492,"0.#"),1)=".",TRUE,FALSE)</formula>
    </cfRule>
  </conditionalFormatting>
  <conditionalFormatting sqref="AU493">
    <cfRule type="expression" dxfId="2403" priority="1631">
      <formula>IF(RIGHT(TEXT(AU493,"0.#"),1)=".",FALSE,TRUE)</formula>
    </cfRule>
    <cfRule type="expression" dxfId="2402" priority="1632">
      <formula>IF(RIGHT(TEXT(AU493,"0.#"),1)=".",TRUE,FALSE)</formula>
    </cfRule>
  </conditionalFormatting>
  <conditionalFormatting sqref="AU583">
    <cfRule type="expression" dxfId="2401" priority="1149">
      <formula>IF(RIGHT(TEXT(AU583,"0.#"),1)=".",FALSE,TRUE)</formula>
    </cfRule>
    <cfRule type="expression" dxfId="2400" priority="1150">
      <formula>IF(RIGHT(TEXT(AU583,"0.#"),1)=".",TRUE,FALSE)</formula>
    </cfRule>
  </conditionalFormatting>
  <conditionalFormatting sqref="AU582">
    <cfRule type="expression" dxfId="2399" priority="1151">
      <formula>IF(RIGHT(TEXT(AU582,"0.#"),1)=".",FALSE,TRUE)</formula>
    </cfRule>
    <cfRule type="expression" dxfId="2398" priority="1152">
      <formula>IF(RIGHT(TEXT(AU582,"0.#"),1)=".",TRUE,FALSE)</formula>
    </cfRule>
  </conditionalFormatting>
  <conditionalFormatting sqref="AE499">
    <cfRule type="expression" dxfId="2397" priority="1611">
      <formula>IF(RIGHT(TEXT(AE499,"0.#"),1)=".",FALSE,TRUE)</formula>
    </cfRule>
    <cfRule type="expression" dxfId="2396" priority="1612">
      <formula>IF(RIGHT(TEXT(AE499,"0.#"),1)=".",TRUE,FALSE)</formula>
    </cfRule>
  </conditionalFormatting>
  <conditionalFormatting sqref="AE497">
    <cfRule type="expression" dxfId="2395" priority="1615">
      <formula>IF(RIGHT(TEXT(AE497,"0.#"),1)=".",FALSE,TRUE)</formula>
    </cfRule>
    <cfRule type="expression" dxfId="2394" priority="1616">
      <formula>IF(RIGHT(TEXT(AE497,"0.#"),1)=".",TRUE,FALSE)</formula>
    </cfRule>
  </conditionalFormatting>
  <conditionalFormatting sqref="AE498">
    <cfRule type="expression" dxfId="2393" priority="1613">
      <formula>IF(RIGHT(TEXT(AE498,"0.#"),1)=".",FALSE,TRUE)</formula>
    </cfRule>
    <cfRule type="expression" dxfId="2392" priority="1614">
      <formula>IF(RIGHT(TEXT(AE498,"0.#"),1)=".",TRUE,FALSE)</formula>
    </cfRule>
  </conditionalFormatting>
  <conditionalFormatting sqref="AU499">
    <cfRule type="expression" dxfId="2391" priority="1599">
      <formula>IF(RIGHT(TEXT(AU499,"0.#"),1)=".",FALSE,TRUE)</formula>
    </cfRule>
    <cfRule type="expression" dxfId="2390" priority="1600">
      <formula>IF(RIGHT(TEXT(AU499,"0.#"),1)=".",TRUE,FALSE)</formula>
    </cfRule>
  </conditionalFormatting>
  <conditionalFormatting sqref="AU497">
    <cfRule type="expression" dxfId="2389" priority="1603">
      <formula>IF(RIGHT(TEXT(AU497,"0.#"),1)=".",FALSE,TRUE)</formula>
    </cfRule>
    <cfRule type="expression" dxfId="2388" priority="1604">
      <formula>IF(RIGHT(TEXT(AU497,"0.#"),1)=".",TRUE,FALSE)</formula>
    </cfRule>
  </conditionalFormatting>
  <conditionalFormatting sqref="AU498">
    <cfRule type="expression" dxfId="2387" priority="1601">
      <formula>IF(RIGHT(TEXT(AU498,"0.#"),1)=".",FALSE,TRUE)</formula>
    </cfRule>
    <cfRule type="expression" dxfId="2386" priority="1602">
      <formula>IF(RIGHT(TEXT(AU498,"0.#"),1)=".",TRUE,FALSE)</formula>
    </cfRule>
  </conditionalFormatting>
  <conditionalFormatting sqref="AQ497">
    <cfRule type="expression" dxfId="2385" priority="1587">
      <formula>IF(RIGHT(TEXT(AQ497,"0.#"),1)=".",FALSE,TRUE)</formula>
    </cfRule>
    <cfRule type="expression" dxfId="2384" priority="1588">
      <formula>IF(RIGHT(TEXT(AQ497,"0.#"),1)=".",TRUE,FALSE)</formula>
    </cfRule>
  </conditionalFormatting>
  <conditionalFormatting sqref="AQ498">
    <cfRule type="expression" dxfId="2383" priority="1591">
      <formula>IF(RIGHT(TEXT(AQ498,"0.#"),1)=".",FALSE,TRUE)</formula>
    </cfRule>
    <cfRule type="expression" dxfId="2382" priority="1592">
      <formula>IF(RIGHT(TEXT(AQ498,"0.#"),1)=".",TRUE,FALSE)</formula>
    </cfRule>
  </conditionalFormatting>
  <conditionalFormatting sqref="AQ499">
    <cfRule type="expression" dxfId="2381" priority="1589">
      <formula>IF(RIGHT(TEXT(AQ499,"0.#"),1)=".",FALSE,TRUE)</formula>
    </cfRule>
    <cfRule type="expression" dxfId="2380" priority="1590">
      <formula>IF(RIGHT(TEXT(AQ499,"0.#"),1)=".",TRUE,FALSE)</formula>
    </cfRule>
  </conditionalFormatting>
  <conditionalFormatting sqref="AE504">
    <cfRule type="expression" dxfId="2379" priority="1581">
      <formula>IF(RIGHT(TEXT(AE504,"0.#"),1)=".",FALSE,TRUE)</formula>
    </cfRule>
    <cfRule type="expression" dxfId="2378" priority="1582">
      <formula>IF(RIGHT(TEXT(AE504,"0.#"),1)=".",TRUE,FALSE)</formula>
    </cfRule>
  </conditionalFormatting>
  <conditionalFormatting sqref="AE502">
    <cfRule type="expression" dxfId="2377" priority="1585">
      <formula>IF(RIGHT(TEXT(AE502,"0.#"),1)=".",FALSE,TRUE)</formula>
    </cfRule>
    <cfRule type="expression" dxfId="2376" priority="1586">
      <formula>IF(RIGHT(TEXT(AE502,"0.#"),1)=".",TRUE,FALSE)</formula>
    </cfRule>
  </conditionalFormatting>
  <conditionalFormatting sqref="AE503">
    <cfRule type="expression" dxfId="2375" priority="1583">
      <formula>IF(RIGHT(TEXT(AE503,"0.#"),1)=".",FALSE,TRUE)</formula>
    </cfRule>
    <cfRule type="expression" dxfId="2374" priority="1584">
      <formula>IF(RIGHT(TEXT(AE503,"0.#"),1)=".",TRUE,FALSE)</formula>
    </cfRule>
  </conditionalFormatting>
  <conditionalFormatting sqref="AU504">
    <cfRule type="expression" dxfId="2373" priority="1569">
      <formula>IF(RIGHT(TEXT(AU504,"0.#"),1)=".",FALSE,TRUE)</formula>
    </cfRule>
    <cfRule type="expression" dxfId="2372" priority="1570">
      <formula>IF(RIGHT(TEXT(AU504,"0.#"),1)=".",TRUE,FALSE)</formula>
    </cfRule>
  </conditionalFormatting>
  <conditionalFormatting sqref="AU502">
    <cfRule type="expression" dxfId="2371" priority="1573">
      <formula>IF(RIGHT(TEXT(AU502,"0.#"),1)=".",FALSE,TRUE)</formula>
    </cfRule>
    <cfRule type="expression" dxfId="2370" priority="1574">
      <formula>IF(RIGHT(TEXT(AU502,"0.#"),1)=".",TRUE,FALSE)</formula>
    </cfRule>
  </conditionalFormatting>
  <conditionalFormatting sqref="AU503">
    <cfRule type="expression" dxfId="2369" priority="1571">
      <formula>IF(RIGHT(TEXT(AU503,"0.#"),1)=".",FALSE,TRUE)</formula>
    </cfRule>
    <cfRule type="expression" dxfId="2368" priority="1572">
      <formula>IF(RIGHT(TEXT(AU503,"0.#"),1)=".",TRUE,FALSE)</formula>
    </cfRule>
  </conditionalFormatting>
  <conditionalFormatting sqref="AQ502">
    <cfRule type="expression" dxfId="2367" priority="1557">
      <formula>IF(RIGHT(TEXT(AQ502,"0.#"),1)=".",FALSE,TRUE)</formula>
    </cfRule>
    <cfRule type="expression" dxfId="2366" priority="1558">
      <formula>IF(RIGHT(TEXT(AQ502,"0.#"),1)=".",TRUE,FALSE)</formula>
    </cfRule>
  </conditionalFormatting>
  <conditionalFormatting sqref="AQ503">
    <cfRule type="expression" dxfId="2365" priority="1561">
      <formula>IF(RIGHT(TEXT(AQ503,"0.#"),1)=".",FALSE,TRUE)</formula>
    </cfRule>
    <cfRule type="expression" dxfId="2364" priority="1562">
      <formula>IF(RIGHT(TEXT(AQ503,"0.#"),1)=".",TRUE,FALSE)</formula>
    </cfRule>
  </conditionalFormatting>
  <conditionalFormatting sqref="AQ504">
    <cfRule type="expression" dxfId="2363" priority="1559">
      <formula>IF(RIGHT(TEXT(AQ504,"0.#"),1)=".",FALSE,TRUE)</formula>
    </cfRule>
    <cfRule type="expression" dxfId="2362" priority="1560">
      <formula>IF(RIGHT(TEXT(AQ504,"0.#"),1)=".",TRUE,FALSE)</formula>
    </cfRule>
  </conditionalFormatting>
  <conditionalFormatting sqref="AE509">
    <cfRule type="expression" dxfId="2361" priority="1551">
      <formula>IF(RIGHT(TEXT(AE509,"0.#"),1)=".",FALSE,TRUE)</formula>
    </cfRule>
    <cfRule type="expression" dxfId="2360" priority="1552">
      <formula>IF(RIGHT(TEXT(AE509,"0.#"),1)=".",TRUE,FALSE)</formula>
    </cfRule>
  </conditionalFormatting>
  <conditionalFormatting sqref="AE507">
    <cfRule type="expression" dxfId="2359" priority="1555">
      <formula>IF(RIGHT(TEXT(AE507,"0.#"),1)=".",FALSE,TRUE)</formula>
    </cfRule>
    <cfRule type="expression" dxfId="2358" priority="1556">
      <formula>IF(RIGHT(TEXT(AE507,"0.#"),1)=".",TRUE,FALSE)</formula>
    </cfRule>
  </conditionalFormatting>
  <conditionalFormatting sqref="AE508">
    <cfRule type="expression" dxfId="2357" priority="1553">
      <formula>IF(RIGHT(TEXT(AE508,"0.#"),1)=".",FALSE,TRUE)</formula>
    </cfRule>
    <cfRule type="expression" dxfId="2356" priority="1554">
      <formula>IF(RIGHT(TEXT(AE508,"0.#"),1)=".",TRUE,FALSE)</formula>
    </cfRule>
  </conditionalFormatting>
  <conditionalFormatting sqref="AU509">
    <cfRule type="expression" dxfId="2355" priority="1539">
      <formula>IF(RIGHT(TEXT(AU509,"0.#"),1)=".",FALSE,TRUE)</formula>
    </cfRule>
    <cfRule type="expression" dxfId="2354" priority="1540">
      <formula>IF(RIGHT(TEXT(AU509,"0.#"),1)=".",TRUE,FALSE)</formula>
    </cfRule>
  </conditionalFormatting>
  <conditionalFormatting sqref="AU507">
    <cfRule type="expression" dxfId="2353" priority="1543">
      <formula>IF(RIGHT(TEXT(AU507,"0.#"),1)=".",FALSE,TRUE)</formula>
    </cfRule>
    <cfRule type="expression" dxfId="2352" priority="1544">
      <formula>IF(RIGHT(TEXT(AU507,"0.#"),1)=".",TRUE,FALSE)</formula>
    </cfRule>
  </conditionalFormatting>
  <conditionalFormatting sqref="AU508">
    <cfRule type="expression" dxfId="2351" priority="1541">
      <formula>IF(RIGHT(TEXT(AU508,"0.#"),1)=".",FALSE,TRUE)</formula>
    </cfRule>
    <cfRule type="expression" dxfId="2350" priority="1542">
      <formula>IF(RIGHT(TEXT(AU508,"0.#"),1)=".",TRUE,FALSE)</formula>
    </cfRule>
  </conditionalFormatting>
  <conditionalFormatting sqref="AQ507">
    <cfRule type="expression" dxfId="2349" priority="1527">
      <formula>IF(RIGHT(TEXT(AQ507,"0.#"),1)=".",FALSE,TRUE)</formula>
    </cfRule>
    <cfRule type="expression" dxfId="2348" priority="1528">
      <formula>IF(RIGHT(TEXT(AQ507,"0.#"),1)=".",TRUE,FALSE)</formula>
    </cfRule>
  </conditionalFormatting>
  <conditionalFormatting sqref="AQ508">
    <cfRule type="expression" dxfId="2347" priority="1531">
      <formula>IF(RIGHT(TEXT(AQ508,"0.#"),1)=".",FALSE,TRUE)</formula>
    </cfRule>
    <cfRule type="expression" dxfId="2346" priority="1532">
      <formula>IF(RIGHT(TEXT(AQ508,"0.#"),1)=".",TRUE,FALSE)</formula>
    </cfRule>
  </conditionalFormatting>
  <conditionalFormatting sqref="AQ509">
    <cfRule type="expression" dxfId="2345" priority="1529">
      <formula>IF(RIGHT(TEXT(AQ509,"0.#"),1)=".",FALSE,TRUE)</formula>
    </cfRule>
    <cfRule type="expression" dxfId="2344" priority="1530">
      <formula>IF(RIGHT(TEXT(AQ509,"0.#"),1)=".",TRUE,FALSE)</formula>
    </cfRule>
  </conditionalFormatting>
  <conditionalFormatting sqref="AE465">
    <cfRule type="expression" dxfId="2343" priority="1821">
      <formula>IF(RIGHT(TEXT(AE465,"0.#"),1)=".",FALSE,TRUE)</formula>
    </cfRule>
    <cfRule type="expression" dxfId="2342" priority="1822">
      <formula>IF(RIGHT(TEXT(AE465,"0.#"),1)=".",TRUE,FALSE)</formula>
    </cfRule>
  </conditionalFormatting>
  <conditionalFormatting sqref="AE463">
    <cfRule type="expression" dxfId="2341" priority="1825">
      <formula>IF(RIGHT(TEXT(AE463,"0.#"),1)=".",FALSE,TRUE)</formula>
    </cfRule>
    <cfRule type="expression" dxfId="2340" priority="1826">
      <formula>IF(RIGHT(TEXT(AE463,"0.#"),1)=".",TRUE,FALSE)</formula>
    </cfRule>
  </conditionalFormatting>
  <conditionalFormatting sqref="AE464">
    <cfRule type="expression" dxfId="2339" priority="1823">
      <formula>IF(RIGHT(TEXT(AE464,"0.#"),1)=".",FALSE,TRUE)</formula>
    </cfRule>
    <cfRule type="expression" dxfId="2338" priority="1824">
      <formula>IF(RIGHT(TEXT(AE464,"0.#"),1)=".",TRUE,FALSE)</formula>
    </cfRule>
  </conditionalFormatting>
  <conditionalFormatting sqref="AM465">
    <cfRule type="expression" dxfId="2337" priority="1815">
      <formula>IF(RIGHT(TEXT(AM465,"0.#"),1)=".",FALSE,TRUE)</formula>
    </cfRule>
    <cfRule type="expression" dxfId="2336" priority="1816">
      <formula>IF(RIGHT(TEXT(AM465,"0.#"),1)=".",TRUE,FALSE)</formula>
    </cfRule>
  </conditionalFormatting>
  <conditionalFormatting sqref="AM463">
    <cfRule type="expression" dxfId="2335" priority="1819">
      <formula>IF(RIGHT(TEXT(AM463,"0.#"),1)=".",FALSE,TRUE)</formula>
    </cfRule>
    <cfRule type="expression" dxfId="2334" priority="1820">
      <formula>IF(RIGHT(TEXT(AM463,"0.#"),1)=".",TRUE,FALSE)</formula>
    </cfRule>
  </conditionalFormatting>
  <conditionalFormatting sqref="AM464">
    <cfRule type="expression" dxfId="2333" priority="1817">
      <formula>IF(RIGHT(TEXT(AM464,"0.#"),1)=".",FALSE,TRUE)</formula>
    </cfRule>
    <cfRule type="expression" dxfId="2332" priority="1818">
      <formula>IF(RIGHT(TEXT(AM464,"0.#"),1)=".",TRUE,FALSE)</formula>
    </cfRule>
  </conditionalFormatting>
  <conditionalFormatting sqref="AU465">
    <cfRule type="expression" dxfId="2331" priority="1809">
      <formula>IF(RIGHT(TEXT(AU465,"0.#"),1)=".",FALSE,TRUE)</formula>
    </cfRule>
    <cfRule type="expression" dxfId="2330" priority="1810">
      <formula>IF(RIGHT(TEXT(AU465,"0.#"),1)=".",TRUE,FALSE)</formula>
    </cfRule>
  </conditionalFormatting>
  <conditionalFormatting sqref="AU463">
    <cfRule type="expression" dxfId="2329" priority="1813">
      <formula>IF(RIGHT(TEXT(AU463,"0.#"),1)=".",FALSE,TRUE)</formula>
    </cfRule>
    <cfRule type="expression" dxfId="2328" priority="1814">
      <formula>IF(RIGHT(TEXT(AU463,"0.#"),1)=".",TRUE,FALSE)</formula>
    </cfRule>
  </conditionalFormatting>
  <conditionalFormatting sqref="AU464">
    <cfRule type="expression" dxfId="2327" priority="1811">
      <formula>IF(RIGHT(TEXT(AU464,"0.#"),1)=".",FALSE,TRUE)</formula>
    </cfRule>
    <cfRule type="expression" dxfId="2326" priority="1812">
      <formula>IF(RIGHT(TEXT(AU464,"0.#"),1)=".",TRUE,FALSE)</formula>
    </cfRule>
  </conditionalFormatting>
  <conditionalFormatting sqref="AI465">
    <cfRule type="expression" dxfId="2325" priority="1803">
      <formula>IF(RIGHT(TEXT(AI465,"0.#"),1)=".",FALSE,TRUE)</formula>
    </cfRule>
    <cfRule type="expression" dxfId="2324" priority="1804">
      <formula>IF(RIGHT(TEXT(AI465,"0.#"),1)=".",TRUE,FALSE)</formula>
    </cfRule>
  </conditionalFormatting>
  <conditionalFormatting sqref="AI463">
    <cfRule type="expression" dxfId="2323" priority="1807">
      <formula>IF(RIGHT(TEXT(AI463,"0.#"),1)=".",FALSE,TRUE)</formula>
    </cfRule>
    <cfRule type="expression" dxfId="2322" priority="1808">
      <formula>IF(RIGHT(TEXT(AI463,"0.#"),1)=".",TRUE,FALSE)</formula>
    </cfRule>
  </conditionalFormatting>
  <conditionalFormatting sqref="AI464">
    <cfRule type="expression" dxfId="2321" priority="1805">
      <formula>IF(RIGHT(TEXT(AI464,"0.#"),1)=".",FALSE,TRUE)</formula>
    </cfRule>
    <cfRule type="expression" dxfId="2320" priority="1806">
      <formula>IF(RIGHT(TEXT(AI464,"0.#"),1)=".",TRUE,FALSE)</formula>
    </cfRule>
  </conditionalFormatting>
  <conditionalFormatting sqref="AQ463">
    <cfRule type="expression" dxfId="2319" priority="1797">
      <formula>IF(RIGHT(TEXT(AQ463,"0.#"),1)=".",FALSE,TRUE)</formula>
    </cfRule>
    <cfRule type="expression" dxfId="2318" priority="1798">
      <formula>IF(RIGHT(TEXT(AQ463,"0.#"),1)=".",TRUE,FALSE)</formula>
    </cfRule>
  </conditionalFormatting>
  <conditionalFormatting sqref="AQ464">
    <cfRule type="expression" dxfId="2317" priority="1801">
      <formula>IF(RIGHT(TEXT(AQ464,"0.#"),1)=".",FALSE,TRUE)</formula>
    </cfRule>
    <cfRule type="expression" dxfId="2316" priority="1802">
      <formula>IF(RIGHT(TEXT(AQ464,"0.#"),1)=".",TRUE,FALSE)</formula>
    </cfRule>
  </conditionalFormatting>
  <conditionalFormatting sqref="AQ465">
    <cfRule type="expression" dxfId="2315" priority="1799">
      <formula>IF(RIGHT(TEXT(AQ465,"0.#"),1)=".",FALSE,TRUE)</formula>
    </cfRule>
    <cfRule type="expression" dxfId="2314" priority="1800">
      <formula>IF(RIGHT(TEXT(AQ465,"0.#"),1)=".",TRUE,FALSE)</formula>
    </cfRule>
  </conditionalFormatting>
  <conditionalFormatting sqref="AE470">
    <cfRule type="expression" dxfId="2313" priority="1791">
      <formula>IF(RIGHT(TEXT(AE470,"0.#"),1)=".",FALSE,TRUE)</formula>
    </cfRule>
    <cfRule type="expression" dxfId="2312" priority="1792">
      <formula>IF(RIGHT(TEXT(AE470,"0.#"),1)=".",TRUE,FALSE)</formula>
    </cfRule>
  </conditionalFormatting>
  <conditionalFormatting sqref="AE468">
    <cfRule type="expression" dxfId="2311" priority="1795">
      <formula>IF(RIGHT(TEXT(AE468,"0.#"),1)=".",FALSE,TRUE)</formula>
    </cfRule>
    <cfRule type="expression" dxfId="2310" priority="1796">
      <formula>IF(RIGHT(TEXT(AE468,"0.#"),1)=".",TRUE,FALSE)</formula>
    </cfRule>
  </conditionalFormatting>
  <conditionalFormatting sqref="AE469">
    <cfRule type="expression" dxfId="2309" priority="1793">
      <formula>IF(RIGHT(TEXT(AE469,"0.#"),1)=".",FALSE,TRUE)</formula>
    </cfRule>
    <cfRule type="expression" dxfId="2308" priority="1794">
      <formula>IF(RIGHT(TEXT(AE469,"0.#"),1)=".",TRUE,FALSE)</formula>
    </cfRule>
  </conditionalFormatting>
  <conditionalFormatting sqref="AM470">
    <cfRule type="expression" dxfId="2307" priority="1785">
      <formula>IF(RIGHT(TEXT(AM470,"0.#"),1)=".",FALSE,TRUE)</formula>
    </cfRule>
    <cfRule type="expression" dxfId="2306" priority="1786">
      <formula>IF(RIGHT(TEXT(AM470,"0.#"),1)=".",TRUE,FALSE)</formula>
    </cfRule>
  </conditionalFormatting>
  <conditionalFormatting sqref="AM468">
    <cfRule type="expression" dxfId="2305" priority="1789">
      <formula>IF(RIGHT(TEXT(AM468,"0.#"),1)=".",FALSE,TRUE)</formula>
    </cfRule>
    <cfRule type="expression" dxfId="2304" priority="1790">
      <formula>IF(RIGHT(TEXT(AM468,"0.#"),1)=".",TRUE,FALSE)</formula>
    </cfRule>
  </conditionalFormatting>
  <conditionalFormatting sqref="AM469">
    <cfRule type="expression" dxfId="2303" priority="1787">
      <formula>IF(RIGHT(TEXT(AM469,"0.#"),1)=".",FALSE,TRUE)</formula>
    </cfRule>
    <cfRule type="expression" dxfId="2302" priority="1788">
      <formula>IF(RIGHT(TEXT(AM469,"0.#"),1)=".",TRUE,FALSE)</formula>
    </cfRule>
  </conditionalFormatting>
  <conditionalFormatting sqref="AU470">
    <cfRule type="expression" dxfId="2301" priority="1779">
      <formula>IF(RIGHT(TEXT(AU470,"0.#"),1)=".",FALSE,TRUE)</formula>
    </cfRule>
    <cfRule type="expression" dxfId="2300" priority="1780">
      <formula>IF(RIGHT(TEXT(AU470,"0.#"),1)=".",TRUE,FALSE)</formula>
    </cfRule>
  </conditionalFormatting>
  <conditionalFormatting sqref="AU468">
    <cfRule type="expression" dxfId="2299" priority="1783">
      <formula>IF(RIGHT(TEXT(AU468,"0.#"),1)=".",FALSE,TRUE)</formula>
    </cfRule>
    <cfRule type="expression" dxfId="2298" priority="1784">
      <formula>IF(RIGHT(TEXT(AU468,"0.#"),1)=".",TRUE,FALSE)</formula>
    </cfRule>
  </conditionalFormatting>
  <conditionalFormatting sqref="AU469">
    <cfRule type="expression" dxfId="2297" priority="1781">
      <formula>IF(RIGHT(TEXT(AU469,"0.#"),1)=".",FALSE,TRUE)</formula>
    </cfRule>
    <cfRule type="expression" dxfId="2296" priority="1782">
      <formula>IF(RIGHT(TEXT(AU469,"0.#"),1)=".",TRUE,FALSE)</formula>
    </cfRule>
  </conditionalFormatting>
  <conditionalFormatting sqref="AI470">
    <cfRule type="expression" dxfId="2295" priority="1773">
      <formula>IF(RIGHT(TEXT(AI470,"0.#"),1)=".",FALSE,TRUE)</formula>
    </cfRule>
    <cfRule type="expression" dxfId="2294" priority="1774">
      <formula>IF(RIGHT(TEXT(AI470,"0.#"),1)=".",TRUE,FALSE)</formula>
    </cfRule>
  </conditionalFormatting>
  <conditionalFormatting sqref="AI468">
    <cfRule type="expression" dxfId="2293" priority="1777">
      <formula>IF(RIGHT(TEXT(AI468,"0.#"),1)=".",FALSE,TRUE)</formula>
    </cfRule>
    <cfRule type="expression" dxfId="2292" priority="1778">
      <formula>IF(RIGHT(TEXT(AI468,"0.#"),1)=".",TRUE,FALSE)</formula>
    </cfRule>
  </conditionalFormatting>
  <conditionalFormatting sqref="AI469">
    <cfRule type="expression" dxfId="2291" priority="1775">
      <formula>IF(RIGHT(TEXT(AI469,"0.#"),1)=".",FALSE,TRUE)</formula>
    </cfRule>
    <cfRule type="expression" dxfId="2290" priority="1776">
      <formula>IF(RIGHT(TEXT(AI469,"0.#"),1)=".",TRUE,FALSE)</formula>
    </cfRule>
  </conditionalFormatting>
  <conditionalFormatting sqref="AQ468">
    <cfRule type="expression" dxfId="2289" priority="1767">
      <formula>IF(RIGHT(TEXT(AQ468,"0.#"),1)=".",FALSE,TRUE)</formula>
    </cfRule>
    <cfRule type="expression" dxfId="2288" priority="1768">
      <formula>IF(RIGHT(TEXT(AQ468,"0.#"),1)=".",TRUE,FALSE)</formula>
    </cfRule>
  </conditionalFormatting>
  <conditionalFormatting sqref="AQ469">
    <cfRule type="expression" dxfId="2287" priority="1771">
      <formula>IF(RIGHT(TEXT(AQ469,"0.#"),1)=".",FALSE,TRUE)</formula>
    </cfRule>
    <cfRule type="expression" dxfId="2286" priority="1772">
      <formula>IF(RIGHT(TEXT(AQ469,"0.#"),1)=".",TRUE,FALSE)</formula>
    </cfRule>
  </conditionalFormatting>
  <conditionalFormatting sqref="AQ470">
    <cfRule type="expression" dxfId="2285" priority="1769">
      <formula>IF(RIGHT(TEXT(AQ470,"0.#"),1)=".",FALSE,TRUE)</formula>
    </cfRule>
    <cfRule type="expression" dxfId="2284" priority="1770">
      <formula>IF(RIGHT(TEXT(AQ470,"0.#"),1)=".",TRUE,FALSE)</formula>
    </cfRule>
  </conditionalFormatting>
  <conditionalFormatting sqref="AE475">
    <cfRule type="expression" dxfId="2283" priority="1761">
      <formula>IF(RIGHT(TEXT(AE475,"0.#"),1)=".",FALSE,TRUE)</formula>
    </cfRule>
    <cfRule type="expression" dxfId="2282" priority="1762">
      <formula>IF(RIGHT(TEXT(AE475,"0.#"),1)=".",TRUE,FALSE)</formula>
    </cfRule>
  </conditionalFormatting>
  <conditionalFormatting sqref="AE473">
    <cfRule type="expression" dxfId="2281" priority="1765">
      <formula>IF(RIGHT(TEXT(AE473,"0.#"),1)=".",FALSE,TRUE)</formula>
    </cfRule>
    <cfRule type="expression" dxfId="2280" priority="1766">
      <formula>IF(RIGHT(TEXT(AE473,"0.#"),1)=".",TRUE,FALSE)</formula>
    </cfRule>
  </conditionalFormatting>
  <conditionalFormatting sqref="AE474">
    <cfRule type="expression" dxfId="2279" priority="1763">
      <formula>IF(RIGHT(TEXT(AE474,"0.#"),1)=".",FALSE,TRUE)</formula>
    </cfRule>
    <cfRule type="expression" dxfId="2278" priority="1764">
      <formula>IF(RIGHT(TEXT(AE474,"0.#"),1)=".",TRUE,FALSE)</formula>
    </cfRule>
  </conditionalFormatting>
  <conditionalFormatting sqref="AM475">
    <cfRule type="expression" dxfId="2277" priority="1755">
      <formula>IF(RIGHT(TEXT(AM475,"0.#"),1)=".",FALSE,TRUE)</formula>
    </cfRule>
    <cfRule type="expression" dxfId="2276" priority="1756">
      <formula>IF(RIGHT(TEXT(AM475,"0.#"),1)=".",TRUE,FALSE)</formula>
    </cfRule>
  </conditionalFormatting>
  <conditionalFormatting sqref="AM473">
    <cfRule type="expression" dxfId="2275" priority="1759">
      <formula>IF(RIGHT(TEXT(AM473,"0.#"),1)=".",FALSE,TRUE)</formula>
    </cfRule>
    <cfRule type="expression" dxfId="2274" priority="1760">
      <formula>IF(RIGHT(TEXT(AM473,"0.#"),1)=".",TRUE,FALSE)</formula>
    </cfRule>
  </conditionalFormatting>
  <conditionalFormatting sqref="AM474">
    <cfRule type="expression" dxfId="2273" priority="1757">
      <formula>IF(RIGHT(TEXT(AM474,"0.#"),1)=".",FALSE,TRUE)</formula>
    </cfRule>
    <cfRule type="expression" dxfId="2272" priority="1758">
      <formula>IF(RIGHT(TEXT(AM474,"0.#"),1)=".",TRUE,FALSE)</formula>
    </cfRule>
  </conditionalFormatting>
  <conditionalFormatting sqref="AU475">
    <cfRule type="expression" dxfId="2271" priority="1749">
      <formula>IF(RIGHT(TEXT(AU475,"0.#"),1)=".",FALSE,TRUE)</formula>
    </cfRule>
    <cfRule type="expression" dxfId="2270" priority="1750">
      <formula>IF(RIGHT(TEXT(AU475,"0.#"),1)=".",TRUE,FALSE)</formula>
    </cfRule>
  </conditionalFormatting>
  <conditionalFormatting sqref="AU473">
    <cfRule type="expression" dxfId="2269" priority="1753">
      <formula>IF(RIGHT(TEXT(AU473,"0.#"),1)=".",FALSE,TRUE)</formula>
    </cfRule>
    <cfRule type="expression" dxfId="2268" priority="1754">
      <formula>IF(RIGHT(TEXT(AU473,"0.#"),1)=".",TRUE,FALSE)</formula>
    </cfRule>
  </conditionalFormatting>
  <conditionalFormatting sqref="AU474">
    <cfRule type="expression" dxfId="2267" priority="1751">
      <formula>IF(RIGHT(TEXT(AU474,"0.#"),1)=".",FALSE,TRUE)</formula>
    </cfRule>
    <cfRule type="expression" dxfId="2266" priority="1752">
      <formula>IF(RIGHT(TEXT(AU474,"0.#"),1)=".",TRUE,FALSE)</formula>
    </cfRule>
  </conditionalFormatting>
  <conditionalFormatting sqref="AI475">
    <cfRule type="expression" dxfId="2265" priority="1743">
      <formula>IF(RIGHT(TEXT(AI475,"0.#"),1)=".",FALSE,TRUE)</formula>
    </cfRule>
    <cfRule type="expression" dxfId="2264" priority="1744">
      <formula>IF(RIGHT(TEXT(AI475,"0.#"),1)=".",TRUE,FALSE)</formula>
    </cfRule>
  </conditionalFormatting>
  <conditionalFormatting sqref="AI473">
    <cfRule type="expression" dxfId="2263" priority="1747">
      <formula>IF(RIGHT(TEXT(AI473,"0.#"),1)=".",FALSE,TRUE)</formula>
    </cfRule>
    <cfRule type="expression" dxfId="2262" priority="1748">
      <formula>IF(RIGHT(TEXT(AI473,"0.#"),1)=".",TRUE,FALSE)</formula>
    </cfRule>
  </conditionalFormatting>
  <conditionalFormatting sqref="AI474">
    <cfRule type="expression" dxfId="2261" priority="1745">
      <formula>IF(RIGHT(TEXT(AI474,"0.#"),1)=".",FALSE,TRUE)</formula>
    </cfRule>
    <cfRule type="expression" dxfId="2260" priority="1746">
      <formula>IF(RIGHT(TEXT(AI474,"0.#"),1)=".",TRUE,FALSE)</formula>
    </cfRule>
  </conditionalFormatting>
  <conditionalFormatting sqref="AQ473">
    <cfRule type="expression" dxfId="2259" priority="1737">
      <formula>IF(RIGHT(TEXT(AQ473,"0.#"),1)=".",FALSE,TRUE)</formula>
    </cfRule>
    <cfRule type="expression" dxfId="2258" priority="1738">
      <formula>IF(RIGHT(TEXT(AQ473,"0.#"),1)=".",TRUE,FALSE)</formula>
    </cfRule>
  </conditionalFormatting>
  <conditionalFormatting sqref="AQ474">
    <cfRule type="expression" dxfId="2257" priority="1741">
      <formula>IF(RIGHT(TEXT(AQ474,"0.#"),1)=".",FALSE,TRUE)</formula>
    </cfRule>
    <cfRule type="expression" dxfId="2256" priority="1742">
      <formula>IF(RIGHT(TEXT(AQ474,"0.#"),1)=".",TRUE,FALSE)</formula>
    </cfRule>
  </conditionalFormatting>
  <conditionalFormatting sqref="AQ475">
    <cfRule type="expression" dxfId="2255" priority="1739">
      <formula>IF(RIGHT(TEXT(AQ475,"0.#"),1)=".",FALSE,TRUE)</formula>
    </cfRule>
    <cfRule type="expression" dxfId="2254" priority="1740">
      <formula>IF(RIGHT(TEXT(AQ475,"0.#"),1)=".",TRUE,FALSE)</formula>
    </cfRule>
  </conditionalFormatting>
  <conditionalFormatting sqref="AE480">
    <cfRule type="expression" dxfId="2253" priority="1731">
      <formula>IF(RIGHT(TEXT(AE480,"0.#"),1)=".",FALSE,TRUE)</formula>
    </cfRule>
    <cfRule type="expression" dxfId="2252" priority="1732">
      <formula>IF(RIGHT(TEXT(AE480,"0.#"),1)=".",TRUE,FALSE)</formula>
    </cfRule>
  </conditionalFormatting>
  <conditionalFormatting sqref="AE478">
    <cfRule type="expression" dxfId="2251" priority="1735">
      <formula>IF(RIGHT(TEXT(AE478,"0.#"),1)=".",FALSE,TRUE)</formula>
    </cfRule>
    <cfRule type="expression" dxfId="2250" priority="1736">
      <formula>IF(RIGHT(TEXT(AE478,"0.#"),1)=".",TRUE,FALSE)</formula>
    </cfRule>
  </conditionalFormatting>
  <conditionalFormatting sqref="AE479">
    <cfRule type="expression" dxfId="2249" priority="1733">
      <formula>IF(RIGHT(TEXT(AE479,"0.#"),1)=".",FALSE,TRUE)</formula>
    </cfRule>
    <cfRule type="expression" dxfId="2248" priority="1734">
      <formula>IF(RIGHT(TEXT(AE479,"0.#"),1)=".",TRUE,FALSE)</formula>
    </cfRule>
  </conditionalFormatting>
  <conditionalFormatting sqref="AM480">
    <cfRule type="expression" dxfId="2247" priority="1725">
      <formula>IF(RIGHT(TEXT(AM480,"0.#"),1)=".",FALSE,TRUE)</formula>
    </cfRule>
    <cfRule type="expression" dxfId="2246" priority="1726">
      <formula>IF(RIGHT(TEXT(AM480,"0.#"),1)=".",TRUE,FALSE)</formula>
    </cfRule>
  </conditionalFormatting>
  <conditionalFormatting sqref="AM478">
    <cfRule type="expression" dxfId="2245" priority="1729">
      <formula>IF(RIGHT(TEXT(AM478,"0.#"),1)=".",FALSE,TRUE)</formula>
    </cfRule>
    <cfRule type="expression" dxfId="2244" priority="1730">
      <formula>IF(RIGHT(TEXT(AM478,"0.#"),1)=".",TRUE,FALSE)</formula>
    </cfRule>
  </conditionalFormatting>
  <conditionalFormatting sqref="AM479">
    <cfRule type="expression" dxfId="2243" priority="1727">
      <formula>IF(RIGHT(TEXT(AM479,"0.#"),1)=".",FALSE,TRUE)</formula>
    </cfRule>
    <cfRule type="expression" dxfId="2242" priority="1728">
      <formula>IF(RIGHT(TEXT(AM479,"0.#"),1)=".",TRUE,FALSE)</formula>
    </cfRule>
  </conditionalFormatting>
  <conditionalFormatting sqref="AU480">
    <cfRule type="expression" dxfId="2241" priority="1719">
      <formula>IF(RIGHT(TEXT(AU480,"0.#"),1)=".",FALSE,TRUE)</formula>
    </cfRule>
    <cfRule type="expression" dxfId="2240" priority="1720">
      <formula>IF(RIGHT(TEXT(AU480,"0.#"),1)=".",TRUE,FALSE)</formula>
    </cfRule>
  </conditionalFormatting>
  <conditionalFormatting sqref="AU478">
    <cfRule type="expression" dxfId="2239" priority="1723">
      <formula>IF(RIGHT(TEXT(AU478,"0.#"),1)=".",FALSE,TRUE)</formula>
    </cfRule>
    <cfRule type="expression" dxfId="2238" priority="1724">
      <formula>IF(RIGHT(TEXT(AU478,"0.#"),1)=".",TRUE,FALSE)</formula>
    </cfRule>
  </conditionalFormatting>
  <conditionalFormatting sqref="AU479">
    <cfRule type="expression" dxfId="2237" priority="1721">
      <formula>IF(RIGHT(TEXT(AU479,"0.#"),1)=".",FALSE,TRUE)</formula>
    </cfRule>
    <cfRule type="expression" dxfId="2236" priority="1722">
      <formula>IF(RIGHT(TEXT(AU479,"0.#"),1)=".",TRUE,FALSE)</formula>
    </cfRule>
  </conditionalFormatting>
  <conditionalFormatting sqref="AI480">
    <cfRule type="expression" dxfId="2235" priority="1713">
      <formula>IF(RIGHT(TEXT(AI480,"0.#"),1)=".",FALSE,TRUE)</formula>
    </cfRule>
    <cfRule type="expression" dxfId="2234" priority="1714">
      <formula>IF(RIGHT(TEXT(AI480,"0.#"),1)=".",TRUE,FALSE)</formula>
    </cfRule>
  </conditionalFormatting>
  <conditionalFormatting sqref="AI478">
    <cfRule type="expression" dxfId="2233" priority="1717">
      <formula>IF(RIGHT(TEXT(AI478,"0.#"),1)=".",FALSE,TRUE)</formula>
    </cfRule>
    <cfRule type="expression" dxfId="2232" priority="1718">
      <formula>IF(RIGHT(TEXT(AI478,"0.#"),1)=".",TRUE,FALSE)</formula>
    </cfRule>
  </conditionalFormatting>
  <conditionalFormatting sqref="AI479">
    <cfRule type="expression" dxfId="2231" priority="1715">
      <formula>IF(RIGHT(TEXT(AI479,"0.#"),1)=".",FALSE,TRUE)</formula>
    </cfRule>
    <cfRule type="expression" dxfId="2230" priority="1716">
      <formula>IF(RIGHT(TEXT(AI479,"0.#"),1)=".",TRUE,FALSE)</formula>
    </cfRule>
  </conditionalFormatting>
  <conditionalFormatting sqref="AQ478">
    <cfRule type="expression" dxfId="2229" priority="1707">
      <formula>IF(RIGHT(TEXT(AQ478,"0.#"),1)=".",FALSE,TRUE)</formula>
    </cfRule>
    <cfRule type="expression" dxfId="2228" priority="1708">
      <formula>IF(RIGHT(TEXT(AQ478,"0.#"),1)=".",TRUE,FALSE)</formula>
    </cfRule>
  </conditionalFormatting>
  <conditionalFormatting sqref="AQ479">
    <cfRule type="expression" dxfId="2227" priority="1711">
      <formula>IF(RIGHT(TEXT(AQ479,"0.#"),1)=".",FALSE,TRUE)</formula>
    </cfRule>
    <cfRule type="expression" dxfId="2226" priority="1712">
      <formula>IF(RIGHT(TEXT(AQ479,"0.#"),1)=".",TRUE,FALSE)</formula>
    </cfRule>
  </conditionalFormatting>
  <conditionalFormatting sqref="AQ480">
    <cfRule type="expression" dxfId="2225" priority="1709">
      <formula>IF(RIGHT(TEXT(AQ480,"0.#"),1)=".",FALSE,TRUE)</formula>
    </cfRule>
    <cfRule type="expression" dxfId="2224" priority="1710">
      <formula>IF(RIGHT(TEXT(AQ480,"0.#"),1)=".",TRUE,FALSE)</formula>
    </cfRule>
  </conditionalFormatting>
  <conditionalFormatting sqref="AI46">
    <cfRule type="expression" dxfId="2223" priority="2005">
      <formula>IF(RIGHT(TEXT(AI46,"0.#"),1)=".",FALSE,TRUE)</formula>
    </cfRule>
    <cfRule type="expression" dxfId="2222" priority="2006">
      <formula>IF(RIGHT(TEXT(AI46,"0.#"),1)=".",TRUE,FALSE)</formula>
    </cfRule>
  </conditionalFormatting>
  <conditionalFormatting sqref="AM46">
    <cfRule type="expression" dxfId="2221" priority="2003">
      <formula>IF(RIGHT(TEXT(AM46,"0.#"),1)=".",FALSE,TRUE)</formula>
    </cfRule>
    <cfRule type="expression" dxfId="2220" priority="2004">
      <formula>IF(RIGHT(TEXT(AM46,"0.#"),1)=".",TRUE,FALSE)</formula>
    </cfRule>
  </conditionalFormatting>
  <conditionalFormatting sqref="AU46:AU48">
    <cfRule type="expression" dxfId="2219" priority="1995">
      <formula>IF(RIGHT(TEXT(AU46,"0.#"),1)=".",FALSE,TRUE)</formula>
    </cfRule>
    <cfRule type="expression" dxfId="2218" priority="1996">
      <formula>IF(RIGHT(TEXT(AU46,"0.#"),1)=".",TRUE,FALSE)</formula>
    </cfRule>
  </conditionalFormatting>
  <conditionalFormatting sqref="AM48">
    <cfRule type="expression" dxfId="2217" priority="1999">
      <formula>IF(RIGHT(TEXT(AM48,"0.#"),1)=".",FALSE,TRUE)</formula>
    </cfRule>
    <cfRule type="expression" dxfId="2216" priority="2000">
      <formula>IF(RIGHT(TEXT(AM48,"0.#"),1)=".",TRUE,FALSE)</formula>
    </cfRule>
  </conditionalFormatting>
  <conditionalFormatting sqref="AQ46:AQ48">
    <cfRule type="expression" dxfId="2215" priority="1997">
      <formula>IF(RIGHT(TEXT(AQ46,"0.#"),1)=".",FALSE,TRUE)</formula>
    </cfRule>
    <cfRule type="expression" dxfId="2214" priority="1998">
      <formula>IF(RIGHT(TEXT(AQ46,"0.#"),1)=".",TRUE,FALSE)</formula>
    </cfRule>
  </conditionalFormatting>
  <conditionalFormatting sqref="AE146:AE147 AI146:AI147 AM146:AM147 AQ146:AQ147 AU146:AU147">
    <cfRule type="expression" dxfId="2213" priority="1989">
      <formula>IF(RIGHT(TEXT(AE146,"0.#"),1)=".",FALSE,TRUE)</formula>
    </cfRule>
    <cfRule type="expression" dxfId="2212" priority="1990">
      <formula>IF(RIGHT(TEXT(AE146,"0.#"),1)=".",TRUE,FALSE)</formula>
    </cfRule>
  </conditionalFormatting>
  <conditionalFormatting sqref="AE138:AE139 AI138:AI139 AM138:AM139 AQ138:AQ139 AU138:AU139">
    <cfRule type="expression" dxfId="2211" priority="1993">
      <formula>IF(RIGHT(TEXT(AE138,"0.#"),1)=".",FALSE,TRUE)</formula>
    </cfRule>
    <cfRule type="expression" dxfId="2210" priority="1994">
      <formula>IF(RIGHT(TEXT(AE138,"0.#"),1)=".",TRUE,FALSE)</formula>
    </cfRule>
  </conditionalFormatting>
  <conditionalFormatting sqref="AE142:AE143 AI142:AI143 AM142:AM143 AQ142:AQ143 AU142:AU143">
    <cfRule type="expression" dxfId="2209" priority="1991">
      <formula>IF(RIGHT(TEXT(AE142,"0.#"),1)=".",FALSE,TRUE)</formula>
    </cfRule>
    <cfRule type="expression" dxfId="2208" priority="1992">
      <formula>IF(RIGHT(TEXT(AE142,"0.#"),1)=".",TRUE,FALSE)</formula>
    </cfRule>
  </conditionalFormatting>
  <conditionalFormatting sqref="AE198:AE199 AI198:AI199 AM198:AM199 AQ198:AQ199 AU198:AU199">
    <cfRule type="expression" dxfId="2207" priority="1983">
      <formula>IF(RIGHT(TEXT(AE198,"0.#"),1)=".",FALSE,TRUE)</formula>
    </cfRule>
    <cfRule type="expression" dxfId="2206" priority="1984">
      <formula>IF(RIGHT(TEXT(AE198,"0.#"),1)=".",TRUE,FALSE)</formula>
    </cfRule>
  </conditionalFormatting>
  <conditionalFormatting sqref="AE150:AE151 AI150:AI151 AM150:AM151 AQ150:AQ151 AU150:AU151">
    <cfRule type="expression" dxfId="2205" priority="1987">
      <formula>IF(RIGHT(TEXT(AE150,"0.#"),1)=".",FALSE,TRUE)</formula>
    </cfRule>
    <cfRule type="expression" dxfId="2204" priority="1988">
      <formula>IF(RIGHT(TEXT(AE150,"0.#"),1)=".",TRUE,FALSE)</formula>
    </cfRule>
  </conditionalFormatting>
  <conditionalFormatting sqref="AE194:AE195 AI194:AI195 AM194:AM195 AQ194:AQ195 AU194:AU195">
    <cfRule type="expression" dxfId="2203" priority="1985">
      <formula>IF(RIGHT(TEXT(AE194,"0.#"),1)=".",FALSE,TRUE)</formula>
    </cfRule>
    <cfRule type="expression" dxfId="2202" priority="1986">
      <formula>IF(RIGHT(TEXT(AE194,"0.#"),1)=".",TRUE,FALSE)</formula>
    </cfRule>
  </conditionalFormatting>
  <conditionalFormatting sqref="AE210:AE211 AI210:AI211 AM210:AM211 AQ210:AQ211 AU210:AU211">
    <cfRule type="expression" dxfId="2201" priority="1977">
      <formula>IF(RIGHT(TEXT(AE210,"0.#"),1)=".",FALSE,TRUE)</formula>
    </cfRule>
    <cfRule type="expression" dxfId="2200" priority="1978">
      <formula>IF(RIGHT(TEXT(AE210,"0.#"),1)=".",TRUE,FALSE)</formula>
    </cfRule>
  </conditionalFormatting>
  <conditionalFormatting sqref="AE202:AE203 AI202:AI203 AM202:AM203 AQ202:AQ203 AU202:AU203">
    <cfRule type="expression" dxfId="2199" priority="1981">
      <formula>IF(RIGHT(TEXT(AE202,"0.#"),1)=".",FALSE,TRUE)</formula>
    </cfRule>
    <cfRule type="expression" dxfId="2198" priority="1982">
      <formula>IF(RIGHT(TEXT(AE202,"0.#"),1)=".",TRUE,FALSE)</formula>
    </cfRule>
  </conditionalFormatting>
  <conditionalFormatting sqref="AE206:AE207 AI206:AI207 AM206:AM207 AQ206:AQ207 AU206:AU207">
    <cfRule type="expression" dxfId="2197" priority="1979">
      <formula>IF(RIGHT(TEXT(AE206,"0.#"),1)=".",FALSE,TRUE)</formula>
    </cfRule>
    <cfRule type="expression" dxfId="2196" priority="1980">
      <formula>IF(RIGHT(TEXT(AE206,"0.#"),1)=".",TRUE,FALSE)</formula>
    </cfRule>
  </conditionalFormatting>
  <conditionalFormatting sqref="AE262:AE263 AI262:AI263 AM262:AM263 AQ262:AQ263 AU262:AU263">
    <cfRule type="expression" dxfId="2195" priority="1971">
      <formula>IF(RIGHT(TEXT(AE262,"0.#"),1)=".",FALSE,TRUE)</formula>
    </cfRule>
    <cfRule type="expression" dxfId="2194" priority="1972">
      <formula>IF(RIGHT(TEXT(AE262,"0.#"),1)=".",TRUE,FALSE)</formula>
    </cfRule>
  </conditionalFormatting>
  <conditionalFormatting sqref="AE254:AE255 AI254:AI255 AM254:AM255 AQ254:AQ255 AU254:AU255">
    <cfRule type="expression" dxfId="2193" priority="1975">
      <formula>IF(RIGHT(TEXT(AE254,"0.#"),1)=".",FALSE,TRUE)</formula>
    </cfRule>
    <cfRule type="expression" dxfId="2192" priority="1976">
      <formula>IF(RIGHT(TEXT(AE254,"0.#"),1)=".",TRUE,FALSE)</formula>
    </cfRule>
  </conditionalFormatting>
  <conditionalFormatting sqref="AE258:AE259 AI258:AI259 AM258:AM259 AQ258:AQ259 AU258:AU259">
    <cfRule type="expression" dxfId="2191" priority="1973">
      <formula>IF(RIGHT(TEXT(AE258,"0.#"),1)=".",FALSE,TRUE)</formula>
    </cfRule>
    <cfRule type="expression" dxfId="2190" priority="1974">
      <formula>IF(RIGHT(TEXT(AE258,"0.#"),1)=".",TRUE,FALSE)</formula>
    </cfRule>
  </conditionalFormatting>
  <conditionalFormatting sqref="AE314:AE315 AI314:AI315 AM314:AM315 AQ314:AQ315 AU314:AU315">
    <cfRule type="expression" dxfId="2189" priority="1965">
      <formula>IF(RIGHT(TEXT(AE314,"0.#"),1)=".",FALSE,TRUE)</formula>
    </cfRule>
    <cfRule type="expression" dxfId="2188" priority="1966">
      <formula>IF(RIGHT(TEXT(AE314,"0.#"),1)=".",TRUE,FALSE)</formula>
    </cfRule>
  </conditionalFormatting>
  <conditionalFormatting sqref="AE266:AE267 AI266:AI267 AM266:AM267 AQ266:AQ267 AU266:AU267">
    <cfRule type="expression" dxfId="2187" priority="1969">
      <formula>IF(RIGHT(TEXT(AE266,"0.#"),1)=".",FALSE,TRUE)</formula>
    </cfRule>
    <cfRule type="expression" dxfId="2186" priority="1970">
      <formula>IF(RIGHT(TEXT(AE266,"0.#"),1)=".",TRUE,FALSE)</formula>
    </cfRule>
  </conditionalFormatting>
  <conditionalFormatting sqref="AE270:AE271 AI270:AI271 AM270:AM271 AQ270:AQ271 AU270:AU271">
    <cfRule type="expression" dxfId="2185" priority="1967">
      <formula>IF(RIGHT(TEXT(AE270,"0.#"),1)=".",FALSE,TRUE)</formula>
    </cfRule>
    <cfRule type="expression" dxfId="2184" priority="1968">
      <formula>IF(RIGHT(TEXT(AE270,"0.#"),1)=".",TRUE,FALSE)</formula>
    </cfRule>
  </conditionalFormatting>
  <conditionalFormatting sqref="AE326:AE327 AI326:AI327 AM326:AM327 AQ326:AQ327 AU326:AU327">
    <cfRule type="expression" dxfId="2183" priority="1959">
      <formula>IF(RIGHT(TEXT(AE326,"0.#"),1)=".",FALSE,TRUE)</formula>
    </cfRule>
    <cfRule type="expression" dxfId="2182" priority="1960">
      <formula>IF(RIGHT(TEXT(AE326,"0.#"),1)=".",TRUE,FALSE)</formula>
    </cfRule>
  </conditionalFormatting>
  <conditionalFormatting sqref="AE318:AE319 AI318:AI319 AM318:AM319 AQ318:AQ319 AU318:AU319">
    <cfRule type="expression" dxfId="2181" priority="1963">
      <formula>IF(RIGHT(TEXT(AE318,"0.#"),1)=".",FALSE,TRUE)</formula>
    </cfRule>
    <cfRule type="expression" dxfId="2180" priority="1964">
      <formula>IF(RIGHT(TEXT(AE318,"0.#"),1)=".",TRUE,FALSE)</formula>
    </cfRule>
  </conditionalFormatting>
  <conditionalFormatting sqref="AE322:AE323 AI322:AI323 AM322:AM323 AQ322:AQ323 AU322:AU323">
    <cfRule type="expression" dxfId="2179" priority="1961">
      <formula>IF(RIGHT(TEXT(AE322,"0.#"),1)=".",FALSE,TRUE)</formula>
    </cfRule>
    <cfRule type="expression" dxfId="2178" priority="1962">
      <formula>IF(RIGHT(TEXT(AE322,"0.#"),1)=".",TRUE,FALSE)</formula>
    </cfRule>
  </conditionalFormatting>
  <conditionalFormatting sqref="AE378:AE379 AI378:AI379 AM378:AM379 AQ378:AQ379 AU378:AU379">
    <cfRule type="expression" dxfId="2177" priority="1953">
      <formula>IF(RIGHT(TEXT(AE378,"0.#"),1)=".",FALSE,TRUE)</formula>
    </cfRule>
    <cfRule type="expression" dxfId="2176" priority="1954">
      <formula>IF(RIGHT(TEXT(AE378,"0.#"),1)=".",TRUE,FALSE)</formula>
    </cfRule>
  </conditionalFormatting>
  <conditionalFormatting sqref="AE330:AE331 AI330:AI331 AM330:AM331 AQ330:AQ331 AU330:AU331">
    <cfRule type="expression" dxfId="2175" priority="1957">
      <formula>IF(RIGHT(TEXT(AE330,"0.#"),1)=".",FALSE,TRUE)</formula>
    </cfRule>
    <cfRule type="expression" dxfId="2174" priority="1958">
      <formula>IF(RIGHT(TEXT(AE330,"0.#"),1)=".",TRUE,FALSE)</formula>
    </cfRule>
  </conditionalFormatting>
  <conditionalFormatting sqref="AE374:AE375 AI374:AI375 AM374:AM375 AQ374:AQ375 AU374:AU375">
    <cfRule type="expression" dxfId="2173" priority="1955">
      <formula>IF(RIGHT(TEXT(AE374,"0.#"),1)=".",FALSE,TRUE)</formula>
    </cfRule>
    <cfRule type="expression" dxfId="2172" priority="1956">
      <formula>IF(RIGHT(TEXT(AE374,"0.#"),1)=".",TRUE,FALSE)</formula>
    </cfRule>
  </conditionalFormatting>
  <conditionalFormatting sqref="AE390:AE391 AI390:AI391 AM390:AM391 AQ390:AQ391 AU390:AU391">
    <cfRule type="expression" dxfId="2171" priority="1947">
      <formula>IF(RIGHT(TEXT(AE390,"0.#"),1)=".",FALSE,TRUE)</formula>
    </cfRule>
    <cfRule type="expression" dxfId="2170" priority="1948">
      <formula>IF(RIGHT(TEXT(AE390,"0.#"),1)=".",TRUE,FALSE)</formula>
    </cfRule>
  </conditionalFormatting>
  <conditionalFormatting sqref="AE382:AE383 AI382:AI383 AM382:AM383 AQ382:AQ383 AU382:AU383">
    <cfRule type="expression" dxfId="2169" priority="1951">
      <formula>IF(RIGHT(TEXT(AE382,"0.#"),1)=".",FALSE,TRUE)</formula>
    </cfRule>
    <cfRule type="expression" dxfId="2168" priority="1952">
      <formula>IF(RIGHT(TEXT(AE382,"0.#"),1)=".",TRUE,FALSE)</formula>
    </cfRule>
  </conditionalFormatting>
  <conditionalFormatting sqref="AE386:AE387 AI386:AI387 AM386:AM387 AQ386:AQ387 AU386:AU387">
    <cfRule type="expression" dxfId="2167" priority="1949">
      <formula>IF(RIGHT(TEXT(AE386,"0.#"),1)=".",FALSE,TRUE)</formula>
    </cfRule>
    <cfRule type="expression" dxfId="2166" priority="1950">
      <formula>IF(RIGHT(TEXT(AE386,"0.#"),1)=".",TRUE,FALSE)</formula>
    </cfRule>
  </conditionalFormatting>
  <conditionalFormatting sqref="AE440">
    <cfRule type="expression" dxfId="2165" priority="1941">
      <formula>IF(RIGHT(TEXT(AE440,"0.#"),1)=".",FALSE,TRUE)</formula>
    </cfRule>
    <cfRule type="expression" dxfId="2164" priority="1942">
      <formula>IF(RIGHT(TEXT(AE440,"0.#"),1)=".",TRUE,FALSE)</formula>
    </cfRule>
  </conditionalFormatting>
  <conditionalFormatting sqref="AE438">
    <cfRule type="expression" dxfId="2163" priority="1945">
      <formula>IF(RIGHT(TEXT(AE438,"0.#"),1)=".",FALSE,TRUE)</formula>
    </cfRule>
    <cfRule type="expression" dxfId="2162" priority="1946">
      <formula>IF(RIGHT(TEXT(AE438,"0.#"),1)=".",TRUE,FALSE)</formula>
    </cfRule>
  </conditionalFormatting>
  <conditionalFormatting sqref="AE439">
    <cfRule type="expression" dxfId="2161" priority="1943">
      <formula>IF(RIGHT(TEXT(AE439,"0.#"),1)=".",FALSE,TRUE)</formula>
    </cfRule>
    <cfRule type="expression" dxfId="2160" priority="1944">
      <formula>IF(RIGHT(TEXT(AE439,"0.#"),1)=".",TRUE,FALSE)</formula>
    </cfRule>
  </conditionalFormatting>
  <conditionalFormatting sqref="AM440">
    <cfRule type="expression" dxfId="2159" priority="1935">
      <formula>IF(RIGHT(TEXT(AM440,"0.#"),1)=".",FALSE,TRUE)</formula>
    </cfRule>
    <cfRule type="expression" dxfId="2158" priority="1936">
      <formula>IF(RIGHT(TEXT(AM440,"0.#"),1)=".",TRUE,FALSE)</formula>
    </cfRule>
  </conditionalFormatting>
  <conditionalFormatting sqref="AM438">
    <cfRule type="expression" dxfId="2157" priority="1939">
      <formula>IF(RIGHT(TEXT(AM438,"0.#"),1)=".",FALSE,TRUE)</formula>
    </cfRule>
    <cfRule type="expression" dxfId="2156" priority="1940">
      <formula>IF(RIGHT(TEXT(AM438,"0.#"),1)=".",TRUE,FALSE)</formula>
    </cfRule>
  </conditionalFormatting>
  <conditionalFormatting sqref="AM439">
    <cfRule type="expression" dxfId="2155" priority="1937">
      <formula>IF(RIGHT(TEXT(AM439,"0.#"),1)=".",FALSE,TRUE)</formula>
    </cfRule>
    <cfRule type="expression" dxfId="2154" priority="1938">
      <formula>IF(RIGHT(TEXT(AM439,"0.#"),1)=".",TRUE,FALSE)</formula>
    </cfRule>
  </conditionalFormatting>
  <conditionalFormatting sqref="AU440">
    <cfRule type="expression" dxfId="2153" priority="1929">
      <formula>IF(RIGHT(TEXT(AU440,"0.#"),1)=".",FALSE,TRUE)</formula>
    </cfRule>
    <cfRule type="expression" dxfId="2152" priority="1930">
      <formula>IF(RIGHT(TEXT(AU440,"0.#"),1)=".",TRUE,FALSE)</formula>
    </cfRule>
  </conditionalFormatting>
  <conditionalFormatting sqref="AU438">
    <cfRule type="expression" dxfId="2151" priority="1933">
      <formula>IF(RIGHT(TEXT(AU438,"0.#"),1)=".",FALSE,TRUE)</formula>
    </cfRule>
    <cfRule type="expression" dxfId="2150" priority="1934">
      <formula>IF(RIGHT(TEXT(AU438,"0.#"),1)=".",TRUE,FALSE)</formula>
    </cfRule>
  </conditionalFormatting>
  <conditionalFormatting sqref="AU439">
    <cfRule type="expression" dxfId="2149" priority="1931">
      <formula>IF(RIGHT(TEXT(AU439,"0.#"),1)=".",FALSE,TRUE)</formula>
    </cfRule>
    <cfRule type="expression" dxfId="2148" priority="1932">
      <formula>IF(RIGHT(TEXT(AU439,"0.#"),1)=".",TRUE,FALSE)</formula>
    </cfRule>
  </conditionalFormatting>
  <conditionalFormatting sqref="AI440">
    <cfRule type="expression" dxfId="2147" priority="1923">
      <formula>IF(RIGHT(TEXT(AI440,"0.#"),1)=".",FALSE,TRUE)</formula>
    </cfRule>
    <cfRule type="expression" dxfId="2146" priority="1924">
      <formula>IF(RIGHT(TEXT(AI440,"0.#"),1)=".",TRUE,FALSE)</formula>
    </cfRule>
  </conditionalFormatting>
  <conditionalFormatting sqref="AI438">
    <cfRule type="expression" dxfId="2145" priority="1927">
      <formula>IF(RIGHT(TEXT(AI438,"0.#"),1)=".",FALSE,TRUE)</formula>
    </cfRule>
    <cfRule type="expression" dxfId="2144" priority="1928">
      <formula>IF(RIGHT(TEXT(AI438,"0.#"),1)=".",TRUE,FALSE)</formula>
    </cfRule>
  </conditionalFormatting>
  <conditionalFormatting sqref="AI439">
    <cfRule type="expression" dxfId="2143" priority="1925">
      <formula>IF(RIGHT(TEXT(AI439,"0.#"),1)=".",FALSE,TRUE)</formula>
    </cfRule>
    <cfRule type="expression" dxfId="2142" priority="1926">
      <formula>IF(RIGHT(TEXT(AI439,"0.#"),1)=".",TRUE,FALSE)</formula>
    </cfRule>
  </conditionalFormatting>
  <conditionalFormatting sqref="AQ438">
    <cfRule type="expression" dxfId="2141" priority="1917">
      <formula>IF(RIGHT(TEXT(AQ438,"0.#"),1)=".",FALSE,TRUE)</formula>
    </cfRule>
    <cfRule type="expression" dxfId="2140" priority="1918">
      <formula>IF(RIGHT(TEXT(AQ438,"0.#"),1)=".",TRUE,FALSE)</formula>
    </cfRule>
  </conditionalFormatting>
  <conditionalFormatting sqref="AQ439">
    <cfRule type="expression" dxfId="2139" priority="1921">
      <formula>IF(RIGHT(TEXT(AQ439,"0.#"),1)=".",FALSE,TRUE)</formula>
    </cfRule>
    <cfRule type="expression" dxfId="2138" priority="1922">
      <formula>IF(RIGHT(TEXT(AQ439,"0.#"),1)=".",TRUE,FALSE)</formula>
    </cfRule>
  </conditionalFormatting>
  <conditionalFormatting sqref="AQ440">
    <cfRule type="expression" dxfId="2137" priority="1919">
      <formula>IF(RIGHT(TEXT(AQ440,"0.#"),1)=".",FALSE,TRUE)</formula>
    </cfRule>
    <cfRule type="expression" dxfId="2136" priority="1920">
      <formula>IF(RIGHT(TEXT(AQ440,"0.#"),1)=".",TRUE,FALSE)</formula>
    </cfRule>
  </conditionalFormatting>
  <conditionalFormatting sqref="AE445">
    <cfRule type="expression" dxfId="2135" priority="1911">
      <formula>IF(RIGHT(TEXT(AE445,"0.#"),1)=".",FALSE,TRUE)</formula>
    </cfRule>
    <cfRule type="expression" dxfId="2134" priority="1912">
      <formula>IF(RIGHT(TEXT(AE445,"0.#"),1)=".",TRUE,FALSE)</formula>
    </cfRule>
  </conditionalFormatting>
  <conditionalFormatting sqref="AE443">
    <cfRule type="expression" dxfId="2133" priority="1915">
      <formula>IF(RIGHT(TEXT(AE443,"0.#"),1)=".",FALSE,TRUE)</formula>
    </cfRule>
    <cfRule type="expression" dxfId="2132" priority="1916">
      <formula>IF(RIGHT(TEXT(AE443,"0.#"),1)=".",TRUE,FALSE)</formula>
    </cfRule>
  </conditionalFormatting>
  <conditionalFormatting sqref="AE444">
    <cfRule type="expression" dxfId="2131" priority="1913">
      <formula>IF(RIGHT(TEXT(AE444,"0.#"),1)=".",FALSE,TRUE)</formula>
    </cfRule>
    <cfRule type="expression" dxfId="2130" priority="1914">
      <formula>IF(RIGHT(TEXT(AE444,"0.#"),1)=".",TRUE,FALSE)</formula>
    </cfRule>
  </conditionalFormatting>
  <conditionalFormatting sqref="AM445">
    <cfRule type="expression" dxfId="2129" priority="1905">
      <formula>IF(RIGHT(TEXT(AM445,"0.#"),1)=".",FALSE,TRUE)</formula>
    </cfRule>
    <cfRule type="expression" dxfId="2128" priority="1906">
      <formula>IF(RIGHT(TEXT(AM445,"0.#"),1)=".",TRUE,FALSE)</formula>
    </cfRule>
  </conditionalFormatting>
  <conditionalFormatting sqref="AM443">
    <cfRule type="expression" dxfId="2127" priority="1909">
      <formula>IF(RIGHT(TEXT(AM443,"0.#"),1)=".",FALSE,TRUE)</formula>
    </cfRule>
    <cfRule type="expression" dxfId="2126" priority="1910">
      <formula>IF(RIGHT(TEXT(AM443,"0.#"),1)=".",TRUE,FALSE)</formula>
    </cfRule>
  </conditionalFormatting>
  <conditionalFormatting sqref="AM444">
    <cfRule type="expression" dxfId="2125" priority="1907">
      <formula>IF(RIGHT(TEXT(AM444,"0.#"),1)=".",FALSE,TRUE)</formula>
    </cfRule>
    <cfRule type="expression" dxfId="2124" priority="1908">
      <formula>IF(RIGHT(TEXT(AM444,"0.#"),1)=".",TRUE,FALSE)</formula>
    </cfRule>
  </conditionalFormatting>
  <conditionalFormatting sqref="AU445">
    <cfRule type="expression" dxfId="2123" priority="1899">
      <formula>IF(RIGHT(TEXT(AU445,"0.#"),1)=".",FALSE,TRUE)</formula>
    </cfRule>
    <cfRule type="expression" dxfId="2122" priority="1900">
      <formula>IF(RIGHT(TEXT(AU445,"0.#"),1)=".",TRUE,FALSE)</formula>
    </cfRule>
  </conditionalFormatting>
  <conditionalFormatting sqref="AU443">
    <cfRule type="expression" dxfId="2121" priority="1903">
      <formula>IF(RIGHT(TEXT(AU443,"0.#"),1)=".",FALSE,TRUE)</formula>
    </cfRule>
    <cfRule type="expression" dxfId="2120" priority="1904">
      <formula>IF(RIGHT(TEXT(AU443,"0.#"),1)=".",TRUE,FALSE)</formula>
    </cfRule>
  </conditionalFormatting>
  <conditionalFormatting sqref="AU444">
    <cfRule type="expression" dxfId="2119" priority="1901">
      <formula>IF(RIGHT(TEXT(AU444,"0.#"),1)=".",FALSE,TRUE)</formula>
    </cfRule>
    <cfRule type="expression" dxfId="2118" priority="1902">
      <formula>IF(RIGHT(TEXT(AU444,"0.#"),1)=".",TRUE,FALSE)</formula>
    </cfRule>
  </conditionalFormatting>
  <conditionalFormatting sqref="AI445">
    <cfRule type="expression" dxfId="2117" priority="1893">
      <formula>IF(RIGHT(TEXT(AI445,"0.#"),1)=".",FALSE,TRUE)</formula>
    </cfRule>
    <cfRule type="expression" dxfId="2116" priority="1894">
      <formula>IF(RIGHT(TEXT(AI445,"0.#"),1)=".",TRUE,FALSE)</formula>
    </cfRule>
  </conditionalFormatting>
  <conditionalFormatting sqref="AI443">
    <cfRule type="expression" dxfId="2115" priority="1897">
      <formula>IF(RIGHT(TEXT(AI443,"0.#"),1)=".",FALSE,TRUE)</formula>
    </cfRule>
    <cfRule type="expression" dxfId="2114" priority="1898">
      <formula>IF(RIGHT(TEXT(AI443,"0.#"),1)=".",TRUE,FALSE)</formula>
    </cfRule>
  </conditionalFormatting>
  <conditionalFormatting sqref="AI444">
    <cfRule type="expression" dxfId="2113" priority="1895">
      <formula>IF(RIGHT(TEXT(AI444,"0.#"),1)=".",FALSE,TRUE)</formula>
    </cfRule>
    <cfRule type="expression" dxfId="2112" priority="1896">
      <formula>IF(RIGHT(TEXT(AI444,"0.#"),1)=".",TRUE,FALSE)</formula>
    </cfRule>
  </conditionalFormatting>
  <conditionalFormatting sqref="AQ443">
    <cfRule type="expression" dxfId="2111" priority="1887">
      <formula>IF(RIGHT(TEXT(AQ443,"0.#"),1)=".",FALSE,TRUE)</formula>
    </cfRule>
    <cfRule type="expression" dxfId="2110" priority="1888">
      <formula>IF(RIGHT(TEXT(AQ443,"0.#"),1)=".",TRUE,FALSE)</formula>
    </cfRule>
  </conditionalFormatting>
  <conditionalFormatting sqref="AQ444">
    <cfRule type="expression" dxfId="2109" priority="1891">
      <formula>IF(RIGHT(TEXT(AQ444,"0.#"),1)=".",FALSE,TRUE)</formula>
    </cfRule>
    <cfRule type="expression" dxfId="2108" priority="1892">
      <formula>IF(RIGHT(TEXT(AQ444,"0.#"),1)=".",TRUE,FALSE)</formula>
    </cfRule>
  </conditionalFormatting>
  <conditionalFormatting sqref="AQ445">
    <cfRule type="expression" dxfId="2107" priority="1889">
      <formula>IF(RIGHT(TEXT(AQ445,"0.#"),1)=".",FALSE,TRUE)</formula>
    </cfRule>
    <cfRule type="expression" dxfId="2106" priority="1890">
      <formula>IF(RIGHT(TEXT(AQ445,"0.#"),1)=".",TRUE,FALSE)</formula>
    </cfRule>
  </conditionalFormatting>
  <conditionalFormatting sqref="Y872:Y899">
    <cfRule type="expression" dxfId="2105" priority="2117">
      <formula>IF(RIGHT(TEXT(Y872,"0.#"),1)=".",FALSE,TRUE)</formula>
    </cfRule>
    <cfRule type="expression" dxfId="2104" priority="2118">
      <formula>IF(RIGHT(TEXT(Y872,"0.#"),1)=".",TRUE,FALSE)</formula>
    </cfRule>
  </conditionalFormatting>
  <conditionalFormatting sqref="Y870:Y871">
    <cfRule type="expression" dxfId="2103" priority="2111">
      <formula>IF(RIGHT(TEXT(Y870,"0.#"),1)=".",FALSE,TRUE)</formula>
    </cfRule>
    <cfRule type="expression" dxfId="2102" priority="2112">
      <formula>IF(RIGHT(TEXT(Y870,"0.#"),1)=".",TRUE,FALSE)</formula>
    </cfRule>
  </conditionalFormatting>
  <conditionalFormatting sqref="Y905:Y932">
    <cfRule type="expression" dxfId="2101" priority="2105">
      <formula>IF(RIGHT(TEXT(Y905,"0.#"),1)=".",FALSE,TRUE)</formula>
    </cfRule>
    <cfRule type="expression" dxfId="2100" priority="2106">
      <formula>IF(RIGHT(TEXT(Y905,"0.#"),1)=".",TRUE,FALSE)</formula>
    </cfRule>
  </conditionalFormatting>
  <conditionalFormatting sqref="Y903:Y904">
    <cfRule type="expression" dxfId="2099" priority="2099">
      <formula>IF(RIGHT(TEXT(Y903,"0.#"),1)=".",FALSE,TRUE)</formula>
    </cfRule>
    <cfRule type="expression" dxfId="2098" priority="2100">
      <formula>IF(RIGHT(TEXT(Y903,"0.#"),1)=".",TRUE,FALSE)</formula>
    </cfRule>
  </conditionalFormatting>
  <conditionalFormatting sqref="Y938:Y965">
    <cfRule type="expression" dxfId="2097" priority="2093">
      <formula>IF(RIGHT(TEXT(Y938,"0.#"),1)=".",FALSE,TRUE)</formula>
    </cfRule>
    <cfRule type="expression" dxfId="2096" priority="2094">
      <formula>IF(RIGHT(TEXT(Y938,"0.#"),1)=".",TRUE,FALSE)</formula>
    </cfRule>
  </conditionalFormatting>
  <conditionalFormatting sqref="Y936:Y937">
    <cfRule type="expression" dxfId="2095" priority="2087">
      <formula>IF(RIGHT(TEXT(Y936,"0.#"),1)=".",FALSE,TRUE)</formula>
    </cfRule>
    <cfRule type="expression" dxfId="2094" priority="2088">
      <formula>IF(RIGHT(TEXT(Y936,"0.#"),1)=".",TRUE,FALSE)</formula>
    </cfRule>
  </conditionalFormatting>
  <conditionalFormatting sqref="Y971:Y998">
    <cfRule type="expression" dxfId="2093" priority="2081">
      <formula>IF(RIGHT(TEXT(Y971,"0.#"),1)=".",FALSE,TRUE)</formula>
    </cfRule>
    <cfRule type="expression" dxfId="2092" priority="2082">
      <formula>IF(RIGHT(TEXT(Y971,"0.#"),1)=".",TRUE,FALSE)</formula>
    </cfRule>
  </conditionalFormatting>
  <conditionalFormatting sqref="Y969:Y970">
    <cfRule type="expression" dxfId="2091" priority="2075">
      <formula>IF(RIGHT(TEXT(Y969,"0.#"),1)=".",FALSE,TRUE)</formula>
    </cfRule>
    <cfRule type="expression" dxfId="2090" priority="2076">
      <formula>IF(RIGHT(TEXT(Y969,"0.#"),1)=".",TRUE,FALSE)</formula>
    </cfRule>
  </conditionalFormatting>
  <conditionalFormatting sqref="Y1004:Y1031">
    <cfRule type="expression" dxfId="2089" priority="2069">
      <formula>IF(RIGHT(TEXT(Y1004,"0.#"),1)=".",FALSE,TRUE)</formula>
    </cfRule>
    <cfRule type="expression" dxfId="2088" priority="2070">
      <formula>IF(RIGHT(TEXT(Y1004,"0.#"),1)=".",TRUE,FALSE)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72:AO899">
    <cfRule type="expression" dxfId="2007" priority="2119">
      <formula>IF(AND(AL872&gt;=0, RIGHT(TEXT(AL872,"0.#"),1)&lt;&gt;"."),TRUE,FALSE)</formula>
    </cfRule>
    <cfRule type="expression" dxfId="2006" priority="2120">
      <formula>IF(AND(AL872&gt;=0, RIGHT(TEXT(AL872,"0.#"),1)="."),TRUE,FALSE)</formula>
    </cfRule>
    <cfRule type="expression" dxfId="2005" priority="2121">
      <formula>IF(AND(AL872&lt;0, RIGHT(TEXT(AL872,"0.#"),1)&lt;&gt;"."),TRUE,FALSE)</formula>
    </cfRule>
    <cfRule type="expression" dxfId="2004" priority="2122">
      <formula>IF(AND(AL872&lt;0, RIGHT(TEXT(AL872,"0.#"),1)="."),TRUE,FALSE)</formula>
    </cfRule>
  </conditionalFormatting>
  <conditionalFormatting sqref="AL871:AO871">
    <cfRule type="expression" dxfId="2003" priority="2113">
      <formula>IF(AND(AL871&gt;=0, RIGHT(TEXT(AL871,"0.#"),1)&lt;&gt;"."),TRUE,FALSE)</formula>
    </cfRule>
    <cfRule type="expression" dxfId="2002" priority="2114">
      <formula>IF(AND(AL871&gt;=0, RIGHT(TEXT(AL871,"0.#"),1)="."),TRUE,FALSE)</formula>
    </cfRule>
    <cfRule type="expression" dxfId="2001" priority="2115">
      <formula>IF(AND(AL871&lt;0, RIGHT(TEXT(AL871,"0.#"),1)&lt;&gt;"."),TRUE,FALSE)</formula>
    </cfRule>
    <cfRule type="expression" dxfId="2000" priority="2116">
      <formula>IF(AND(AL871&lt;0, RIGHT(TEXT(AL871,"0.#"),1)="."),TRUE,FALSE)</formula>
    </cfRule>
  </conditionalFormatting>
  <conditionalFormatting sqref="AL905:AO932">
    <cfRule type="expression" dxfId="1999" priority="2107">
      <formula>IF(AND(AL905&gt;=0, RIGHT(TEXT(AL905,"0.#"),1)&lt;&gt;"."),TRUE,FALSE)</formula>
    </cfRule>
    <cfRule type="expression" dxfId="1998" priority="2108">
      <formula>IF(AND(AL905&gt;=0, RIGHT(TEXT(AL905,"0.#"),1)="."),TRUE,FALSE)</formula>
    </cfRule>
    <cfRule type="expression" dxfId="1997" priority="2109">
      <formula>IF(AND(AL905&lt;0, RIGHT(TEXT(AL905,"0.#"),1)&lt;&gt;"."),TRUE,FALSE)</formula>
    </cfRule>
    <cfRule type="expression" dxfId="1996" priority="2110">
      <formula>IF(AND(AL905&lt;0, RIGHT(TEXT(AL905,"0.#"),1)="."),TRUE,FALSE)</formula>
    </cfRule>
  </conditionalFormatting>
  <conditionalFormatting sqref="AL904:AO904">
    <cfRule type="expression" dxfId="1995" priority="2101">
      <formula>IF(AND(AL904&gt;=0, RIGHT(TEXT(AL904,"0.#"),1)&lt;&gt;"."),TRUE,FALSE)</formula>
    </cfRule>
    <cfRule type="expression" dxfId="1994" priority="2102">
      <formula>IF(AND(AL904&gt;=0, RIGHT(TEXT(AL904,"0.#"),1)="."),TRUE,FALSE)</formula>
    </cfRule>
    <cfRule type="expression" dxfId="1993" priority="2103">
      <formula>IF(AND(AL904&lt;0, RIGHT(TEXT(AL904,"0.#"),1)&lt;&gt;"."),TRUE,FALSE)</formula>
    </cfRule>
    <cfRule type="expression" dxfId="1992" priority="2104">
      <formula>IF(AND(AL904&lt;0, RIGHT(TEXT(AL904,"0.#"),1)="."),TRUE,FALSE)</formula>
    </cfRule>
  </conditionalFormatting>
  <conditionalFormatting sqref="AL938:AO965">
    <cfRule type="expression" dxfId="1991" priority="2095">
      <formula>IF(AND(AL938&gt;=0, RIGHT(TEXT(AL938,"0.#"),1)&lt;&gt;"."),TRUE,FALSE)</formula>
    </cfRule>
    <cfRule type="expression" dxfId="1990" priority="2096">
      <formula>IF(AND(AL938&gt;=0, RIGHT(TEXT(AL938,"0.#"),1)="."),TRUE,FALSE)</formula>
    </cfRule>
    <cfRule type="expression" dxfId="1989" priority="2097">
      <formula>IF(AND(AL938&lt;0, RIGHT(TEXT(AL938,"0.#"),1)&lt;&gt;"."),TRUE,FALSE)</formula>
    </cfRule>
    <cfRule type="expression" dxfId="1988" priority="2098">
      <formula>IF(AND(AL938&lt;0, RIGHT(TEXT(AL938,"0.#"),1)="."),TRUE,FALSE)</formula>
    </cfRule>
  </conditionalFormatting>
  <conditionalFormatting sqref="AL937:AO937">
    <cfRule type="expression" dxfId="1987" priority="2089">
      <formula>IF(AND(AL937&gt;=0, RIGHT(TEXT(AL937,"0.#"),1)&lt;&gt;"."),TRUE,FALSE)</formula>
    </cfRule>
    <cfRule type="expression" dxfId="1986" priority="2090">
      <formula>IF(AND(AL937&gt;=0, RIGHT(TEXT(AL937,"0.#"),1)="."),TRUE,FALSE)</formula>
    </cfRule>
    <cfRule type="expression" dxfId="1985" priority="2091">
      <formula>IF(AND(AL937&lt;0, RIGHT(TEXT(AL937,"0.#"),1)&lt;&gt;"."),TRUE,FALSE)</formula>
    </cfRule>
    <cfRule type="expression" dxfId="1984" priority="2092">
      <formula>IF(AND(AL937&lt;0, RIGHT(TEXT(AL937,"0.#"),1)="."),TRUE,FALSE)</formula>
    </cfRule>
  </conditionalFormatting>
  <conditionalFormatting sqref="AL971:AO998">
    <cfRule type="expression" dxfId="1983" priority="2083">
      <formula>IF(AND(AL971&gt;=0, RIGHT(TEXT(AL971,"0.#"),1)&lt;&gt;"."),TRUE,FALSE)</formula>
    </cfRule>
    <cfRule type="expression" dxfId="1982" priority="2084">
      <formula>IF(AND(AL971&gt;=0, RIGHT(TEXT(AL971,"0.#"),1)="."),TRUE,FALSE)</formula>
    </cfRule>
    <cfRule type="expression" dxfId="1981" priority="2085">
      <formula>IF(AND(AL971&lt;0, RIGHT(TEXT(AL971,"0.#"),1)&lt;&gt;"."),TRUE,FALSE)</formula>
    </cfRule>
    <cfRule type="expression" dxfId="1980" priority="2086">
      <formula>IF(AND(AL971&lt;0, RIGHT(TEXT(AL971,"0.#"),1)="."),TRUE,FALSE)</formula>
    </cfRule>
  </conditionalFormatting>
  <conditionalFormatting sqref="AL969:AO970">
    <cfRule type="expression" dxfId="1979" priority="2077">
      <formula>IF(AND(AL969&gt;=0, RIGHT(TEXT(AL969,"0.#"),1)&lt;&gt;"."),TRUE,FALSE)</formula>
    </cfRule>
    <cfRule type="expression" dxfId="1978" priority="2078">
      <formula>IF(AND(AL969&gt;=0, RIGHT(TEXT(AL969,"0.#"),1)="."),TRUE,FALSE)</formula>
    </cfRule>
    <cfRule type="expression" dxfId="1977" priority="2079">
      <formula>IF(AND(AL969&lt;0, RIGHT(TEXT(AL969,"0.#"),1)&lt;&gt;"."),TRUE,FALSE)</formula>
    </cfRule>
    <cfRule type="expression" dxfId="1976" priority="2080">
      <formula>IF(AND(AL969&lt;0, RIGHT(TEXT(AL969,"0.#"),1)="."),TRUE,FALSE)</formula>
    </cfRule>
  </conditionalFormatting>
  <conditionalFormatting sqref="AL1004:AO1031">
    <cfRule type="expression" dxfId="1975" priority="2071">
      <formula>IF(AND(AL1004&gt;=0, RIGHT(TEXT(AL1004,"0.#"),1)&lt;&gt;"."),TRUE,FALSE)</formula>
    </cfRule>
    <cfRule type="expression" dxfId="1974" priority="2072">
      <formula>IF(AND(AL1004&gt;=0, RIGHT(TEXT(AL1004,"0.#"),1)="."),TRUE,FALSE)</formula>
    </cfRule>
    <cfRule type="expression" dxfId="1973" priority="2073">
      <formula>IF(AND(AL1004&lt;0, RIGHT(TEXT(AL1004,"0.#"),1)&lt;&gt;"."),TRUE,FALSE)</formula>
    </cfRule>
    <cfRule type="expression" dxfId="1972" priority="2074">
      <formula>IF(AND(AL1004&lt;0, RIGHT(TEXT(AL1004,"0.#"),1)="."),TRUE,FALSE)</formula>
    </cfRule>
  </conditionalFormatting>
  <conditionalFormatting sqref="AL1002:AO1003">
    <cfRule type="expression" dxfId="1971" priority="2065">
      <formula>IF(AND(AL1002&gt;=0, RIGHT(TEXT(AL1002,"0.#"),1)&lt;&gt;"."),TRUE,FALSE)</formula>
    </cfRule>
    <cfRule type="expression" dxfId="1970" priority="2066">
      <formula>IF(AND(AL1002&gt;=0, RIGHT(TEXT(AL1002,"0.#"),1)="."),TRUE,FALSE)</formula>
    </cfRule>
    <cfRule type="expression" dxfId="1969" priority="2067">
      <formula>IF(AND(AL1002&lt;0, RIGHT(TEXT(AL1002,"0.#"),1)&lt;&gt;"."),TRUE,FALSE)</formula>
    </cfRule>
    <cfRule type="expression" dxfId="1968" priority="2068">
      <formula>IF(AND(AL1002&lt;0, RIGHT(TEXT(AL1002,"0.#"),1)="."),TRUE,FALSE)</formula>
    </cfRule>
  </conditionalFormatting>
  <conditionalFormatting sqref="Y1002:Y1003">
    <cfRule type="expression" dxfId="1967" priority="2063">
      <formula>IF(RIGHT(TEXT(Y1002,"0.#"),1)=".",FALSE,TRUE)</formula>
    </cfRule>
    <cfRule type="expression" dxfId="1966" priority="2064">
      <formula>IF(RIGHT(TEXT(Y1002,"0.#"),1)=".",TRUE,FALSE)</formula>
    </cfRule>
  </conditionalFormatting>
  <conditionalFormatting sqref="AL1037:AO1064">
    <cfRule type="expression" dxfId="1965" priority="2059">
      <formula>IF(AND(AL1037&gt;=0, RIGHT(TEXT(AL1037,"0.#"),1)&lt;&gt;"."),TRUE,FALSE)</formula>
    </cfRule>
    <cfRule type="expression" dxfId="1964" priority="2060">
      <formula>IF(AND(AL1037&gt;=0, RIGHT(TEXT(AL1037,"0.#"),1)="."),TRUE,FALSE)</formula>
    </cfRule>
    <cfRule type="expression" dxfId="1963" priority="2061">
      <formula>IF(AND(AL1037&lt;0, RIGHT(TEXT(AL1037,"0.#"),1)&lt;&gt;"."),TRUE,FALSE)</formula>
    </cfRule>
    <cfRule type="expression" dxfId="1962" priority="2062">
      <formula>IF(AND(AL1037&lt;0, RIGHT(TEXT(AL1037,"0.#"),1)="."),TRUE,FALSE)</formula>
    </cfRule>
  </conditionalFormatting>
  <conditionalFormatting sqref="Y1037:Y1064">
    <cfRule type="expression" dxfId="1961" priority="2057">
      <formula>IF(RIGHT(TEXT(Y1037,"0.#"),1)=".",FALSE,TRUE)</formula>
    </cfRule>
    <cfRule type="expression" dxfId="1960" priority="2058">
      <formula>IF(RIGHT(TEXT(Y1037,"0.#"),1)=".",TRUE,FALSE)</formula>
    </cfRule>
  </conditionalFormatting>
  <conditionalFormatting sqref="AL1035:AO1036">
    <cfRule type="expression" dxfId="1959" priority="2053">
      <formula>IF(AND(AL1035&gt;=0, RIGHT(TEXT(AL1035,"0.#"),1)&lt;&gt;"."),TRUE,FALSE)</formula>
    </cfRule>
    <cfRule type="expression" dxfId="1958" priority="2054">
      <formula>IF(AND(AL1035&gt;=0, RIGHT(TEXT(AL1035,"0.#"),1)="."),TRUE,FALSE)</formula>
    </cfRule>
    <cfRule type="expression" dxfId="1957" priority="2055">
      <formula>IF(AND(AL1035&lt;0, RIGHT(TEXT(AL1035,"0.#"),1)&lt;&gt;"."),TRUE,FALSE)</formula>
    </cfRule>
    <cfRule type="expression" dxfId="1956" priority="2056">
      <formula>IF(AND(AL1035&lt;0, RIGHT(TEXT(AL1035,"0.#"),1)="."),TRUE,FALSE)</formula>
    </cfRule>
  </conditionalFormatting>
  <conditionalFormatting sqref="Y1035:Y1036">
    <cfRule type="expression" dxfId="1955" priority="2051">
      <formula>IF(RIGHT(TEXT(Y1035,"0.#"),1)=".",FALSE,TRUE)</formula>
    </cfRule>
    <cfRule type="expression" dxfId="1954" priority="2052">
      <formula>IF(RIGHT(TEXT(Y1035,"0.#"),1)=".",TRUE,FALSE)</formula>
    </cfRule>
  </conditionalFormatting>
  <conditionalFormatting sqref="AL1070:AO1097">
    <cfRule type="expression" dxfId="1953" priority="2047">
      <formula>IF(AND(AL1070&gt;=0, RIGHT(TEXT(AL1070,"0.#"),1)&lt;&gt;"."),TRUE,FALSE)</formula>
    </cfRule>
    <cfRule type="expression" dxfId="1952" priority="2048">
      <formula>IF(AND(AL1070&gt;=0, RIGHT(TEXT(AL1070,"0.#"),1)="."),TRUE,FALSE)</formula>
    </cfRule>
    <cfRule type="expression" dxfId="1951" priority="2049">
      <formula>IF(AND(AL1070&lt;0, RIGHT(TEXT(AL1070,"0.#"),1)&lt;&gt;"."),TRUE,FALSE)</formula>
    </cfRule>
    <cfRule type="expression" dxfId="1950" priority="2050">
      <formula>IF(AND(AL1070&lt;0, RIGHT(TEXT(AL1070,"0.#"),1)="."),TRUE,FALSE)</formula>
    </cfRule>
  </conditionalFormatting>
  <conditionalFormatting sqref="Y1070:Y1097">
    <cfRule type="expression" dxfId="1949" priority="2045">
      <formula>IF(RIGHT(TEXT(Y1070,"0.#"),1)=".",FALSE,TRUE)</formula>
    </cfRule>
    <cfRule type="expression" dxfId="1948" priority="2046">
      <formula>IF(RIGHT(TEXT(Y1070,"0.#"),1)=".",TRUE,FALSE)</formula>
    </cfRule>
  </conditionalFormatting>
  <conditionalFormatting sqref="AL1068:AO1069">
    <cfRule type="expression" dxfId="1947" priority="2041">
      <formula>IF(AND(AL1068&gt;=0, RIGHT(TEXT(AL1068,"0.#"),1)&lt;&gt;"."),TRUE,FALSE)</formula>
    </cfRule>
    <cfRule type="expression" dxfId="1946" priority="2042">
      <formula>IF(AND(AL1068&gt;=0, RIGHT(TEXT(AL1068,"0.#"),1)="."),TRUE,FALSE)</formula>
    </cfRule>
    <cfRule type="expression" dxfId="1945" priority="2043">
      <formula>IF(AND(AL1068&lt;0, RIGHT(TEXT(AL1068,"0.#"),1)&lt;&gt;"."),TRUE,FALSE)</formula>
    </cfRule>
    <cfRule type="expression" dxfId="1944" priority="2044">
      <formula>IF(AND(AL1068&lt;0, RIGHT(TEXT(AL1068,"0.#"),1)="."),TRUE,FALSE)</formula>
    </cfRule>
  </conditionalFormatting>
  <conditionalFormatting sqref="Y1068:Y1069">
    <cfRule type="expression" dxfId="1943" priority="2039">
      <formula>IF(RIGHT(TEXT(Y1068,"0.#"),1)=".",FALSE,TRUE)</formula>
    </cfRule>
    <cfRule type="expression" dxfId="1942" priority="2040">
      <formula>IF(RIGHT(TEXT(Y1068,"0.#"),1)=".",TRUE,FALSE)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M47">
    <cfRule type="expression" dxfId="747" priority="47">
      <formula>IF(RIGHT(TEXT(AM47,"0.#"),1)=".",FALSE,TRUE)</formula>
    </cfRule>
    <cfRule type="expression" dxfId="746" priority="48">
      <formula>IF(RIGHT(TEXT(AM47,"0.#"),1)=".",TRUE,FALSE)</formula>
    </cfRule>
  </conditionalFormatting>
  <conditionalFormatting sqref="AL936:AO936">
    <cfRule type="expression" dxfId="745" priority="43">
      <formula>IF(AND(AL936&gt;=0, RIGHT(TEXT(AL936,"0.#"),1)&lt;&gt;"."),TRUE,FALSE)</formula>
    </cfRule>
    <cfRule type="expression" dxfId="744" priority="44">
      <formula>IF(AND(AL936&gt;=0, RIGHT(TEXT(AL936,"0.#"),1)="."),TRUE,FALSE)</formula>
    </cfRule>
    <cfRule type="expression" dxfId="743" priority="45">
      <formula>IF(AND(AL936&lt;0, RIGHT(TEXT(AL936,"0.#"),1)&lt;&gt;"."),TRUE,FALSE)</formula>
    </cfRule>
    <cfRule type="expression" dxfId="742" priority="46">
      <formula>IF(AND(AL936&lt;0, RIGHT(TEXT(AL936,"0.#"),1)="."),TRUE,FALSE)</formula>
    </cfRule>
  </conditionalFormatting>
  <conditionalFormatting sqref="AL903:AO903">
    <cfRule type="expression" dxfId="741" priority="39">
      <formula>IF(AND(AL903&gt;=0, RIGHT(TEXT(AL903,"0.#"),1)&lt;&gt;"."),TRUE,FALSE)</formula>
    </cfRule>
    <cfRule type="expression" dxfId="740" priority="40">
      <formula>IF(AND(AL903&gt;=0, RIGHT(TEXT(AL903,"0.#"),1)="."),TRUE,FALSE)</formula>
    </cfRule>
    <cfRule type="expression" dxfId="739" priority="41">
      <formula>IF(AND(AL903&lt;0, RIGHT(TEXT(AL903,"0.#"),1)&lt;&gt;"."),TRUE,FALSE)</formula>
    </cfRule>
    <cfRule type="expression" dxfId="738" priority="42">
      <formula>IF(AND(AL903&lt;0, RIGHT(TEXT(AL903,"0.#"),1)="."),TRUE,FALSE)</formula>
    </cfRule>
  </conditionalFormatting>
  <conditionalFormatting sqref="AL870:AO870">
    <cfRule type="expression" dxfId="737" priority="35">
      <formula>IF(AND(AL870&gt;=0, RIGHT(TEXT(AL870,"0.#"),1)&lt;&gt;"."),TRUE,FALSE)</formula>
    </cfRule>
    <cfRule type="expression" dxfId="736" priority="36">
      <formula>IF(AND(AL870&gt;=0, RIGHT(TEXT(AL870,"0.#"),1)="."),TRUE,FALSE)</formula>
    </cfRule>
    <cfRule type="expression" dxfId="735" priority="37">
      <formula>IF(AND(AL870&lt;0, RIGHT(TEXT(AL870,"0.#"),1)&lt;&gt;"."),TRUE,FALSE)</formula>
    </cfRule>
    <cfRule type="expression" dxfId="734" priority="38">
      <formula>IF(AND(AL870&lt;0, RIGHT(TEXT(AL870,"0.#"),1)="."),TRUE,FALSE)</formula>
    </cfRule>
  </conditionalFormatting>
  <conditionalFormatting sqref="AL837:AO839">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AE433">
    <cfRule type="expression" dxfId="729" priority="29">
      <formula>IF(RIGHT(TEXT(AE433,"0.#"),1)=".",FALSE,TRUE)</formula>
    </cfRule>
    <cfRule type="expression" dxfId="728" priority="30">
      <formula>IF(RIGHT(TEXT(AE433,"0.#"),1)=".",TRUE,FALSE)</formula>
    </cfRule>
  </conditionalFormatting>
  <conditionalFormatting sqref="AE434">
    <cfRule type="expression" dxfId="727" priority="27">
      <formula>IF(RIGHT(TEXT(AE434,"0.#"),1)=".",FALSE,TRUE)</formula>
    </cfRule>
    <cfRule type="expression" dxfId="726" priority="28">
      <formula>IF(RIGHT(TEXT(AE434,"0.#"),1)=".",TRUE,FALSE)</formula>
    </cfRule>
  </conditionalFormatting>
  <conditionalFormatting sqref="AE435">
    <cfRule type="expression" dxfId="725" priority="25">
      <formula>IF(RIGHT(TEXT(AE435,"0.#"),1)=".",FALSE,TRUE)</formula>
    </cfRule>
    <cfRule type="expression" dxfId="724" priority="26">
      <formula>IF(RIGHT(TEXT(AE435,"0.#"),1)=".",TRUE,FALSE)</formula>
    </cfRule>
  </conditionalFormatting>
  <conditionalFormatting sqref="AI433">
    <cfRule type="expression" dxfId="723" priority="23">
      <formula>IF(RIGHT(TEXT(AI433,"0.#"),1)=".",FALSE,TRUE)</formula>
    </cfRule>
    <cfRule type="expression" dxfId="722" priority="24">
      <formula>IF(RIGHT(TEXT(AI433,"0.#"),1)=".",TRUE,FALSE)</formula>
    </cfRule>
  </conditionalFormatting>
  <conditionalFormatting sqref="AI434">
    <cfRule type="expression" dxfId="721" priority="21">
      <formula>IF(RIGHT(TEXT(AI434,"0.#"),1)=".",FALSE,TRUE)</formula>
    </cfRule>
    <cfRule type="expression" dxfId="720" priority="22">
      <formula>IF(RIGHT(TEXT(AI434,"0.#"),1)=".",TRUE,FALSE)</formula>
    </cfRule>
  </conditionalFormatting>
  <conditionalFormatting sqref="AI435">
    <cfRule type="expression" dxfId="719" priority="19">
      <formula>IF(RIGHT(TEXT(AI435,"0.#"),1)=".",FALSE,TRUE)</formula>
    </cfRule>
    <cfRule type="expression" dxfId="718" priority="20">
      <formula>IF(RIGHT(TEXT(AI435,"0.#"),1)=".",TRUE,FALSE)</formula>
    </cfRule>
  </conditionalFormatting>
  <conditionalFormatting sqref="AQ433">
    <cfRule type="expression" dxfId="717" priority="17">
      <formula>IF(RIGHT(TEXT(AQ433,"0.#"),1)=".",FALSE,TRUE)</formula>
    </cfRule>
    <cfRule type="expression" dxfId="716" priority="18">
      <formula>IF(RIGHT(TEXT(AQ433,"0.#"),1)=".",TRUE,FALSE)</formula>
    </cfRule>
  </conditionalFormatting>
  <conditionalFormatting sqref="AQ434">
    <cfRule type="expression" dxfId="715" priority="15">
      <formula>IF(RIGHT(TEXT(AQ434,"0.#"),1)=".",FALSE,TRUE)</formula>
    </cfRule>
    <cfRule type="expression" dxfId="714" priority="16">
      <formula>IF(RIGHT(TEXT(AQ434,"0.#"),1)=".",TRUE,FALSE)</formula>
    </cfRule>
  </conditionalFormatting>
  <conditionalFormatting sqref="AQ435">
    <cfRule type="expression" dxfId="713" priority="13">
      <formula>IF(RIGHT(TEXT(AQ435,"0.#"),1)=".",FALSE,TRUE)</formula>
    </cfRule>
    <cfRule type="expression" dxfId="712" priority="14">
      <formula>IF(RIGHT(TEXT(AQ435,"0.#"),1)=".",TRUE,FALSE)</formula>
    </cfRule>
  </conditionalFormatting>
  <conditionalFormatting sqref="AU433">
    <cfRule type="expression" dxfId="711" priority="11">
      <formula>IF(RIGHT(TEXT(AU433,"0.#"),1)=".",FALSE,TRUE)</formula>
    </cfRule>
    <cfRule type="expression" dxfId="710" priority="12">
      <formula>IF(RIGHT(TEXT(AU433,"0.#"),1)=".",TRUE,FALSE)</formula>
    </cfRule>
  </conditionalFormatting>
  <conditionalFormatting sqref="AU434">
    <cfRule type="expression" dxfId="709" priority="9">
      <formula>IF(RIGHT(TEXT(AU434,"0.#"),1)=".",FALSE,TRUE)</formula>
    </cfRule>
    <cfRule type="expression" dxfId="708" priority="10">
      <formula>IF(RIGHT(TEXT(AU434,"0.#"),1)=".",TRUE,FALSE)</formula>
    </cfRule>
  </conditionalFormatting>
  <conditionalFormatting sqref="AU435">
    <cfRule type="expression" dxfId="707" priority="7">
      <formula>IF(RIGHT(TEXT(AU435,"0.#"),1)=".",FALSE,TRUE)</formula>
    </cfRule>
    <cfRule type="expression" dxfId="706" priority="8">
      <formula>IF(RIGHT(TEXT(AU435,"0.#"),1)=".",TRUE,FALSE)</formula>
    </cfRule>
  </conditionalFormatting>
  <conditionalFormatting sqref="AU800">
    <cfRule type="expression" dxfId="705" priority="5">
      <formula>IF(RIGHT(TEXT(AU800,"0.#"),1)=".",FALSE,TRUE)</formula>
    </cfRule>
    <cfRule type="expression" dxfId="704" priority="6">
      <formula>IF(RIGHT(TEXT(AU800,"0.#"),1)=".",TRUE,FALSE)</formula>
    </cfRule>
  </conditionalFormatting>
  <conditionalFormatting sqref="AU797">
    <cfRule type="expression" dxfId="703" priority="3">
      <formula>IF(RIGHT(TEXT(AU797,"0.#"),1)=".",FALSE,TRUE)</formula>
    </cfRule>
    <cfRule type="expression" dxfId="702" priority="4">
      <formula>IF(RIGHT(TEXT(AU797,"0.#"),1)=".",TRUE,FALSE)</formula>
    </cfRule>
  </conditionalFormatting>
  <conditionalFormatting sqref="AU798">
    <cfRule type="expression" dxfId="701" priority="1">
      <formula>IF(RIGHT(TEXT(AU798,"0.#"),1)=".",FALSE,TRUE)</formula>
    </cfRule>
    <cfRule type="expression" dxfId="700" priority="2">
      <formula>IF(RIGHT(TEXT(AU798,"0.#"),1)=".",TRUE,FALSE)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36" max="49" man="1"/>
    <brk id="117" max="49" man="1"/>
    <brk id="591" max="49" man="1"/>
    <brk id="729" max="49" man="1"/>
    <brk id="778" max="49" man="1"/>
    <brk id="9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621</v>
      </c>
      <c r="M3" s="13" t="str">
        <f t="shared" ref="M3:M11" si="2">IF(L3="","",K3)</f>
        <v>文教及び科学振興</v>
      </c>
      <c r="N3" s="13" t="str">
        <f>IF(M3="",N2,IF(N2&lt;&gt;"",CONCATENATE(N2,"、",M3),M3))</f>
        <v>文教及び科学振興</v>
      </c>
      <c r="O3" s="13"/>
      <c r="P3" s="12" t="s">
        <v>191</v>
      </c>
      <c r="Q3" s="17" t="s">
        <v>621</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t="s">
        <v>621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550</v>
      </c>
      <c r="AF2" s="1033"/>
      <c r="AG2" s="1033"/>
      <c r="AH2" s="1033"/>
      <c r="AI2" s="1033" t="s">
        <v>547</v>
      </c>
      <c r="AJ2" s="1033"/>
      <c r="AK2" s="1033"/>
      <c r="AL2" s="1033"/>
      <c r="AM2" s="1033" t="s">
        <v>521</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499</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551</v>
      </c>
      <c r="AF9" s="1033"/>
      <c r="AG9" s="1033"/>
      <c r="AH9" s="1033"/>
      <c r="AI9" s="1033" t="s">
        <v>547</v>
      </c>
      <c r="AJ9" s="1033"/>
      <c r="AK9" s="1033"/>
      <c r="AL9" s="1033"/>
      <c r="AM9" s="1033" t="s">
        <v>521</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499</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550</v>
      </c>
      <c r="AF16" s="1033"/>
      <c r="AG16" s="1033"/>
      <c r="AH16" s="1033"/>
      <c r="AI16" s="1033" t="s">
        <v>548</v>
      </c>
      <c r="AJ16" s="1033"/>
      <c r="AK16" s="1033"/>
      <c r="AL16" s="1033"/>
      <c r="AM16" s="1033" t="s">
        <v>521</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499</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552</v>
      </c>
      <c r="AF23" s="1033"/>
      <c r="AG23" s="1033"/>
      <c r="AH23" s="1033"/>
      <c r="AI23" s="1033" t="s">
        <v>547</v>
      </c>
      <c r="AJ23" s="1033"/>
      <c r="AK23" s="1033"/>
      <c r="AL23" s="1033"/>
      <c r="AM23" s="1033" t="s">
        <v>521</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499</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550</v>
      </c>
      <c r="AF30" s="1033"/>
      <c r="AG30" s="1033"/>
      <c r="AH30" s="1033"/>
      <c r="AI30" s="1033" t="s">
        <v>547</v>
      </c>
      <c r="AJ30" s="1033"/>
      <c r="AK30" s="1033"/>
      <c r="AL30" s="1033"/>
      <c r="AM30" s="1033" t="s">
        <v>545</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499</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552</v>
      </c>
      <c r="AF37" s="1033"/>
      <c r="AG37" s="1033"/>
      <c r="AH37" s="1033"/>
      <c r="AI37" s="1033" t="s">
        <v>549</v>
      </c>
      <c r="AJ37" s="1033"/>
      <c r="AK37" s="1033"/>
      <c r="AL37" s="1033"/>
      <c r="AM37" s="1033" t="s">
        <v>546</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499</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550</v>
      </c>
      <c r="AF44" s="1033"/>
      <c r="AG44" s="1033"/>
      <c r="AH44" s="1033"/>
      <c r="AI44" s="1033" t="s">
        <v>547</v>
      </c>
      <c r="AJ44" s="1033"/>
      <c r="AK44" s="1033"/>
      <c r="AL44" s="1033"/>
      <c r="AM44" s="1033" t="s">
        <v>521</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550</v>
      </c>
      <c r="AF51" s="1033"/>
      <c r="AG51" s="1033"/>
      <c r="AH51" s="1033"/>
      <c r="AI51" s="1033" t="s">
        <v>547</v>
      </c>
      <c r="AJ51" s="1033"/>
      <c r="AK51" s="1033"/>
      <c r="AL51" s="1033"/>
      <c r="AM51" s="1033" t="s">
        <v>521</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550</v>
      </c>
      <c r="AF58" s="1033"/>
      <c r="AG58" s="1033"/>
      <c r="AH58" s="1033"/>
      <c r="AI58" s="1033" t="s">
        <v>547</v>
      </c>
      <c r="AJ58" s="1033"/>
      <c r="AK58" s="1033"/>
      <c r="AL58" s="1033"/>
      <c r="AM58" s="1033" t="s">
        <v>521</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550</v>
      </c>
      <c r="AF65" s="1033"/>
      <c r="AG65" s="1033"/>
      <c r="AH65" s="1033"/>
      <c r="AI65" s="1033" t="s">
        <v>547</v>
      </c>
      <c r="AJ65" s="1033"/>
      <c r="AK65" s="1033"/>
      <c r="AL65" s="1033"/>
      <c r="AM65" s="1033" t="s">
        <v>521</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499</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485</v>
      </c>
      <c r="H2" s="597"/>
      <c r="I2" s="597"/>
      <c r="J2" s="597"/>
      <c r="K2" s="597"/>
      <c r="L2" s="597"/>
      <c r="M2" s="597"/>
      <c r="N2" s="597"/>
      <c r="O2" s="597"/>
      <c r="P2" s="597"/>
      <c r="Q2" s="597"/>
      <c r="R2" s="597"/>
      <c r="S2" s="597"/>
      <c r="T2" s="597"/>
      <c r="U2" s="597"/>
      <c r="V2" s="597"/>
      <c r="W2" s="597"/>
      <c r="X2" s="597"/>
      <c r="Y2" s="597"/>
      <c r="Z2" s="597"/>
      <c r="AA2" s="597"/>
      <c r="AB2" s="598"/>
      <c r="AC2" s="596" t="s">
        <v>487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475</v>
      </c>
      <c r="Z3" s="369"/>
      <c r="AA3" s="369"/>
      <c r="AB3" s="369"/>
      <c r="AC3" s="150" t="s">
        <v>460</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475</v>
      </c>
      <c r="Z36" s="369"/>
      <c r="AA36" s="369"/>
      <c r="AB36" s="369"/>
      <c r="AC36" s="150" t="s">
        <v>460</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475</v>
      </c>
      <c r="Z69" s="369"/>
      <c r="AA69" s="369"/>
      <c r="AB69" s="369"/>
      <c r="AC69" s="150" t="s">
        <v>460</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475</v>
      </c>
      <c r="Z102" s="369"/>
      <c r="AA102" s="369"/>
      <c r="AB102" s="369"/>
      <c r="AC102" s="150" t="s">
        <v>460</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475</v>
      </c>
      <c r="Z135" s="369"/>
      <c r="AA135" s="369"/>
      <c r="AB135" s="369"/>
      <c r="AC135" s="150" t="s">
        <v>460</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475</v>
      </c>
      <c r="Z168" s="369"/>
      <c r="AA168" s="369"/>
      <c r="AB168" s="369"/>
      <c r="AC168" s="150" t="s">
        <v>460</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475</v>
      </c>
      <c r="Z201" s="369"/>
      <c r="AA201" s="369"/>
      <c r="AB201" s="369"/>
      <c r="AC201" s="150" t="s">
        <v>460</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475</v>
      </c>
      <c r="Z234" s="369"/>
      <c r="AA234" s="369"/>
      <c r="AB234" s="369"/>
      <c r="AC234" s="150" t="s">
        <v>460</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475</v>
      </c>
      <c r="Z267" s="369"/>
      <c r="AA267" s="369"/>
      <c r="AB267" s="369"/>
      <c r="AC267" s="150" t="s">
        <v>460</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475</v>
      </c>
      <c r="Z300" s="369"/>
      <c r="AA300" s="369"/>
      <c r="AB300" s="369"/>
      <c r="AC300" s="150" t="s">
        <v>460</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475</v>
      </c>
      <c r="Z333" s="369"/>
      <c r="AA333" s="369"/>
      <c r="AB333" s="369"/>
      <c r="AC333" s="150" t="s">
        <v>460</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475</v>
      </c>
      <c r="Z366" s="369"/>
      <c r="AA366" s="369"/>
      <c r="AB366" s="369"/>
      <c r="AC366" s="150" t="s">
        <v>460</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475</v>
      </c>
      <c r="Z399" s="369"/>
      <c r="AA399" s="369"/>
      <c r="AB399" s="369"/>
      <c r="AC399" s="150" t="s">
        <v>460</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475</v>
      </c>
      <c r="Z432" s="369"/>
      <c r="AA432" s="369"/>
      <c r="AB432" s="369"/>
      <c r="AC432" s="150" t="s">
        <v>460</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475</v>
      </c>
      <c r="Z465" s="369"/>
      <c r="AA465" s="369"/>
      <c r="AB465" s="369"/>
      <c r="AC465" s="150" t="s">
        <v>460</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475</v>
      </c>
      <c r="Z498" s="369"/>
      <c r="AA498" s="369"/>
      <c r="AB498" s="369"/>
      <c r="AC498" s="150" t="s">
        <v>460</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475</v>
      </c>
      <c r="Z531" s="369"/>
      <c r="AA531" s="369"/>
      <c r="AB531" s="369"/>
      <c r="AC531" s="150" t="s">
        <v>460</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475</v>
      </c>
      <c r="Z564" s="369"/>
      <c r="AA564" s="369"/>
      <c r="AB564" s="369"/>
      <c r="AC564" s="150" t="s">
        <v>460</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475</v>
      </c>
      <c r="Z597" s="369"/>
      <c r="AA597" s="369"/>
      <c r="AB597" s="369"/>
      <c r="AC597" s="150" t="s">
        <v>460</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475</v>
      </c>
      <c r="Z630" s="369"/>
      <c r="AA630" s="369"/>
      <c r="AB630" s="369"/>
      <c r="AC630" s="150" t="s">
        <v>460</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475</v>
      </c>
      <c r="Z663" s="369"/>
      <c r="AA663" s="369"/>
      <c r="AB663" s="369"/>
      <c r="AC663" s="150" t="s">
        <v>460</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475</v>
      </c>
      <c r="Z696" s="369"/>
      <c r="AA696" s="369"/>
      <c r="AB696" s="369"/>
      <c r="AC696" s="150" t="s">
        <v>460</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475</v>
      </c>
      <c r="Z729" s="369"/>
      <c r="AA729" s="369"/>
      <c r="AB729" s="369"/>
      <c r="AC729" s="150" t="s">
        <v>460</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475</v>
      </c>
      <c r="Z762" s="369"/>
      <c r="AA762" s="369"/>
      <c r="AB762" s="369"/>
      <c r="AC762" s="150" t="s">
        <v>460</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475</v>
      </c>
      <c r="Z795" s="369"/>
      <c r="AA795" s="369"/>
      <c r="AB795" s="369"/>
      <c r="AC795" s="150" t="s">
        <v>460</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475</v>
      </c>
      <c r="Z828" s="369"/>
      <c r="AA828" s="369"/>
      <c r="AB828" s="369"/>
      <c r="AC828" s="150" t="s">
        <v>460</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475</v>
      </c>
      <c r="Z861" s="369"/>
      <c r="AA861" s="369"/>
      <c r="AB861" s="369"/>
      <c r="AC861" s="150" t="s">
        <v>460</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475</v>
      </c>
      <c r="Z894" s="369"/>
      <c r="AA894" s="369"/>
      <c r="AB894" s="369"/>
      <c r="AC894" s="150" t="s">
        <v>460</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475</v>
      </c>
      <c r="Z927" s="369"/>
      <c r="AA927" s="369"/>
      <c r="AB927" s="369"/>
      <c r="AC927" s="150" t="s">
        <v>460</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475</v>
      </c>
      <c r="Z960" s="369"/>
      <c r="AA960" s="369"/>
      <c r="AB960" s="369"/>
      <c r="AC960" s="150" t="s">
        <v>460</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475</v>
      </c>
      <c r="Z993" s="369"/>
      <c r="AA993" s="369"/>
      <c r="AB993" s="369"/>
      <c r="AC993" s="150" t="s">
        <v>460</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50" t="s">
        <v>460</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50" t="s">
        <v>460</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50" t="s">
        <v>460</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50" t="s">
        <v>460</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50" t="s">
        <v>460</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50" t="s">
        <v>460</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50" t="s">
        <v>460</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50" t="s">
        <v>460</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50" t="s">
        <v>460</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2019-08-21T05:35:30Z</cp:lastPrinted>
  <dcterms:created xsi:type="dcterms:W3CDTF">2012-03-13T00:50:25Z</dcterms:created>
  <dcterms:modified xsi:type="dcterms:W3CDTF">2020-11-16T04:44:11Z</dcterms:modified>
</cp:coreProperties>
</file>