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DEA27441-2561-459D-84B2-9E4540CCBCB7}"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<sst xmlns="http://schemas.openxmlformats.org/spreadsheetml/2006/main" count="3048" uniqueCount="689">
  <si>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</si>
  <si>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</si>
  <si>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</si>
  <si>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</si>
  <si>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</si>
  <si>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</si>
  <si>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</si>
  <si>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</si>
  <si>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</si>
  <si>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</si>
  <si>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</si>
  <si>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</si>
  <si>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</si>
  <si>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</si>
  <si>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</si>
  <si>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</si>
  <si>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</si>
  <si>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</si>
  <si>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</si>
  <si>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</si>
  <si>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</si>
  <si>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</si>
  <si>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</si>
  <si>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</si>
  <si>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</si>
  <si>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</si>
  <si>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</si>
  <si>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</si>
  <si>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</si>
  <si>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</si>
  <si>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</si>
  <si>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</si>
  <si>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</si>
  <si>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</si>
  <si>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</si>
  <si>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</si>
  <si>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</si>
  <si>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</si>
  <si>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</si>
  <si>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</si>
  <si>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</si>
  <si>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</si>
  <si>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</si>
  <si>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</si>
  <si>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</si>
  <si>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</si>
  <si>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</si>
  <si>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</si>
  <si>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</si>
  <si>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</si>
  <si>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</si>
  <si>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</si>
  <si>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</si>
  <si>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</si>
  <si>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</si>
  <si>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</si>
  <si>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</si>
  <si>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</si>
  <si>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</si>
  <si>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</si>
  <si>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</si>
  <si>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</si>
  <si>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</si>
  <si>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</si>
  <si>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</si>
  <si>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</si>
  <si>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</si>
  <si>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</si>
  <si>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</si>
  <si>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</si>
  <si>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</si>
  <si>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</si>
  <si>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</si>
  <si>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</si>
  <si>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</si>
  <si>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</si>
  <si>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</si>
  <si>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</si>
  <si>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</si>
  <si>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</si>
  <si>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</si>
  <si>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</si>
  <si>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</si>
  <si>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</si>
  <si>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</si>
  <si>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</si>
  <si>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</si>
  <si>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</si>
  <si>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</si>
  <si>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</si>
  <si>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</si>
  <si>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</si>
  <si>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</si>
  <si>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</si>
  <si>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</si>
  <si>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</si>
  <si>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</si>
  <si>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</si>
  <si>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</si>
  <si>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</si>
  <si>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</si>
  <si>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</si>
  <si>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</si>
  <si>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</si>
  <si>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</si>
  <si>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</si>
  <si>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</si>
  <si>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</si>
  <si>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</si>
  <si>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</si>
  <si>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</si>
  <si>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</si>
  <si>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</si>
  <si>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</si>
  <si>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</si>
  <si>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</si>
  <si>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</si>
  <si>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</si>
  <si>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</si>
  <si>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</si>
  <si>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</si>
  <si>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</si>
  <si>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</si>
  <si>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</si>
  <si>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</si>
  <si>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</si>
  <si>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</si>
  <si>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</si>
  <si>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</si>
  <si>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</si>
  <si>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</si>
  <si>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</si>
  <si>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</si>
  <si>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</si>
  <si>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</si>
  <si>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</si>
  <si>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</si>
  <si>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</si>
  <si>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</si>
  <si>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</si>
  <si>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</si>
  <si>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</si>
  <si>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</si>
  <si>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</si>
  <si>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</si>
  <si>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</si>
  <si>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</si>
  <si>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</si>
  <si>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</si>
  <si>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</si>
  <si>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</si>
  <si>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</si>
  <si>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</si>
  <si>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</si>
  <si>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</si>
  <si>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</si>
  <si>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</si>
  <si>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</si>
  <si>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</si>
  <si>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</si>
  <si>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</si>
  <si>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</si>
  <si>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</si>
  <si>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</si>
  <si>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</si>
  <si>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</si>
  <si>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</si>
  <si>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</si>
  <si>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</si>
  <si>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</si>
  <si>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</si>
  <si>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</si>
  <si>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</si>
  <si>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</si>
  <si>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</si>
  <si>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</si>
  <si>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</si>
  <si>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</si>
  <si>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</si>
  <si>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</si>
  <si>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</si>
  <si>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</si>
  <si>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</si>
  <si>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</si>
  <si>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</si>
  <si>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</si>
  <si>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</si>
  <si>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</si>
  <si>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</si>
  <si>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</si>
  <si>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</si>
  <si>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</si>
  <si>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</si>
  <si>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</si>
  <si>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</si>
  <si>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</si>
  <si>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</si>
  <si>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</si>
  <si>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</si>
  <si>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</si>
  <si>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</si>
  <si>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</si>
  <si>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</si>
  <si>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</si>
  <si>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</si>
  <si>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</si>
  <si>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</si>
  <si>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</si>
  <si>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</si>
  <si>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</si>
  <si>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</si>
  <si>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</si>
  <si>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</si>
  <si>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</si>
  <si>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</si>
  <si>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</si>
  <si>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</si>
  <si>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</si>
  <si>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</si>
  <si>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</si>
  <si>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</si>
  <si>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</si>
  <si>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</si>
  <si>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</si>
  <si>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</si>
  <si>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</si>
  <si>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</si>
  <si>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</si>
  <si>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</si>
  <si>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</si>
  <si>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</si>
  <si>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</si>
  <si>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</si>
  <si>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</si>
  <si>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</si>
  <si>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</si>
  <si>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</si>
  <si>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</si>
  <si>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</si>
  <si>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</si>
  <si>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</si>
  <si>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</si>
  <si>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</si>
  <si>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</si>
  <si>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</si>
  <si>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</si>
  <si>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</si>
  <si>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</si>
  <si>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</si>
  <si>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</si>
  <si>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</si>
  <si>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</si>
  <si>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</si>
  <si>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</si>
  <si>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</si>
  <si>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</si>
  <si>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</si>
  <si>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</si>
  <si>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</si>
  <si>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</si>
  <si>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</si>
  <si>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</si>
  <si>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</si>
  <si>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</si>
  <si>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</si>
  <si>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</si>
  <si>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</si>
  <si>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</si>
  <si>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</si>
  <si>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</si>
  <si>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</si>
  <si>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</si>
  <si>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</si>
  <si>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</si>
  <si>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</si>
  <si>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</si>
  <si>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</si>
  <si>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</si>
  <si>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</si>
  <si>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</si>
  <si>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</si>
  <si>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</si>
  <si>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</si>
  <si>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</si>
  <si>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</si>
  <si>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</si>
  <si>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</si>
  <si>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</si>
  <si>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</si>
  <si>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</si>
  <si>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</si>
  <si>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</si>
  <si>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</si>
  <si>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</si>
  <si>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</si>
  <si>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</si>
  <si>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</si>
  <si>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</si>
  <si>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</si>
  <si>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</si>
  <si>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</si>
  <si>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</si>
  <si>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</si>
  <si>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</si>
  <si>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</si>
  <si>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</si>
  <si>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</si>
  <si>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</si>
  <si>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</si>
  <si>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</si>
  <si>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</si>
  <si>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</si>
  <si>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</si>
  <si>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</si>
  <si>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</si>
  <si>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</si>
  <si>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</si>
  <si>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</si>
  <si>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</si>
  <si>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</si>
  <si>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</si>
  <si>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</si>
  <si>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</si>
  <si>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</si>
  <si>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</si>
  <si>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</si>
  <si>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</si>
  <si>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</si>
  <si>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</si>
  <si>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</si>
  <si>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</si>
  <si>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</si>
  <si>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</si>
  <si>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</si>
  <si>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</si>
  <si>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</si>
  <si>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</si>
  <si>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</si>
  <si>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</si>
  <si>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</si>
  <si>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</si>
  <si>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</si>
  <si>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</si>
  <si>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</si>
  <si>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</si>
  <si>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</si>
  <si>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</si>
  <si>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</si>
  <si>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</si>
  <si>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</si>
  <si>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</si>
  <si>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</si>
  <si>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</si>
  <si>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</si>
  <si>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</si>
  <si>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</si>
  <si>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</si>
  <si>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</si>
  <si>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</si>
  <si>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</si>
  <si>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</si>
  <si>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</si>
  <si>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</si>
  <si>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</si>
  <si>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</si>
  <si>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</si>
  <si>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</si>
  <si>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</si>
  <si>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</si>
  <si>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</si>
  <si>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</si>
  <si>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</si>
  <si>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</si>
  <si>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</si>
  <si>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</si>
  <si>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</si>
  <si>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</si>
  <si>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</si>
  <si>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</si>
  <si>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</si>
  <si>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</si>
  <si>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</si>
  <si>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</si>
  <si>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</si>
  <si>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</si>
  <si>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</si>
  <si>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</si>
  <si>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</si>
  <si>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</si>
  <si>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</si>
  <si>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</si>
  <si>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</si>
  <si>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</si>
  <si>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</si>
  <si>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</si>
  <si>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</si>
  <si>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</si>
  <si>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</si>
  <si>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</si>
  <si>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</si>
  <si>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</si>
  <si>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</si>
  <si>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</si>
  <si>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</si>
  <si>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</si>
  <si>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</si>
  <si>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</si>
  <si>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</si>
  <si>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</si>
  <si>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</si>
  <si>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</si>
  <si>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</si>
  <si>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</si>
  <si>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</si>
  <si>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</si>
  <si>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</si>
  <si>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</si>
  <si>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</si>
  <si>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</si>
  <si>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</si>
  <si>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</si>
  <si>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</si>
  <si>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</si>
  <si>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</si>
  <si>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</si>
  <si>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</si>
  <si>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</si>
  <si>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</si>
  <si>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</si>
  <si>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</si>
  <si>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</si>
  <si>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</si>
  <si>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</si>
  <si>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</si>
  <si>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</si>
  <si>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</si>
  <si>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</si>
  <si>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</si>
  <si>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</si>
  <si>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</si>
  <si>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</si>
  <si>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</si>
  <si>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</si>
  <si>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</si>
  <si>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</si>
  <si>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</si>
  <si>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</si>
  <si>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</si>
  <si>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</si>
  <si>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</si>
  <si>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</si>
  <si>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</si>
  <si>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</si>
  <si>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</si>
  <si>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</si>
  <si>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</si>
  <si>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</si>
  <si>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</si>
  <si>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</si>
  <si>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</si>
  <si>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</si>
  <si>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</si>
  <si>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</si>
  <si>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</si>
  <si>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</si>
  <si>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</si>
  <si>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</si>
  <si>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</si>
  <si>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</si>
  <si>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</si>
  <si>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</si>
  <si>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</si>
  <si>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</si>
  <si>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</si>
  <si>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</si>
  <si>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</si>
  <si>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</si>
  <si>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</si>
  <si>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</si>
  <si>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</si>
  <si>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</si>
  <si>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</si>
  <si>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</si>
  <si>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</si>
  <si>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</si>
  <si>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</si>
  <si>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</si>
  <si>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</si>
  <si>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</si>
  <si>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</si>
  <si>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</si>
  <si>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</si>
  <si>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</si>
  <si>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</si>
  <si>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</si>
  <si>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</si>
  <si>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</si>
  <si>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</si>
  <si>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</si>
  <si>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</si>
  <si>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</si>
  <si>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</si>
  <si>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</si>
  <si>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</si>
  <si>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</si>
  <si>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</si>
  <si>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</si>
  <si>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</si>
  <si>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</si>
  <si>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</si>
  <si>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</si>
  <si>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</si>
  <si>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</si>
  <si>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</si>
  <si>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</si>
  <si>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</si>
  <si>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</si>
  <si>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</si>
  <si>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</si>
  <si>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</si>
  <si>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</si>
  <si>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</si>
  <si>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</si>
  <si>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</si>
  <si>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</si>
  <si>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</si>
  <si>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</si>
  <si>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</si>
  <si>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</si>
  <si>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</si>
  <si>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</si>
  <si>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</si>
  <si>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</si>
  <si>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</si>
  <si>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</si>
  <si>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</si>
  <si>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</si>
  <si>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</si>
  <si>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</si>
  <si>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</si>
  <si>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</si>
  <si>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</si>
  <si>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</si>
  <si>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</si>
  <si>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</si>
  <si>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</si>
  <si>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</si>
  <si>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</si>
  <si>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</si>
  <si>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</si>
  <si>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</si>
  <si>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</si>
  <si>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</si>
  <si>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</si>
  <si>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</si>
  <si>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</si>
  <si>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</si>
  <si>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</si>
  <si>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</si>
  <si>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</si>
  <si>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</si>
  <si>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</si>
  <si>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</si>
  <si>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</si>
  <si>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</si>
  <si>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</si>
  <si>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</si>
  <si>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</si>
  <si>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事業は着実に実施されており、見込みに見合ったものとなっている。</t>
    <phoneticPr fontId="5"/>
  </si>
  <si>
    <t>○</t>
    <phoneticPr fontId="5"/>
  </si>
  <si>
    <t>文部科学省</t>
    <phoneticPr fontId="5"/>
  </si>
  <si>
    <t>広報・調査等交付金</t>
    <phoneticPr fontId="5"/>
  </si>
  <si>
    <t>研究開発局</t>
    <phoneticPr fontId="5"/>
  </si>
  <si>
    <t>昭和４９年度</t>
    <phoneticPr fontId="5"/>
  </si>
  <si>
    <t>終了予定なし</t>
    <phoneticPr fontId="5"/>
  </si>
  <si>
    <t>特別会計に関する法律施行令
第51条第1項第2号</t>
    <phoneticPr fontId="5"/>
  </si>
  <si>
    <t>エネルギー基本計画（平成26年4月11日閣議決定）</t>
    <phoneticPr fontId="5"/>
  </si>
  <si>
    <t>発電用施設等が所在する地方自治体等が実施する地域住民への原子力発電に係る知識の普及や当該知識の普及に係る施設の整備等に対し交付金を交付することにより、原子力発電施設等に関する地域住民の理解を促進し、発電用施設等の設置及び運転の円滑化を図る。</t>
    <phoneticPr fontId="5"/>
  </si>
  <si>
    <t>国立研究開発法人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の交付金を交付する。（補助率：定額）</t>
    <phoneticPr fontId="5"/>
  </si>
  <si>
    <t>-</t>
    <phoneticPr fontId="5"/>
  </si>
  <si>
    <t>-</t>
    <phoneticPr fontId="5"/>
  </si>
  <si>
    <t>-</t>
    <phoneticPr fontId="5"/>
  </si>
  <si>
    <t>-</t>
    <phoneticPr fontId="5"/>
  </si>
  <si>
    <t>広報・調査等交付金</t>
    <phoneticPr fontId="5"/>
  </si>
  <si>
    <t>発電用施設に対する正しい知識の習得のための広報・調査等事業を実施し、発電用施設の設置及び運転の円滑化について地域住民の理解の促進を図る</t>
    <phoneticPr fontId="5"/>
  </si>
  <si>
    <t>件</t>
    <phoneticPr fontId="5"/>
  </si>
  <si>
    <t>件</t>
    <phoneticPr fontId="5"/>
  </si>
  <si>
    <t>文部科学省調べ</t>
    <phoneticPr fontId="5"/>
  </si>
  <si>
    <t>発電用施設に対する正しい知識の習得のための原子力広報研究施設整備事業を実施し、発電用施設の設置及び運転の円滑化について地域住民の理解の促進を図る</t>
    <phoneticPr fontId="5"/>
  </si>
  <si>
    <t>本交付金により行われた発電用施設等に対する理解促進のための事業数</t>
    <phoneticPr fontId="5"/>
  </si>
  <si>
    <t>執行額／交付先件数
（交付先件数は、交付金事業者からの申請に基づき交付決定を行った交付金事業の件数である）　　　　　　　　　　　　　　</t>
    <phoneticPr fontId="5"/>
  </si>
  <si>
    <t>百万円</t>
    <phoneticPr fontId="5"/>
  </si>
  <si>
    <t>百万円/件</t>
    <phoneticPr fontId="5"/>
  </si>
  <si>
    <t>79百万円/3件</t>
    <phoneticPr fontId="5"/>
  </si>
  <si>
    <t>104百万円/4件</t>
    <phoneticPr fontId="5"/>
  </si>
  <si>
    <t>／　</t>
    <phoneticPr fontId="5"/>
  </si>
  <si>
    <t>　　/</t>
    <phoneticPr fontId="5"/>
  </si>
  <si>
    <t>／　　　　　　　　　　　　　　</t>
    <phoneticPr fontId="5"/>
  </si>
  <si>
    <t>　　/</t>
    <phoneticPr fontId="5"/>
  </si>
  <si>
    <t>／　　　　　　　　　　　　　　</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</si>
  <si>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</si>
  <si>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</si>
  <si>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経済産業省</t>
  </si>
  <si>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</si>
  <si>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</si>
  <si>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</si>
  <si>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</si>
  <si>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</si>
  <si>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</si>
  <si>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不用額は交付申請及び交付額が予定より下回ったこと等によるものである。</t>
    <phoneticPr fontId="5"/>
  </si>
  <si>
    <t>交付決定時に契約をする場合は、原則、競争入札によるべきことを通知している。</t>
    <phoneticPr fontId="5"/>
  </si>
  <si>
    <t>交付決定した事業は着実に実施されており、発電用施設の設置及び運転の円滑化への地域住民の理解が促進されている。</t>
    <phoneticPr fontId="5"/>
  </si>
  <si>
    <t>電源立地地域が実施する、電源立地地域の自立的・持続的発展に結びつく産業の発掘・育成に関する事業へ支援を行ったものであり、実行性の高い事業となっている。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</si>
  <si>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</si>
  <si>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__icsFiles/afieldfile/2016/04/14/1364857_7_1.pdf）。また、交付規則等の改正を行い、交付先の地方公共団体に対して提出を義務化している事業評価報告書の内容を充実させる等の改善を図った。評価報告書が自治体から提出されればすみやかに公表していく。</t>
  </si>
  <si>
    <t>515</t>
    <phoneticPr fontId="5"/>
  </si>
  <si>
    <t>462</t>
    <phoneticPr fontId="5"/>
  </si>
  <si>
    <t>279</t>
    <phoneticPr fontId="5"/>
  </si>
  <si>
    <t>269</t>
    <phoneticPr fontId="5"/>
  </si>
  <si>
    <t>266</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</si>
  <si>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</si>
  <si>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</si>
  <si>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</si>
  <si>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</si>
  <si>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原子力課</t>
    <phoneticPr fontId="5"/>
  </si>
  <si>
    <t>-</t>
    <phoneticPr fontId="5"/>
  </si>
  <si>
    <t>-</t>
    <phoneticPr fontId="5"/>
  </si>
  <si>
    <t>無</t>
  </si>
  <si>
    <t>‐</t>
  </si>
  <si>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</si>
  <si>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</si>
  <si>
    <t>一般事務費</t>
    <rPh sb="0" eb="2">
      <t>イッパン</t>
    </rPh>
    <rPh sb="2" eb="4">
      <t>ジム</t>
    </rPh>
    <rPh sb="4" eb="5">
      <t>ヒ</t>
    </rPh>
    <phoneticPr fontId="5"/>
  </si>
  <si>
    <t>調査費</t>
    <rPh sb="0" eb="2">
      <t>チョウサ</t>
    </rPh>
    <rPh sb="2" eb="3">
      <t>ヒ</t>
    </rPh>
    <phoneticPr fontId="5"/>
  </si>
  <si>
    <t>原子力広報冊子の作成、原子力施設見学会の開催等</t>
  </si>
  <si>
    <t>原子力施設の調査費等</t>
    <rPh sb="0" eb="3">
      <t>ゲンシリョク</t>
    </rPh>
    <rPh sb="3" eb="5">
      <t>シセツ</t>
    </rPh>
    <rPh sb="6" eb="8">
      <t>チョウサ</t>
    </rPh>
    <rPh sb="8" eb="9">
      <t>ヒ</t>
    </rPh>
    <rPh sb="9" eb="10">
      <t>トウ</t>
    </rPh>
    <phoneticPr fontId="5"/>
  </si>
  <si>
    <t>A.茨城県</t>
    <phoneticPr fontId="5"/>
  </si>
  <si>
    <t>B.福井県</t>
    <rPh sb="2" eb="5">
      <t>フクイケン</t>
    </rPh>
    <phoneticPr fontId="5"/>
  </si>
  <si>
    <t>C.岡山県</t>
    <rPh sb="2" eb="5">
      <t>オカヤマケン</t>
    </rPh>
    <phoneticPr fontId="5"/>
  </si>
  <si>
    <t>D.公益社団法人茨城原子力協議会</t>
    <rPh sb="2" eb="4">
      <t>コウエキ</t>
    </rPh>
    <rPh sb="4" eb="6">
      <t>シャダン</t>
    </rPh>
    <rPh sb="6" eb="8">
      <t>ホウジン</t>
    </rPh>
    <rPh sb="8" eb="10">
      <t>イバラキ</t>
    </rPh>
    <rPh sb="10" eb="13">
      <t>ゲンシリョク</t>
    </rPh>
    <rPh sb="13" eb="16">
      <t>キョウギカイ</t>
    </rPh>
    <phoneticPr fontId="5"/>
  </si>
  <si>
    <t>E.東海村</t>
    <rPh sb="2" eb="5">
      <t>トウカイムラ</t>
    </rPh>
    <phoneticPr fontId="5"/>
  </si>
  <si>
    <t>F. 敦賀市</t>
    <rPh sb="3" eb="6">
      <t>ツルガシ</t>
    </rPh>
    <phoneticPr fontId="5"/>
  </si>
  <si>
    <t>G.鏡野町</t>
    <rPh sb="2" eb="5">
      <t>カガミノチョウ</t>
    </rPh>
    <phoneticPr fontId="5"/>
  </si>
  <si>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9">
      <t>ケンガクカイ</t>
    </rPh>
    <rPh sb="20" eb="22">
      <t>カイサイ</t>
    </rPh>
    <rPh sb="22" eb="23">
      <t>トウ</t>
    </rPh>
    <phoneticPr fontId="5"/>
  </si>
  <si>
    <t>原子力施設の調査旅費等</t>
  </si>
  <si>
    <t>広報展示物施設の管理・運営</t>
  </si>
  <si>
    <t>茨城県</t>
    <rPh sb="0" eb="3">
      <t>イバラキケン</t>
    </rPh>
    <phoneticPr fontId="5"/>
  </si>
  <si>
    <t>広報・調査等事業</t>
  </si>
  <si>
    <t>補助金等交付</t>
  </si>
  <si>
    <t>福井県</t>
    <phoneticPr fontId="5"/>
  </si>
  <si>
    <t>広報・調査等事業</t>
    <phoneticPr fontId="5"/>
  </si>
  <si>
    <t>東海村</t>
    <rPh sb="0" eb="3">
      <t>トウカイムラ</t>
    </rPh>
    <phoneticPr fontId="5"/>
  </si>
  <si>
    <t>大洗町</t>
    <rPh sb="0" eb="3">
      <t>オオアライマチ</t>
    </rPh>
    <phoneticPr fontId="5"/>
  </si>
  <si>
    <t>ひたちなか市</t>
    <rPh sb="5" eb="6">
      <t>シ</t>
    </rPh>
    <phoneticPr fontId="5"/>
  </si>
  <si>
    <t>那珂市</t>
    <rPh sb="0" eb="2">
      <t>ナカ</t>
    </rPh>
    <rPh sb="2" eb="3">
      <t>シ</t>
    </rPh>
    <phoneticPr fontId="5"/>
  </si>
  <si>
    <t>日立市</t>
    <rPh sb="0" eb="3">
      <t>ヒタチシ</t>
    </rPh>
    <phoneticPr fontId="5"/>
  </si>
  <si>
    <t>水戸市</t>
    <rPh sb="0" eb="3">
      <t>ミトシ</t>
    </rPh>
    <phoneticPr fontId="5"/>
  </si>
  <si>
    <t>鉾田市</t>
    <rPh sb="0" eb="3">
      <t>ホコタシ</t>
    </rPh>
    <phoneticPr fontId="5"/>
  </si>
  <si>
    <t>茨城町</t>
    <rPh sb="0" eb="3">
      <t>イバラキマチ</t>
    </rPh>
    <phoneticPr fontId="5"/>
  </si>
  <si>
    <t>常陸太田市</t>
    <rPh sb="0" eb="1">
      <t>ツネ</t>
    </rPh>
    <rPh sb="1" eb="2">
      <t>リク</t>
    </rPh>
    <rPh sb="2" eb="4">
      <t>オオタ</t>
    </rPh>
    <rPh sb="4" eb="5">
      <t>シ</t>
    </rPh>
    <phoneticPr fontId="5"/>
  </si>
  <si>
    <t>-</t>
    <phoneticPr fontId="5"/>
  </si>
  <si>
    <t>設備備品整備費</t>
    <rPh sb="0" eb="2">
      <t>セツビ</t>
    </rPh>
    <rPh sb="2" eb="4">
      <t>ビヒン</t>
    </rPh>
    <rPh sb="4" eb="7">
      <t>セイビヒ</t>
    </rPh>
    <phoneticPr fontId="5"/>
  </si>
  <si>
    <t>原子力広報施設のリニューアルに伴うガイダンス映像の制作</t>
    <phoneticPr fontId="5"/>
  </si>
  <si>
    <t>98百万円/4件</t>
    <phoneticPr fontId="5"/>
  </si>
  <si>
    <t>128百万/4件</t>
    <rPh sb="3" eb="5">
      <t>ヒャクマン</t>
    </rPh>
    <rPh sb="7" eb="8">
      <t>ケン</t>
    </rPh>
    <phoneticPr fontId="5"/>
  </si>
  <si>
    <t>岡山県</t>
    <rPh sb="0" eb="3">
      <t>オカヤマケン</t>
    </rPh>
    <phoneticPr fontId="5"/>
  </si>
  <si>
    <t>公益社団法人茨城原子力協議会</t>
    <rPh sb="0" eb="2">
      <t>コウエキ</t>
    </rPh>
    <rPh sb="2" eb="4">
      <t>シャダン</t>
    </rPh>
    <rPh sb="4" eb="6">
      <t>ホウジン</t>
    </rPh>
    <rPh sb="6" eb="8">
      <t>イバラキ</t>
    </rPh>
    <rPh sb="8" eb="11">
      <t>ゲンシリョク</t>
    </rPh>
    <rPh sb="11" eb="14">
      <t>キョウギカイ</t>
    </rPh>
    <phoneticPr fontId="5"/>
  </si>
  <si>
    <t>原子力広報研修施設整備事業</t>
  </si>
  <si>
    <t>-</t>
    <phoneticPr fontId="5"/>
  </si>
  <si>
    <t>-</t>
    <phoneticPr fontId="5"/>
  </si>
  <si>
    <t>-</t>
    <phoneticPr fontId="5"/>
  </si>
  <si>
    <t>敦賀市</t>
    <rPh sb="0" eb="3">
      <t>ツルガシ</t>
    </rPh>
    <phoneticPr fontId="5"/>
  </si>
  <si>
    <t>美浜町</t>
    <rPh sb="0" eb="3">
      <t>ミハマチョウ</t>
    </rPh>
    <phoneticPr fontId="5"/>
  </si>
  <si>
    <t>若狭町</t>
    <rPh sb="0" eb="3">
      <t>ワカサチョウ</t>
    </rPh>
    <phoneticPr fontId="5"/>
  </si>
  <si>
    <t>南越前町</t>
    <rPh sb="0" eb="1">
      <t>ミナミ</t>
    </rPh>
    <rPh sb="1" eb="3">
      <t>エチゼン</t>
    </rPh>
    <rPh sb="3" eb="4">
      <t>チョウ</t>
    </rPh>
    <phoneticPr fontId="5"/>
  </si>
  <si>
    <t>越前町</t>
    <rPh sb="0" eb="2">
      <t>エチゼン</t>
    </rPh>
    <rPh sb="2" eb="3">
      <t>チョウ</t>
    </rPh>
    <phoneticPr fontId="5"/>
  </si>
  <si>
    <t>越前市</t>
    <rPh sb="0" eb="2">
      <t>エチゼン</t>
    </rPh>
    <rPh sb="2" eb="3">
      <t>シ</t>
    </rPh>
    <phoneticPr fontId="5"/>
  </si>
  <si>
    <t>-</t>
    <phoneticPr fontId="5"/>
  </si>
  <si>
    <t>-</t>
    <phoneticPr fontId="5"/>
  </si>
  <si>
    <t>調査費</t>
    <rPh sb="0" eb="2">
      <t>チョウサ</t>
    </rPh>
    <rPh sb="2" eb="3">
      <t>ヒ</t>
    </rPh>
    <phoneticPr fontId="5"/>
  </si>
  <si>
    <t>原子力施設の調査旅費等</t>
    <phoneticPr fontId="5"/>
  </si>
  <si>
    <t>原子力広報冊子の作成、原子力施設見学会の開催等</t>
    <phoneticPr fontId="5"/>
  </si>
  <si>
    <t>鏡野町</t>
    <rPh sb="0" eb="3">
      <t>カガミノチョウ</t>
    </rPh>
    <phoneticPr fontId="5"/>
  </si>
  <si>
    <t>-</t>
    <phoneticPr fontId="5"/>
  </si>
  <si>
    <t>当事業により発電用施設の設置及び運転の円滑化への地域住民の理解が促進されたと交付先より回答があった事業数</t>
    <phoneticPr fontId="5"/>
  </si>
  <si>
    <t>-</t>
    <phoneticPr fontId="5"/>
  </si>
  <si>
    <t>-</t>
    <phoneticPr fontId="5"/>
  </si>
  <si>
    <t>文部科学省調べ</t>
    <phoneticPr fontId="5"/>
  </si>
  <si>
    <t>原子力課長　清浦　隆</t>
    <phoneticPr fontId="5"/>
  </si>
  <si>
    <t>広報・調査等交付金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</si>
</sst>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57150</xdr:colOff>
      <xdr:row>741</xdr:row>
      <xdr:rowOff>266700</xdr:rowOff>
    </xdr:from>
    <xdr:to>
      <xdr:col>49</xdr:col>
      <xdr:colOff>214125</xdr:colOff>
      <xdr:row>768</xdr:row>
      <xdr:rowOff>78121</xdr:rowOff>
    </xdr:to>
    <xdr:grpSp>
      <xdr:nvGrpSpPr>
        <xdr:cNvPr id="3" name="グループ化 2">
          <a:extLst>
            <a:ext uri="{FF2B5EF4-FFF2-40B4-BE49-F238E27FC236}">
              <a16:creationId xmlns:a16="http://schemas.microsoft.com/office/drawing/2014/main" id="{A1D7F12B-8AFB-49B6-BF4D-8BCE28702DA3}"/>
            </a:ext>
          </a:extLst>
        </xdr:cNvPr>
        <xdr:cNvGrpSpPr/>
      </xdr:nvGrpSpPr>
      <xdr:grpSpPr>
        <a:xfrm>
          <a:off x="1281793" y="45632914"/>
          <a:ext cx="8933582" cy="10112028"/>
          <a:chOff x="1411434" y="47203179"/>
          <a:chExt cx="8970817" cy="10084814"/>
        </a:xfrm>
      </xdr:grpSpPr>
      <xdr:grpSp>
        <xdr:nvGrpSpPr>
          <xdr:cNvPr id="4" name="グループ化 3">
            <a:extLst>
              <a:ext uri="{FF2B5EF4-FFF2-40B4-BE49-F238E27FC236}">
                <a16:creationId xmlns:a16="http://schemas.microsoft.com/office/drawing/2014/main" id="{63B7904A-68AC-4F51-BA6F-32391F29B69F}"/>
              </a:ext>
            </a:extLst>
          </xdr:cNvPr>
          <xdr:cNvGrpSpPr/>
        </xdr:nvGrpSpPr>
        <xdr:grpSpPr>
          <a:xfrm>
            <a:off x="1411434" y="47203179"/>
            <a:ext cx="8970817" cy="10084814"/>
            <a:chOff x="1554926" y="46562406"/>
            <a:chExt cx="9130901" cy="9985853"/>
          </a:xfrm>
        </xdr:grpSpPr>
        <xdr:grpSp>
          <xdr:nvGrpSpPr>
            <xdr:cNvPr id="6" name="グループ化 5">
              <a:extLst>
                <a:ext uri="{FF2B5EF4-FFF2-40B4-BE49-F238E27FC236}">
                  <a16:creationId xmlns:a16="http://schemas.microsoft.com/office/drawing/2014/main" id="{5DD58864-2BDC-4BBA-80E5-EC9D0B91D7F5}"/>
                </a:ext>
              </a:extLst>
            </xdr:cNvPr>
            <xdr:cNvGrpSpPr/>
          </xdr:nvGrpSpPr>
          <xdr:grpSpPr>
            <a:xfrm>
              <a:off x="1554926" y="46562406"/>
              <a:ext cx="8689057" cy="9985853"/>
              <a:chOff x="1851999" y="43131444"/>
              <a:chExt cx="7209093" cy="10085552"/>
            </a:xfrm>
          </xdr:grpSpPr>
          <xdr:sp macro="" textlink="">
            <xdr:nvSpPr>
              <xdr:cNvPr id="10" name="Rectangle 43">
                <a:extLst>
                  <a:ext uri="{FF2B5EF4-FFF2-40B4-BE49-F238E27FC236}">
                    <a16:creationId xmlns:a16="http://schemas.microsoft.com/office/drawing/2014/main" id="{62E18E06-7C85-4421-AED3-843BD19D06B5}"/>
                  </a:ext>
                </a:extLst>
              </xdr:cNvPr>
              <xdr:cNvSpPr>
                <a:spLocks noChangeArrowheads="1"/>
              </xdr:cNvSpPr>
            </xdr:nvSpPr>
            <xdr:spPr bwMode="auto">
              <a:xfrm>
                <a:off x="5767113" y="50110758"/>
                <a:ext cx="1552575" cy="4667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32">
                <a:extLst>
                  <a:ext uri="{FF2B5EF4-FFF2-40B4-BE49-F238E27FC236}">
                    <a16:creationId xmlns:a16="http://schemas.microsoft.com/office/drawing/2014/main" id="{A5B2F7EC-F76F-4F38-8A1D-9EE313C14C3A}"/>
                  </a:ext>
                </a:extLst>
              </xdr:cNvPr>
              <xdr:cNvSpPr>
                <a:spLocks noChangeArrowheads="1"/>
              </xdr:cNvSpPr>
            </xdr:nvSpPr>
            <xdr:spPr bwMode="auto">
              <a:xfrm>
                <a:off x="1966520" y="47748837"/>
                <a:ext cx="1525815"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6">
                <a:extLst>
                  <a:ext uri="{FF2B5EF4-FFF2-40B4-BE49-F238E27FC236}">
                    <a16:creationId xmlns:a16="http://schemas.microsoft.com/office/drawing/2014/main" id="{3E401687-6663-4C74-B07C-559941493BD0}"/>
                  </a:ext>
                </a:extLst>
              </xdr:cNvPr>
              <xdr:cNvSpPr>
                <a:spLocks noChangeArrowheads="1"/>
              </xdr:cNvSpPr>
            </xdr:nvSpPr>
            <xdr:spPr bwMode="auto">
              <a:xfrm>
                <a:off x="3138529" y="43131444"/>
                <a:ext cx="5142139" cy="13335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38">
                <a:extLst>
                  <a:ext uri="{FF2B5EF4-FFF2-40B4-BE49-F238E27FC236}">
                    <a16:creationId xmlns:a16="http://schemas.microsoft.com/office/drawing/2014/main" id="{1509F645-0914-49F7-B74C-845391FABAE2}"/>
                  </a:ext>
                </a:extLst>
              </xdr:cNvPr>
              <xdr:cNvSpPr>
                <a:spLocks noChangeArrowheads="1"/>
              </xdr:cNvSpPr>
            </xdr:nvSpPr>
            <xdr:spPr bwMode="auto">
              <a:xfrm>
                <a:off x="1983314" y="46258445"/>
                <a:ext cx="1509021" cy="14096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広報・調査等事業</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39">
                <a:extLst>
                  <a:ext uri="{FF2B5EF4-FFF2-40B4-BE49-F238E27FC236}">
                    <a16:creationId xmlns:a16="http://schemas.microsoft.com/office/drawing/2014/main" id="{2E2F750E-6D87-417E-B56B-1F2E158F1055}"/>
                  </a:ext>
                </a:extLst>
              </xdr:cNvPr>
              <xdr:cNvSpPr>
                <a:spLocks noChangeArrowheads="1"/>
              </xdr:cNvSpPr>
            </xdr:nvSpPr>
            <xdr:spPr bwMode="auto">
              <a:xfrm>
                <a:off x="4252502" y="45370285"/>
                <a:ext cx="586068" cy="78833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Rectangle 40">
                <a:extLst>
                  <a:ext uri="{FF2B5EF4-FFF2-40B4-BE49-F238E27FC236}">
                    <a16:creationId xmlns:a16="http://schemas.microsoft.com/office/drawing/2014/main" id="{8B03DFD7-4248-49E5-B145-0258812BFDFA}"/>
                  </a:ext>
                </a:extLst>
              </xdr:cNvPr>
              <xdr:cNvSpPr>
                <a:spLocks noChangeArrowheads="1"/>
              </xdr:cNvSpPr>
            </xdr:nvSpPr>
            <xdr:spPr bwMode="auto">
              <a:xfrm>
                <a:off x="5155994" y="45568533"/>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41">
                <a:extLst>
                  <a:ext uri="{FF2B5EF4-FFF2-40B4-BE49-F238E27FC236}">
                    <a16:creationId xmlns:a16="http://schemas.microsoft.com/office/drawing/2014/main" id="{FF1749B2-2357-4A6E-9BEB-411410F477C4}"/>
                  </a:ext>
                </a:extLst>
              </xdr:cNvPr>
              <xdr:cNvSpPr>
                <a:spLocks noChangeArrowheads="1"/>
              </xdr:cNvSpPr>
            </xdr:nvSpPr>
            <xdr:spPr bwMode="auto">
              <a:xfrm>
                <a:off x="2402384" y="44534420"/>
                <a:ext cx="6658708"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AutoShape 38">
                <a:extLst>
                  <a:ext uri="{FF2B5EF4-FFF2-40B4-BE49-F238E27FC236}">
                    <a16:creationId xmlns:a16="http://schemas.microsoft.com/office/drawing/2014/main" id="{11C99CA8-0438-4FAB-BEDD-D8BF8920BD27}"/>
                  </a:ext>
                </a:extLst>
              </xdr:cNvPr>
              <xdr:cNvSpPr>
                <a:spLocks noChangeArrowheads="1"/>
              </xdr:cNvSpPr>
            </xdr:nvSpPr>
            <xdr:spPr bwMode="auto">
              <a:xfrm>
                <a:off x="3878784" y="46257001"/>
                <a:ext cx="1471374" cy="14122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38">
                <a:extLst>
                  <a:ext uri="{FF2B5EF4-FFF2-40B4-BE49-F238E27FC236}">
                    <a16:creationId xmlns:a16="http://schemas.microsoft.com/office/drawing/2014/main" id="{A328776F-0F6D-419A-9266-CCC405FC379A}"/>
                  </a:ext>
                </a:extLst>
              </xdr:cNvPr>
              <xdr:cNvSpPr>
                <a:spLocks noChangeArrowheads="1"/>
              </xdr:cNvSpPr>
            </xdr:nvSpPr>
            <xdr:spPr bwMode="auto">
              <a:xfrm>
                <a:off x="5764283" y="46250881"/>
                <a:ext cx="1472437" cy="1409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39">
                <a:extLst>
                  <a:ext uri="{FF2B5EF4-FFF2-40B4-BE49-F238E27FC236}">
                    <a16:creationId xmlns:a16="http://schemas.microsoft.com/office/drawing/2014/main" id="{8D012AC4-F1BD-45A7-96E9-D3E36678C584}"/>
                  </a:ext>
                </a:extLst>
              </xdr:cNvPr>
              <xdr:cNvSpPr>
                <a:spLocks noChangeArrowheads="1"/>
              </xdr:cNvSpPr>
            </xdr:nvSpPr>
            <xdr:spPr bwMode="auto">
              <a:xfrm>
                <a:off x="2424724" y="45362252"/>
                <a:ext cx="586068" cy="80962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AutoShape 39">
                <a:extLst>
                  <a:ext uri="{FF2B5EF4-FFF2-40B4-BE49-F238E27FC236}">
                    <a16:creationId xmlns:a16="http://schemas.microsoft.com/office/drawing/2014/main" id="{833E7577-78D7-4CBB-9856-20781E53E924}"/>
                  </a:ext>
                </a:extLst>
              </xdr:cNvPr>
              <xdr:cNvSpPr>
                <a:spLocks noChangeArrowheads="1"/>
              </xdr:cNvSpPr>
            </xdr:nvSpPr>
            <xdr:spPr bwMode="auto">
              <a:xfrm>
                <a:off x="6226208" y="45356747"/>
                <a:ext cx="586068" cy="787273"/>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Rectangle 40">
                <a:extLst>
                  <a:ext uri="{FF2B5EF4-FFF2-40B4-BE49-F238E27FC236}">
                    <a16:creationId xmlns:a16="http://schemas.microsoft.com/office/drawing/2014/main" id="{AC515E37-0B5F-4C2C-A8D9-5CFAF978DE1E}"/>
                  </a:ext>
                </a:extLst>
              </xdr:cNvPr>
              <xdr:cNvSpPr>
                <a:spLocks noChangeArrowheads="1"/>
              </xdr:cNvSpPr>
            </xdr:nvSpPr>
            <xdr:spPr bwMode="auto">
              <a:xfrm>
                <a:off x="3191310" y="45566665"/>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正方形/長方形 21">
                <a:extLst>
                  <a:ext uri="{FF2B5EF4-FFF2-40B4-BE49-F238E27FC236}">
                    <a16:creationId xmlns:a16="http://schemas.microsoft.com/office/drawing/2014/main" id="{0175BA0A-83A8-491E-B078-F379D1176C73}"/>
                  </a:ext>
                </a:extLst>
              </xdr:cNvPr>
              <xdr:cNvSpPr/>
            </xdr:nvSpPr>
            <xdr:spPr>
              <a:xfrm>
                <a:off x="5965088" y="50775124"/>
                <a:ext cx="1279731" cy="72503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G</a:t>
                </a:r>
                <a:r>
                  <a:rPr kumimoji="1" lang="ja-JP" altLang="en-US" sz="1200">
                    <a:latin typeface="+mn-ea"/>
                    <a:ea typeface="+mn-ea"/>
                  </a:rPr>
                  <a:t>　鏡野町</a:t>
                </a:r>
                <a:endParaRPr kumimoji="1" lang="en-US" altLang="ja-JP" sz="1200">
                  <a:latin typeface="+mn-ea"/>
                  <a:ea typeface="+mn-ea"/>
                </a:endParaRPr>
              </a:p>
              <a:p>
                <a:pPr algn="ctr"/>
                <a:r>
                  <a:rPr kumimoji="1" lang="en-US" altLang="ja-JP" sz="1200">
                    <a:latin typeface="+mn-ea"/>
                    <a:ea typeface="+mn-ea"/>
                  </a:rPr>
                  <a:t>8</a:t>
                </a:r>
                <a:r>
                  <a:rPr kumimoji="1" lang="ja-JP" altLang="en-US" sz="1200">
                    <a:latin typeface="+mn-ea"/>
                    <a:ea typeface="+mn-ea"/>
                  </a:rPr>
                  <a:t>百万円</a:t>
                </a:r>
                <a:endParaRPr kumimoji="1" lang="en-US" altLang="ja-JP" sz="1200">
                  <a:latin typeface="+mn-ea"/>
                  <a:ea typeface="+mn-ea"/>
                </a:endParaRPr>
              </a:p>
            </xdr:txBody>
          </xdr:sp>
          <xdr:sp macro="" textlink="">
            <xdr:nvSpPr>
              <xdr:cNvPr id="23" name="AutoShape 5">
                <a:extLst>
                  <a:ext uri="{FF2B5EF4-FFF2-40B4-BE49-F238E27FC236}">
                    <a16:creationId xmlns:a16="http://schemas.microsoft.com/office/drawing/2014/main" id="{4C672B7E-6EF3-4400-AE3A-6B5DDD4ECF53}"/>
                  </a:ext>
                </a:extLst>
              </xdr:cNvPr>
              <xdr:cNvSpPr>
                <a:spLocks noChangeArrowheads="1"/>
              </xdr:cNvSpPr>
            </xdr:nvSpPr>
            <xdr:spPr bwMode="auto">
              <a:xfrm>
                <a:off x="5817898" y="51656816"/>
                <a:ext cx="1571625" cy="1427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町内において原子力発電等に関する広報活動、広報展示物施設の管理・運営</a:t>
                </a:r>
              </a:p>
            </xdr:txBody>
          </xdr:sp>
          <xdr:sp macro="" textlink="">
            <xdr:nvSpPr>
              <xdr:cNvPr id="24" name="AutoShape 42">
                <a:extLst>
                  <a:ext uri="{FF2B5EF4-FFF2-40B4-BE49-F238E27FC236}">
                    <a16:creationId xmlns:a16="http://schemas.microsoft.com/office/drawing/2014/main" id="{8DB42598-5A26-417A-AAFA-04E0B6B04EA9}"/>
                  </a:ext>
                </a:extLst>
              </xdr:cNvPr>
              <xdr:cNvSpPr>
                <a:spLocks noChangeArrowheads="1"/>
              </xdr:cNvSpPr>
            </xdr:nvSpPr>
            <xdr:spPr bwMode="auto">
              <a:xfrm>
                <a:off x="6315933" y="49513015"/>
                <a:ext cx="438149" cy="638175"/>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 name="Rectangle 43">
                <a:extLst>
                  <a:ext uri="{FF2B5EF4-FFF2-40B4-BE49-F238E27FC236}">
                    <a16:creationId xmlns:a16="http://schemas.microsoft.com/office/drawing/2014/main" id="{547B35D0-14C7-4549-8699-BBF5470B6F86}"/>
                  </a:ext>
                </a:extLst>
              </xdr:cNvPr>
              <xdr:cNvSpPr>
                <a:spLocks noChangeArrowheads="1"/>
              </xdr:cNvSpPr>
            </xdr:nvSpPr>
            <xdr:spPr bwMode="auto">
              <a:xfrm>
                <a:off x="2377294" y="50230379"/>
                <a:ext cx="684672" cy="323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正方形/長方形 25">
                <a:extLst>
                  <a:ext uri="{FF2B5EF4-FFF2-40B4-BE49-F238E27FC236}">
                    <a16:creationId xmlns:a16="http://schemas.microsoft.com/office/drawing/2014/main" id="{4A3C09D6-7F90-4088-835E-3D00801D2080}"/>
                  </a:ext>
                </a:extLst>
              </xdr:cNvPr>
              <xdr:cNvSpPr/>
            </xdr:nvSpPr>
            <xdr:spPr>
              <a:xfrm>
                <a:off x="2061771" y="50748270"/>
                <a:ext cx="1308278" cy="79952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E</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28</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9</a:t>
                </a:r>
                <a:r>
                  <a:rPr kumimoji="1" lang="ja-JP" altLang="en-US" sz="1200">
                    <a:latin typeface="+mn-ea"/>
                    <a:ea typeface="+mn-ea"/>
                  </a:rPr>
                  <a:t>市町村）</a:t>
                </a:r>
                <a:endParaRPr kumimoji="1" lang="en-US" altLang="ja-JP" sz="1200">
                  <a:latin typeface="+mn-ea"/>
                  <a:ea typeface="+mn-ea"/>
                </a:endParaRPr>
              </a:p>
            </xdr:txBody>
          </xdr:sp>
          <xdr:sp macro="" textlink="">
            <xdr:nvSpPr>
              <xdr:cNvPr id="27" name="Rectangle 43">
                <a:extLst>
                  <a:ext uri="{FF2B5EF4-FFF2-40B4-BE49-F238E27FC236}">
                    <a16:creationId xmlns:a16="http://schemas.microsoft.com/office/drawing/2014/main" id="{925DE290-8251-4FE2-BF2A-7A281CF32508}"/>
                  </a:ext>
                </a:extLst>
              </xdr:cNvPr>
              <xdr:cNvSpPr>
                <a:spLocks noChangeArrowheads="1"/>
              </xdr:cNvSpPr>
            </xdr:nvSpPr>
            <xdr:spPr bwMode="auto">
              <a:xfrm>
                <a:off x="4234238" y="50238467"/>
                <a:ext cx="708217"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正方形/長方形 27">
                <a:extLst>
                  <a:ext uri="{FF2B5EF4-FFF2-40B4-BE49-F238E27FC236}">
                    <a16:creationId xmlns:a16="http://schemas.microsoft.com/office/drawing/2014/main" id="{33085A83-6352-45F3-8890-F8D952CF4C59}"/>
                  </a:ext>
                </a:extLst>
              </xdr:cNvPr>
              <xdr:cNvSpPr/>
            </xdr:nvSpPr>
            <xdr:spPr>
              <a:xfrm>
                <a:off x="3930595" y="50755896"/>
                <a:ext cx="1320618" cy="79280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F</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10</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6</a:t>
                </a:r>
                <a:r>
                  <a:rPr kumimoji="1" lang="ja-JP" altLang="en-US" sz="1200">
                    <a:latin typeface="+mn-ea"/>
                    <a:ea typeface="+mn-ea"/>
                  </a:rPr>
                  <a:t>市町）</a:t>
                </a:r>
                <a:endParaRPr kumimoji="1" lang="en-US" altLang="ja-JP" sz="1200">
                  <a:latin typeface="+mn-ea"/>
                  <a:ea typeface="+mn-ea"/>
                </a:endParaRPr>
              </a:p>
            </xdr:txBody>
          </xdr:sp>
          <xdr:sp macro="" textlink="">
            <xdr:nvSpPr>
              <xdr:cNvPr id="29" name="Rectangle 40">
                <a:extLst>
                  <a:ext uri="{FF2B5EF4-FFF2-40B4-BE49-F238E27FC236}">
                    <a16:creationId xmlns:a16="http://schemas.microsoft.com/office/drawing/2014/main" id="{83D8BB34-4BE4-4826-A4EB-0E4CDE3C8F5D}"/>
                  </a:ext>
                </a:extLst>
              </xdr:cNvPr>
              <xdr:cNvSpPr>
                <a:spLocks noChangeArrowheads="1"/>
              </xdr:cNvSpPr>
            </xdr:nvSpPr>
            <xdr:spPr bwMode="auto">
              <a:xfrm>
                <a:off x="7035437" y="45563303"/>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32">
                <a:extLst>
                  <a:ext uri="{FF2B5EF4-FFF2-40B4-BE49-F238E27FC236}">
                    <a16:creationId xmlns:a16="http://schemas.microsoft.com/office/drawing/2014/main" id="{DEDFFC1D-0D67-4FD0-9C1A-CAFF23BDCD57}"/>
                  </a:ext>
                </a:extLst>
              </xdr:cNvPr>
              <xdr:cNvSpPr>
                <a:spLocks noChangeArrowheads="1"/>
              </xdr:cNvSpPr>
            </xdr:nvSpPr>
            <xdr:spPr bwMode="auto">
              <a:xfrm>
                <a:off x="3848993" y="47737057"/>
                <a:ext cx="1533865" cy="15860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AutoShape 32">
                <a:extLst>
                  <a:ext uri="{FF2B5EF4-FFF2-40B4-BE49-F238E27FC236}">
                    <a16:creationId xmlns:a16="http://schemas.microsoft.com/office/drawing/2014/main" id="{A84B6654-93BB-4CAC-97CB-2BA0DD7691B9}"/>
                  </a:ext>
                </a:extLst>
              </xdr:cNvPr>
              <xdr:cNvSpPr>
                <a:spLocks noChangeArrowheads="1"/>
              </xdr:cNvSpPr>
            </xdr:nvSpPr>
            <xdr:spPr bwMode="auto">
              <a:xfrm>
                <a:off x="5734503" y="47748081"/>
                <a:ext cx="1532874" cy="16022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2" name="AutoShape 42">
                <a:extLst>
                  <a:ext uri="{FF2B5EF4-FFF2-40B4-BE49-F238E27FC236}">
                    <a16:creationId xmlns:a16="http://schemas.microsoft.com/office/drawing/2014/main" id="{B959C0D9-50BD-4837-B5C5-89D09C6B03F6}"/>
                  </a:ext>
                </a:extLst>
              </xdr:cNvPr>
              <xdr:cNvSpPr>
                <a:spLocks noChangeArrowheads="1"/>
              </xdr:cNvSpPr>
            </xdr:nvSpPr>
            <xdr:spPr bwMode="auto">
              <a:xfrm>
                <a:off x="4360143" y="49502391"/>
                <a:ext cx="438149" cy="638176"/>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3" name="AutoShape 42">
                <a:extLst>
                  <a:ext uri="{FF2B5EF4-FFF2-40B4-BE49-F238E27FC236}">
                    <a16:creationId xmlns:a16="http://schemas.microsoft.com/office/drawing/2014/main" id="{C5360A09-6A20-46B4-9AA3-1E2E51ED5FB8}"/>
                  </a:ext>
                </a:extLst>
              </xdr:cNvPr>
              <xdr:cNvSpPr>
                <a:spLocks noChangeArrowheads="1"/>
              </xdr:cNvSpPr>
            </xdr:nvSpPr>
            <xdr:spPr bwMode="auto">
              <a:xfrm>
                <a:off x="2504833" y="49507588"/>
                <a:ext cx="438149" cy="638176"/>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4" name="AutoShape 32">
                <a:extLst>
                  <a:ext uri="{FF2B5EF4-FFF2-40B4-BE49-F238E27FC236}">
                    <a16:creationId xmlns:a16="http://schemas.microsoft.com/office/drawing/2014/main" id="{CC8FBA18-E3B5-4DED-ADD0-0D2551A1FD5F}"/>
                  </a:ext>
                </a:extLst>
              </xdr:cNvPr>
              <xdr:cNvSpPr>
                <a:spLocks noChangeArrowheads="1"/>
              </xdr:cNvSpPr>
            </xdr:nvSpPr>
            <xdr:spPr bwMode="auto">
              <a:xfrm>
                <a:off x="1851999" y="51682270"/>
                <a:ext cx="1748116" cy="15347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 name="AutoShape 39">
              <a:extLst>
                <a:ext uri="{FF2B5EF4-FFF2-40B4-BE49-F238E27FC236}">
                  <a16:creationId xmlns:a16="http://schemas.microsoft.com/office/drawing/2014/main" id="{E6871DE7-A5D3-46E0-89BD-40996B8D694C}"/>
                </a:ext>
              </a:extLst>
            </xdr:cNvPr>
            <xdr:cNvSpPr>
              <a:spLocks noChangeArrowheads="1"/>
            </xdr:cNvSpPr>
          </xdr:nvSpPr>
          <xdr:spPr bwMode="auto">
            <a:xfrm>
              <a:off x="9096578" y="48801847"/>
              <a:ext cx="710236" cy="777786"/>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AutoShape 38">
              <a:extLst>
                <a:ext uri="{FF2B5EF4-FFF2-40B4-BE49-F238E27FC236}">
                  <a16:creationId xmlns:a16="http://schemas.microsoft.com/office/drawing/2014/main" id="{3C294886-1484-47C9-9FA6-AE9E0CBF0BE9}"/>
                </a:ext>
              </a:extLst>
            </xdr:cNvPr>
            <xdr:cNvSpPr>
              <a:spLocks noChangeArrowheads="1"/>
            </xdr:cNvSpPr>
          </xdr:nvSpPr>
          <xdr:spPr bwMode="auto">
            <a:xfrm>
              <a:off x="8262083" y="49660395"/>
              <a:ext cx="2423744" cy="1374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原子力広報施設整備事業</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百万円（公益社団法人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茨城原子力協議会）</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32">
              <a:extLst>
                <a:ext uri="{FF2B5EF4-FFF2-40B4-BE49-F238E27FC236}">
                  <a16:creationId xmlns:a16="http://schemas.microsoft.com/office/drawing/2014/main" id="{16B7BD0A-D230-4E78-8EC8-EE3AD0640956}"/>
                </a:ext>
              </a:extLst>
            </xdr:cNvPr>
            <xdr:cNvSpPr>
              <a:spLocks noChangeArrowheads="1"/>
            </xdr:cNvSpPr>
          </xdr:nvSpPr>
          <xdr:spPr bwMode="auto">
            <a:xfrm>
              <a:off x="8659089" y="51117162"/>
              <a:ext cx="1848714" cy="14580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原子力広報施設のリニューアルに伴うガイダンス映像の制作を実施</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5" name="AutoShape 32">
            <a:extLst>
              <a:ext uri="{FF2B5EF4-FFF2-40B4-BE49-F238E27FC236}">
                <a16:creationId xmlns:a16="http://schemas.microsoft.com/office/drawing/2014/main" id="{FDDF4C8B-049F-4D3E-BABA-DF928E1331AD}"/>
              </a:ext>
            </a:extLst>
          </xdr:cNvPr>
          <xdr:cNvSpPr>
            <a:spLocks noChangeArrowheads="1"/>
          </xdr:cNvSpPr>
        </xdr:nvSpPr>
        <xdr:spPr bwMode="auto">
          <a:xfrm>
            <a:off x="3673929" y="55748464"/>
            <a:ext cx="2070049" cy="15346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4" t="s">
        <v>0</v>
      </c>
      <c r="AK2" s="934"/>
      <c r="AL2" s="934"/>
      <c r="AM2" s="934"/>
      <c r="AN2" s="934"/>
      <c r="AO2" s="935"/>
      <c r="AP2" s="935"/>
      <c r="AQ2" s="935"/>
      <c r="AR2" s="79" t="str">
        <f>IF(OR(AO2="　", AO2=""), "", "-")</f>
        <v/>
      </c>
      <c r="AS2" s="936">
        <v>272</v>
      </c>
      <c r="AT2" s="936"/>
      <c r="AU2" s="936"/>
      <c r="AV2" s="52" t="str">
        <f>IF(AW2="", "", "-")</f>
        <v/>
      </c>
      <c r="AW2" s="907"/>
      <c r="AX2" s="907"/>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570</v>
      </c>
      <c r="AK3" s="865"/>
      <c r="AL3" s="865"/>
      <c r="AM3" s="865"/>
      <c r="AN3" s="865"/>
      <c r="AO3" s="865"/>
      <c r="AP3" s="865"/>
      <c r="AQ3" s="865"/>
      <c r="AR3" s="865"/>
      <c r="AS3" s="865"/>
      <c r="AT3" s="865"/>
      <c r="AU3" s="865"/>
      <c r="AV3" s="865"/>
      <c r="AW3" s="865"/>
      <c r="AX3" s="24" t="s">
        <v>65</v>
      </c>
    </row>
    <row r="4" spans="1:50" ht="24.75" customHeight="1" x14ac:dyDescent="0.15">
      <c r="A4" s="709" t="s">
        <v>25</v>
      </c>
      <c r="B4" s="710"/>
      <c r="C4" s="710"/>
      <c r="D4" s="710"/>
      <c r="E4" s="710"/>
      <c r="F4" s="710"/>
      <c r="G4" s="687" t="s">
        <v>571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5" t="s">
        <v>573</v>
      </c>
      <c r="H5" s="836"/>
      <c r="I5" s="836"/>
      <c r="J5" s="836"/>
      <c r="K5" s="836"/>
      <c r="L5" s="836"/>
      <c r="M5" s="837" t="s">
        <v>66</v>
      </c>
      <c r="N5" s="838"/>
      <c r="O5" s="838"/>
      <c r="P5" s="838"/>
      <c r="Q5" s="838"/>
      <c r="R5" s="839"/>
      <c r="S5" s="840" t="s">
        <v>574</v>
      </c>
      <c r="T5" s="836"/>
      <c r="U5" s="836"/>
      <c r="V5" s="836"/>
      <c r="W5" s="836"/>
      <c r="X5" s="841"/>
      <c r="Y5" s="703" t="s">
        <v>3</v>
      </c>
      <c r="Z5" s="548"/>
      <c r="AA5" s="548"/>
      <c r="AB5" s="548"/>
      <c r="AC5" s="548"/>
      <c r="AD5" s="549"/>
      <c r="AE5" s="704" t="s">
        <v>624</v>
      </c>
      <c r="AF5" s="704"/>
      <c r="AG5" s="704"/>
      <c r="AH5" s="704"/>
      <c r="AI5" s="704"/>
      <c r="AJ5" s="704"/>
      <c r="AK5" s="704"/>
      <c r="AL5" s="704"/>
      <c r="AM5" s="704"/>
      <c r="AN5" s="704"/>
      <c r="AO5" s="704"/>
      <c r="AP5" s="705"/>
      <c r="AQ5" s="706" t="s">
        <v>687</v>
      </c>
      <c r="AR5" s="707"/>
      <c r="AS5" s="707"/>
      <c r="AT5" s="707"/>
      <c r="AU5" s="707"/>
      <c r="AV5" s="707"/>
      <c r="AW5" s="707"/>
      <c r="AX5" s="708"/>
    </row>
    <row r="6" spans="1:50" ht="39" customHeight="1" x14ac:dyDescent="0.15">
      <c r="A6" s="711" t="s">
        <v>4</v>
      </c>
      <c r="B6" s="712"/>
      <c r="C6" s="712"/>
      <c r="D6" s="712"/>
      <c r="E6" s="712"/>
      <c r="F6" s="712"/>
      <c r="G6" s="400" t="str">
        <f>入力規則等!F39</f>
        <v>エネルギー対策特別会計電源開発促進勘定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4"/>
      <c r="W7" s="504"/>
      <c r="X7" s="505"/>
      <c r="Y7" s="918" t="s">
        <v>506</v>
      </c>
      <c r="Z7" s="448"/>
      <c r="AA7" s="448"/>
      <c r="AB7" s="448"/>
      <c r="AC7" s="448"/>
      <c r="AD7" s="919"/>
      <c r="AE7" s="908" t="s">
        <v>576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500" t="s">
        <v>378</v>
      </c>
      <c r="B8" s="501"/>
      <c r="C8" s="501"/>
      <c r="D8" s="501"/>
      <c r="E8" s="501"/>
      <c r="F8" s="502"/>
      <c r="G8" s="937" t="str">
        <f>入力規則等!A28</f>
        <v>科学技術・イノベーション</v>
      </c>
      <c r="H8" s="723"/>
      <c r="I8" s="723"/>
      <c r="J8" s="723"/>
      <c r="K8" s="723"/>
      <c r="L8" s="723"/>
      <c r="M8" s="723"/>
      <c r="N8" s="723"/>
      <c r="O8" s="723"/>
      <c r="P8" s="723"/>
      <c r="Q8" s="723"/>
      <c r="R8" s="723"/>
      <c r="S8" s="723"/>
      <c r="T8" s="723"/>
      <c r="U8" s="723"/>
      <c r="V8" s="723"/>
      <c r="W8" s="723"/>
      <c r="X8" s="938"/>
      <c r="Y8" s="842" t="s">
        <v>379</v>
      </c>
      <c r="Z8" s="843"/>
      <c r="AA8" s="843"/>
      <c r="AB8" s="843"/>
      <c r="AC8" s="843"/>
      <c r="AD8" s="844"/>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5" t="s">
        <v>23</v>
      </c>
      <c r="B9" s="846"/>
      <c r="C9" s="846"/>
      <c r="D9" s="846"/>
      <c r="E9" s="846"/>
      <c r="F9" s="846"/>
      <c r="G9" s="847" t="s">
        <v>577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6" t="s">
        <v>30</v>
      </c>
      <c r="B10" s="667"/>
      <c r="C10" s="667"/>
      <c r="D10" s="667"/>
      <c r="E10" s="667"/>
      <c r="F10" s="667"/>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700" t="str">
        <f>入力規則等!P10</f>
        <v>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39" t="s">
        <v>24</v>
      </c>
      <c r="B12" s="940"/>
      <c r="C12" s="940"/>
      <c r="D12" s="940"/>
      <c r="E12" s="940"/>
      <c r="F12" s="941"/>
      <c r="G12" s="763"/>
      <c r="H12" s="764"/>
      <c r="I12" s="764"/>
      <c r="J12" s="764"/>
      <c r="K12" s="764"/>
      <c r="L12" s="764"/>
      <c r="M12" s="764"/>
      <c r="N12" s="764"/>
      <c r="O12" s="764"/>
      <c r="P12" s="420" t="s">
        <v>525</v>
      </c>
      <c r="Q12" s="421"/>
      <c r="R12" s="421"/>
      <c r="S12" s="421"/>
      <c r="T12" s="421"/>
      <c r="U12" s="421"/>
      <c r="V12" s="422"/>
      <c r="W12" s="420" t="s">
        <v>522</v>
      </c>
      <c r="X12" s="421"/>
      <c r="Y12" s="421"/>
      <c r="Z12" s="421"/>
      <c r="AA12" s="421"/>
      <c r="AB12" s="421"/>
      <c r="AC12" s="422"/>
      <c r="AD12" s="420" t="s">
        <v>517</v>
      </c>
      <c r="AE12" s="421"/>
      <c r="AF12" s="421"/>
      <c r="AG12" s="421"/>
      <c r="AH12" s="421"/>
      <c r="AI12" s="421"/>
      <c r="AJ12" s="422"/>
      <c r="AK12" s="420" t="s">
        <v>510</v>
      </c>
      <c r="AL12" s="421"/>
      <c r="AM12" s="421"/>
      <c r="AN12" s="421"/>
      <c r="AO12" s="421"/>
      <c r="AP12" s="421"/>
      <c r="AQ12" s="422"/>
      <c r="AR12" s="420" t="s">
        <v>508</v>
      </c>
      <c r="AS12" s="421"/>
      <c r="AT12" s="421"/>
      <c r="AU12" s="421"/>
      <c r="AV12" s="421"/>
      <c r="AW12" s="421"/>
      <c r="AX12" s="725"/>
    </row>
    <row r="13" spans="1:50" ht="21" customHeight="1" x14ac:dyDescent="0.15">
      <c r="A13" s="619"/>
      <c r="B13" s="620"/>
      <c r="C13" s="620"/>
      <c r="D13" s="620"/>
      <c r="E13" s="620"/>
      <c r="F13" s="621"/>
      <c r="G13" s="726" t="s">
        <v>6</v>
      </c>
      <c r="H13" s="727"/>
      <c r="I13" s="767" t="s">
        <v>7</v>
      </c>
      <c r="J13" s="768"/>
      <c r="K13" s="768"/>
      <c r="L13" s="768"/>
      <c r="M13" s="768"/>
      <c r="N13" s="768"/>
      <c r="O13" s="769"/>
      <c r="P13" s="663">
        <v>109</v>
      </c>
      <c r="Q13" s="664"/>
      <c r="R13" s="664"/>
      <c r="S13" s="664"/>
      <c r="T13" s="664"/>
      <c r="U13" s="664"/>
      <c r="V13" s="665"/>
      <c r="W13" s="663">
        <v>125</v>
      </c>
      <c r="X13" s="664"/>
      <c r="Y13" s="664"/>
      <c r="Z13" s="664"/>
      <c r="AA13" s="664"/>
      <c r="AB13" s="664"/>
      <c r="AC13" s="665"/>
      <c r="AD13" s="663">
        <v>113</v>
      </c>
      <c r="AE13" s="664"/>
      <c r="AF13" s="664"/>
      <c r="AG13" s="664"/>
      <c r="AH13" s="664"/>
      <c r="AI13" s="664"/>
      <c r="AJ13" s="665"/>
      <c r="AK13" s="663">
        <v>128</v>
      </c>
      <c r="AL13" s="664"/>
      <c r="AM13" s="664"/>
      <c r="AN13" s="664"/>
      <c r="AO13" s="664"/>
      <c r="AP13" s="664"/>
      <c r="AQ13" s="665"/>
      <c r="AR13" s="915"/>
      <c r="AS13" s="916"/>
      <c r="AT13" s="916"/>
      <c r="AU13" s="916"/>
      <c r="AV13" s="916"/>
      <c r="AW13" s="916"/>
      <c r="AX13" s="917"/>
    </row>
    <row r="14" spans="1:50" ht="21" customHeight="1" x14ac:dyDescent="0.15">
      <c r="A14" s="619"/>
      <c r="B14" s="620"/>
      <c r="C14" s="620"/>
      <c r="D14" s="620"/>
      <c r="E14" s="620"/>
      <c r="F14" s="621"/>
      <c r="G14" s="728"/>
      <c r="H14" s="729"/>
      <c r="I14" s="716" t="s">
        <v>8</v>
      </c>
      <c r="J14" s="765"/>
      <c r="K14" s="765"/>
      <c r="L14" s="765"/>
      <c r="M14" s="765"/>
      <c r="N14" s="765"/>
      <c r="O14" s="766"/>
      <c r="P14" s="663" t="s">
        <v>579</v>
      </c>
      <c r="Q14" s="664"/>
      <c r="R14" s="664"/>
      <c r="S14" s="664"/>
      <c r="T14" s="664"/>
      <c r="U14" s="664"/>
      <c r="V14" s="665"/>
      <c r="W14" s="663" t="s">
        <v>579</v>
      </c>
      <c r="X14" s="664"/>
      <c r="Y14" s="664"/>
      <c r="Z14" s="664"/>
      <c r="AA14" s="664"/>
      <c r="AB14" s="664"/>
      <c r="AC14" s="665"/>
      <c r="AD14" s="663" t="s">
        <v>625</v>
      </c>
      <c r="AE14" s="664"/>
      <c r="AF14" s="664"/>
      <c r="AG14" s="664"/>
      <c r="AH14" s="664"/>
      <c r="AI14" s="664"/>
      <c r="AJ14" s="665"/>
      <c r="AK14" s="663"/>
      <c r="AL14" s="664"/>
      <c r="AM14" s="664"/>
      <c r="AN14" s="664"/>
      <c r="AO14" s="664"/>
      <c r="AP14" s="664"/>
      <c r="AQ14" s="665"/>
      <c r="AR14" s="789"/>
      <c r="AS14" s="789"/>
      <c r="AT14" s="789"/>
      <c r="AU14" s="789"/>
      <c r="AV14" s="789"/>
      <c r="AW14" s="789"/>
      <c r="AX14" s="790"/>
    </row>
    <row r="15" spans="1:50" ht="21" customHeight="1" x14ac:dyDescent="0.15">
      <c r="A15" s="619"/>
      <c r="B15" s="620"/>
      <c r="C15" s="620"/>
      <c r="D15" s="620"/>
      <c r="E15" s="620"/>
      <c r="F15" s="621"/>
      <c r="G15" s="728"/>
      <c r="H15" s="729"/>
      <c r="I15" s="716" t="s">
        <v>51</v>
      </c>
      <c r="J15" s="717"/>
      <c r="K15" s="717"/>
      <c r="L15" s="717"/>
      <c r="M15" s="717"/>
      <c r="N15" s="717"/>
      <c r="O15" s="718"/>
      <c r="P15" s="663" t="s">
        <v>557</v>
      </c>
      <c r="Q15" s="664"/>
      <c r="R15" s="664"/>
      <c r="S15" s="664"/>
      <c r="T15" s="664"/>
      <c r="U15" s="664"/>
      <c r="V15" s="665"/>
      <c r="W15" s="663" t="s">
        <v>580</v>
      </c>
      <c r="X15" s="664"/>
      <c r="Y15" s="664"/>
      <c r="Z15" s="664"/>
      <c r="AA15" s="664"/>
      <c r="AB15" s="664"/>
      <c r="AC15" s="665"/>
      <c r="AD15" s="663" t="s">
        <v>557</v>
      </c>
      <c r="AE15" s="664"/>
      <c r="AF15" s="664"/>
      <c r="AG15" s="664"/>
      <c r="AH15" s="664"/>
      <c r="AI15" s="664"/>
      <c r="AJ15" s="665"/>
      <c r="AK15" s="663" t="s">
        <v>626</v>
      </c>
      <c r="AL15" s="664"/>
      <c r="AM15" s="664"/>
      <c r="AN15" s="664"/>
      <c r="AO15" s="664"/>
      <c r="AP15" s="664"/>
      <c r="AQ15" s="665"/>
      <c r="AR15" s="663"/>
      <c r="AS15" s="664"/>
      <c r="AT15" s="664"/>
      <c r="AU15" s="664"/>
      <c r="AV15" s="664"/>
      <c r="AW15" s="664"/>
      <c r="AX15" s="807"/>
    </row>
    <row r="16" spans="1:50" ht="21" customHeight="1" x14ac:dyDescent="0.15">
      <c r="A16" s="619"/>
      <c r="B16" s="620"/>
      <c r="C16" s="620"/>
      <c r="D16" s="620"/>
      <c r="E16" s="620"/>
      <c r="F16" s="621"/>
      <c r="G16" s="728"/>
      <c r="H16" s="729"/>
      <c r="I16" s="716" t="s">
        <v>52</v>
      </c>
      <c r="J16" s="717"/>
      <c r="K16" s="717"/>
      <c r="L16" s="717"/>
      <c r="M16" s="717"/>
      <c r="N16" s="717"/>
      <c r="O16" s="718"/>
      <c r="P16" s="663" t="s">
        <v>581</v>
      </c>
      <c r="Q16" s="664"/>
      <c r="R16" s="664"/>
      <c r="S16" s="664"/>
      <c r="T16" s="664"/>
      <c r="U16" s="664"/>
      <c r="V16" s="665"/>
      <c r="W16" s="663" t="s">
        <v>557</v>
      </c>
      <c r="X16" s="664"/>
      <c r="Y16" s="664"/>
      <c r="Z16" s="664"/>
      <c r="AA16" s="664"/>
      <c r="AB16" s="664"/>
      <c r="AC16" s="665"/>
      <c r="AD16" s="663" t="s">
        <v>582</v>
      </c>
      <c r="AE16" s="664"/>
      <c r="AF16" s="664"/>
      <c r="AG16" s="664"/>
      <c r="AH16" s="664"/>
      <c r="AI16" s="664"/>
      <c r="AJ16" s="665"/>
      <c r="AK16" s="663"/>
      <c r="AL16" s="664"/>
      <c r="AM16" s="664"/>
      <c r="AN16" s="664"/>
      <c r="AO16" s="664"/>
      <c r="AP16" s="664"/>
      <c r="AQ16" s="665"/>
      <c r="AR16" s="760"/>
      <c r="AS16" s="761"/>
      <c r="AT16" s="761"/>
      <c r="AU16" s="761"/>
      <c r="AV16" s="761"/>
      <c r="AW16" s="761"/>
      <c r="AX16" s="762"/>
    </row>
    <row r="17" spans="1:50" ht="24.75" customHeight="1" x14ac:dyDescent="0.15">
      <c r="A17" s="619"/>
      <c r="B17" s="620"/>
      <c r="C17" s="620"/>
      <c r="D17" s="620"/>
      <c r="E17" s="620"/>
      <c r="F17" s="621"/>
      <c r="G17" s="728"/>
      <c r="H17" s="729"/>
      <c r="I17" s="716" t="s">
        <v>50</v>
      </c>
      <c r="J17" s="765"/>
      <c r="K17" s="765"/>
      <c r="L17" s="765"/>
      <c r="M17" s="765"/>
      <c r="N17" s="765"/>
      <c r="O17" s="766"/>
      <c r="P17" s="663" t="s">
        <v>557</v>
      </c>
      <c r="Q17" s="664"/>
      <c r="R17" s="664"/>
      <c r="S17" s="664"/>
      <c r="T17" s="664"/>
      <c r="U17" s="664"/>
      <c r="V17" s="665"/>
      <c r="W17" s="663" t="s">
        <v>557</v>
      </c>
      <c r="X17" s="664"/>
      <c r="Y17" s="664"/>
      <c r="Z17" s="664"/>
      <c r="AA17" s="664"/>
      <c r="AB17" s="664"/>
      <c r="AC17" s="665"/>
      <c r="AD17" s="663" t="s">
        <v>557</v>
      </c>
      <c r="AE17" s="664"/>
      <c r="AF17" s="664"/>
      <c r="AG17" s="664"/>
      <c r="AH17" s="664"/>
      <c r="AI17" s="664"/>
      <c r="AJ17" s="665"/>
      <c r="AK17" s="663"/>
      <c r="AL17" s="664"/>
      <c r="AM17" s="664"/>
      <c r="AN17" s="664"/>
      <c r="AO17" s="664"/>
      <c r="AP17" s="664"/>
      <c r="AQ17" s="665"/>
      <c r="AR17" s="913"/>
      <c r="AS17" s="913"/>
      <c r="AT17" s="913"/>
      <c r="AU17" s="913"/>
      <c r="AV17" s="913"/>
      <c r="AW17" s="913"/>
      <c r="AX17" s="914"/>
    </row>
    <row r="18" spans="1:50" ht="24.75" customHeight="1" x14ac:dyDescent="0.15">
      <c r="A18" s="619"/>
      <c r="B18" s="620"/>
      <c r="C18" s="620"/>
      <c r="D18" s="620"/>
      <c r="E18" s="620"/>
      <c r="F18" s="621"/>
      <c r="G18" s="730"/>
      <c r="H18" s="731"/>
      <c r="I18" s="719" t="s">
        <v>20</v>
      </c>
      <c r="J18" s="720"/>
      <c r="K18" s="720"/>
      <c r="L18" s="720"/>
      <c r="M18" s="720"/>
      <c r="N18" s="720"/>
      <c r="O18" s="721"/>
      <c r="P18" s="874">
        <f>SUM(P13:V17)</f>
        <v>109</v>
      </c>
      <c r="Q18" s="875"/>
      <c r="R18" s="875"/>
      <c r="S18" s="875"/>
      <c r="T18" s="875"/>
      <c r="U18" s="875"/>
      <c r="V18" s="876"/>
      <c r="W18" s="874">
        <f>SUM(W13:AC17)</f>
        <v>125</v>
      </c>
      <c r="X18" s="875"/>
      <c r="Y18" s="875"/>
      <c r="Z18" s="875"/>
      <c r="AA18" s="875"/>
      <c r="AB18" s="875"/>
      <c r="AC18" s="876"/>
      <c r="AD18" s="874">
        <f>SUM(AD13:AJ17)</f>
        <v>113</v>
      </c>
      <c r="AE18" s="875"/>
      <c r="AF18" s="875"/>
      <c r="AG18" s="875"/>
      <c r="AH18" s="875"/>
      <c r="AI18" s="875"/>
      <c r="AJ18" s="876"/>
      <c r="AK18" s="874">
        <f>SUM(AK13:AQ17)</f>
        <v>128</v>
      </c>
      <c r="AL18" s="875"/>
      <c r="AM18" s="875"/>
      <c r="AN18" s="875"/>
      <c r="AO18" s="875"/>
      <c r="AP18" s="875"/>
      <c r="AQ18" s="876"/>
      <c r="AR18" s="874">
        <f>SUM(AR13:AX17)</f>
        <v>0</v>
      </c>
      <c r="AS18" s="875"/>
      <c r="AT18" s="875"/>
      <c r="AU18" s="875"/>
      <c r="AV18" s="875"/>
      <c r="AW18" s="875"/>
      <c r="AX18" s="877"/>
    </row>
    <row r="19" spans="1:50" ht="24.75" customHeight="1" x14ac:dyDescent="0.15">
      <c r="A19" s="619"/>
      <c r="B19" s="620"/>
      <c r="C19" s="620"/>
      <c r="D19" s="620"/>
      <c r="E19" s="620"/>
      <c r="F19" s="621"/>
      <c r="G19" s="872" t="s">
        <v>9</v>
      </c>
      <c r="H19" s="873"/>
      <c r="I19" s="873"/>
      <c r="J19" s="873"/>
      <c r="K19" s="873"/>
      <c r="L19" s="873"/>
      <c r="M19" s="873"/>
      <c r="N19" s="873"/>
      <c r="O19" s="873"/>
      <c r="P19" s="663">
        <v>79</v>
      </c>
      <c r="Q19" s="664"/>
      <c r="R19" s="664"/>
      <c r="S19" s="664"/>
      <c r="T19" s="664"/>
      <c r="U19" s="664"/>
      <c r="V19" s="665"/>
      <c r="W19" s="663">
        <v>104</v>
      </c>
      <c r="X19" s="664"/>
      <c r="Y19" s="664"/>
      <c r="Z19" s="664"/>
      <c r="AA19" s="664"/>
      <c r="AB19" s="664"/>
      <c r="AC19" s="665"/>
      <c r="AD19" s="663">
        <v>98</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72" t="s">
        <v>10</v>
      </c>
      <c r="H20" s="873"/>
      <c r="I20" s="873"/>
      <c r="J20" s="873"/>
      <c r="K20" s="873"/>
      <c r="L20" s="873"/>
      <c r="M20" s="873"/>
      <c r="N20" s="873"/>
      <c r="O20" s="873"/>
      <c r="P20" s="318">
        <f>IF(P18=0, "-", SUM(P19)/P18)</f>
        <v>0.72477064220183485</v>
      </c>
      <c r="Q20" s="318"/>
      <c r="R20" s="318"/>
      <c r="S20" s="318"/>
      <c r="T20" s="318"/>
      <c r="U20" s="318"/>
      <c r="V20" s="318"/>
      <c r="W20" s="318">
        <f t="shared" ref="W20" si="0">IF(W18=0, "-", SUM(W19)/W18)</f>
        <v>0.83199999999999996</v>
      </c>
      <c r="X20" s="318"/>
      <c r="Y20" s="318"/>
      <c r="Z20" s="318"/>
      <c r="AA20" s="318"/>
      <c r="AB20" s="318"/>
      <c r="AC20" s="318"/>
      <c r="AD20" s="318">
        <f t="shared" ref="AD20" si="1">IF(AD18=0, "-", SUM(AD19)/AD18)</f>
        <v>0.86725663716814161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5"/>
      <c r="B21" s="846"/>
      <c r="C21" s="846"/>
      <c r="D21" s="846"/>
      <c r="E21" s="846"/>
      <c r="F21" s="942"/>
      <c r="G21" s="316" t="s">
        <v>473</v>
      </c>
      <c r="H21" s="317"/>
      <c r="I21" s="317"/>
      <c r="J21" s="317"/>
      <c r="K21" s="317"/>
      <c r="L21" s="317"/>
      <c r="M21" s="317"/>
      <c r="N21" s="317"/>
      <c r="O21" s="317"/>
      <c r="P21" s="318">
        <f>IF(P19=0, "-", SUM(P19)/SUM(P13,P14))</f>
        <v>0.72477064220183485</v>
      </c>
      <c r="Q21" s="318"/>
      <c r="R21" s="318"/>
      <c r="S21" s="318"/>
      <c r="T21" s="318"/>
      <c r="U21" s="318"/>
      <c r="V21" s="318"/>
      <c r="W21" s="318">
        <f t="shared" ref="W21" si="2">IF(W19=0, "-", SUM(W19)/SUM(W13,W14))</f>
        <v>0.83199999999999996</v>
      </c>
      <c r="X21" s="318"/>
      <c r="Y21" s="318"/>
      <c r="Z21" s="318"/>
      <c r="AA21" s="318"/>
      <c r="AB21" s="318"/>
      <c r="AC21" s="318"/>
      <c r="AD21" s="318">
        <f t="shared" ref="AD21" si="3">IF(AD19=0, "-", SUM(AD19)/SUM(AD13,AD14))</f>
        <v>0.86725663716814161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0" t="s">
        <v>550</v>
      </c>
      <c r="B22" s="961"/>
      <c r="C22" s="961"/>
      <c r="D22" s="961"/>
      <c r="E22" s="961"/>
      <c r="F22" s="962"/>
      <c r="G22" s="947" t="s">
        <v>452</v>
      </c>
      <c r="H22" s="222"/>
      <c r="I22" s="222"/>
      <c r="J22" s="222"/>
      <c r="K22" s="222"/>
      <c r="L22" s="222"/>
      <c r="M22" s="222"/>
      <c r="N22" s="222"/>
      <c r="O22" s="223"/>
      <c r="P22" s="932" t="s">
        <v>511</v>
      </c>
      <c r="Q22" s="222"/>
      <c r="R22" s="222"/>
      <c r="S22" s="222"/>
      <c r="T22" s="222"/>
      <c r="U22" s="222"/>
      <c r="V22" s="223"/>
      <c r="W22" s="932" t="s">
        <v>507</v>
      </c>
      <c r="X22" s="222"/>
      <c r="Y22" s="222"/>
      <c r="Z22" s="222"/>
      <c r="AA22" s="222"/>
      <c r="AB22" s="222"/>
      <c r="AC22" s="223"/>
      <c r="AD22" s="932" t="s">
        <v>451</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x14ac:dyDescent="0.15">
      <c r="A23" s="963"/>
      <c r="B23" s="964"/>
      <c r="C23" s="964"/>
      <c r="D23" s="964"/>
      <c r="E23" s="964"/>
      <c r="F23" s="965"/>
      <c r="G23" s="948" t="s">
        <v>583</v>
      </c>
      <c r="H23" s="949"/>
      <c r="I23" s="949"/>
      <c r="J23" s="949"/>
      <c r="K23" s="949"/>
      <c r="L23" s="949"/>
      <c r="M23" s="949"/>
      <c r="N23" s="949"/>
      <c r="O23" s="950"/>
      <c r="P23" s="915">
        <v>128</v>
      </c>
      <c r="Q23" s="916"/>
      <c r="R23" s="916"/>
      <c r="S23" s="916"/>
      <c r="T23" s="916"/>
      <c r="U23" s="916"/>
      <c r="V23" s="933"/>
      <c r="W23" s="915"/>
      <c r="X23" s="916"/>
      <c r="Y23" s="916"/>
      <c r="Z23" s="916"/>
      <c r="AA23" s="916"/>
      <c r="AB23" s="916"/>
      <c r="AC23" s="933"/>
      <c r="AD23" s="970" t="s">
        <v>561</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63"/>
      <c r="Q24" s="664"/>
      <c r="R24" s="664"/>
      <c r="S24" s="664"/>
      <c r="T24" s="664"/>
      <c r="U24" s="664"/>
      <c r="V24" s="665"/>
      <c r="W24" s="663"/>
      <c r="X24" s="664"/>
      <c r="Y24" s="664"/>
      <c r="Z24" s="664"/>
      <c r="AA24" s="664"/>
      <c r="AB24" s="664"/>
      <c r="AC24" s="665"/>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63"/>
      <c r="Q25" s="664"/>
      <c r="R25" s="664"/>
      <c r="S25" s="664"/>
      <c r="T25" s="664"/>
      <c r="U25" s="664"/>
      <c r="V25" s="665"/>
      <c r="W25" s="663"/>
      <c r="X25" s="664"/>
      <c r="Y25" s="664"/>
      <c r="Z25" s="664"/>
      <c r="AA25" s="664"/>
      <c r="AB25" s="664"/>
      <c r="AC25" s="665"/>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63"/>
      <c r="Q26" s="664"/>
      <c r="R26" s="664"/>
      <c r="S26" s="664"/>
      <c r="T26" s="664"/>
      <c r="U26" s="664"/>
      <c r="V26" s="665"/>
      <c r="W26" s="663"/>
      <c r="X26" s="664"/>
      <c r="Y26" s="664"/>
      <c r="Z26" s="664"/>
      <c r="AA26" s="664"/>
      <c r="AB26" s="664"/>
      <c r="AC26" s="665"/>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63"/>
      <c r="Q27" s="664"/>
      <c r="R27" s="664"/>
      <c r="S27" s="664"/>
      <c r="T27" s="664"/>
      <c r="U27" s="664"/>
      <c r="V27" s="665"/>
      <c r="W27" s="663"/>
      <c r="X27" s="664"/>
      <c r="Y27" s="664"/>
      <c r="Z27" s="664"/>
      <c r="AA27" s="664"/>
      <c r="AB27" s="664"/>
      <c r="AC27" s="665"/>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456</v>
      </c>
      <c r="H28" s="955"/>
      <c r="I28" s="955"/>
      <c r="J28" s="955"/>
      <c r="K28" s="955"/>
      <c r="L28" s="955"/>
      <c r="M28" s="955"/>
      <c r="N28" s="955"/>
      <c r="O28" s="956"/>
      <c r="P28" s="874">
        <f>P29-SUM(P23:P27)</f>
        <v>0</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453</v>
      </c>
      <c r="H29" s="958"/>
      <c r="I29" s="958"/>
      <c r="J29" s="958"/>
      <c r="K29" s="958"/>
      <c r="L29" s="958"/>
      <c r="M29" s="958"/>
      <c r="N29" s="958"/>
      <c r="O29" s="959"/>
      <c r="P29" s="929">
        <f>AK13</f>
        <v>128</v>
      </c>
      <c r="Q29" s="930"/>
      <c r="R29" s="930"/>
      <c r="S29" s="930"/>
      <c r="T29" s="930"/>
      <c r="U29" s="930"/>
      <c r="V29" s="931"/>
      <c r="W29" s="929">
        <f>AR13</f>
        <v>0</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468</v>
      </c>
      <c r="B30" s="858"/>
      <c r="C30" s="858"/>
      <c r="D30" s="858"/>
      <c r="E30" s="858"/>
      <c r="F30" s="859"/>
      <c r="G30" s="776" t="s">
        <v>265</v>
      </c>
      <c r="H30" s="777"/>
      <c r="I30" s="777"/>
      <c r="J30" s="777"/>
      <c r="K30" s="777"/>
      <c r="L30" s="777"/>
      <c r="M30" s="777"/>
      <c r="N30" s="777"/>
      <c r="O30" s="778"/>
      <c r="P30" s="853" t="s">
        <v>59</v>
      </c>
      <c r="Q30" s="777"/>
      <c r="R30" s="777"/>
      <c r="S30" s="777"/>
      <c r="T30" s="777"/>
      <c r="U30" s="777"/>
      <c r="V30" s="777"/>
      <c r="W30" s="777"/>
      <c r="X30" s="778"/>
      <c r="Y30" s="850"/>
      <c r="Z30" s="851"/>
      <c r="AA30" s="852"/>
      <c r="AB30" s="854" t="s">
        <v>11</v>
      </c>
      <c r="AC30" s="855"/>
      <c r="AD30" s="856"/>
      <c r="AE30" s="854" t="s">
        <v>526</v>
      </c>
      <c r="AF30" s="855"/>
      <c r="AG30" s="855"/>
      <c r="AH30" s="856"/>
      <c r="AI30" s="854" t="s">
        <v>523</v>
      </c>
      <c r="AJ30" s="855"/>
      <c r="AK30" s="855"/>
      <c r="AL30" s="856"/>
      <c r="AM30" s="911" t="s">
        <v>518</v>
      </c>
      <c r="AN30" s="911"/>
      <c r="AO30" s="911"/>
      <c r="AP30" s="854"/>
      <c r="AQ30" s="770" t="s">
        <v>354</v>
      </c>
      <c r="AR30" s="771"/>
      <c r="AS30" s="771"/>
      <c r="AT30" s="772"/>
      <c r="AU30" s="777" t="s">
        <v>253</v>
      </c>
      <c r="AV30" s="777"/>
      <c r="AW30" s="777"/>
      <c r="AX30" s="912"/>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v>31</v>
      </c>
      <c r="AR31" s="200"/>
      <c r="AS31" s="133" t="s">
        <v>355</v>
      </c>
      <c r="AT31" s="134"/>
      <c r="AU31" s="199" t="s">
        <v>557</v>
      </c>
      <c r="AV31" s="199"/>
      <c r="AW31" s="403" t="s">
        <v>300</v>
      </c>
      <c r="AX31" s="404"/>
    </row>
    <row r="32" spans="1:50" ht="36" customHeight="1" x14ac:dyDescent="0.15">
      <c r="A32" s="408"/>
      <c r="B32" s="406"/>
      <c r="C32" s="406"/>
      <c r="D32" s="406"/>
      <c r="E32" s="406"/>
      <c r="F32" s="407"/>
      <c r="G32" s="569" t="s">
        <v>584</v>
      </c>
      <c r="H32" s="570"/>
      <c r="I32" s="570"/>
      <c r="J32" s="570"/>
      <c r="K32" s="570"/>
      <c r="L32" s="570"/>
      <c r="M32" s="570"/>
      <c r="N32" s="570"/>
      <c r="O32" s="571"/>
      <c r="P32" s="105" t="s">
        <v>683</v>
      </c>
      <c r="Q32" s="105"/>
      <c r="R32" s="105"/>
      <c r="S32" s="105"/>
      <c r="T32" s="105"/>
      <c r="U32" s="105"/>
      <c r="V32" s="105"/>
      <c r="W32" s="105"/>
      <c r="X32" s="106"/>
      <c r="Y32" s="476" t="s">
        <v>12</v>
      </c>
      <c r="Z32" s="536"/>
      <c r="AA32" s="537"/>
      <c r="AB32" s="466" t="s">
        <v>585</v>
      </c>
      <c r="AC32" s="466"/>
      <c r="AD32" s="466"/>
      <c r="AE32" s="218">
        <v>3</v>
      </c>
      <c r="AF32" s="219"/>
      <c r="AG32" s="219"/>
      <c r="AH32" s="219"/>
      <c r="AI32" s="218">
        <v>3</v>
      </c>
      <c r="AJ32" s="219"/>
      <c r="AK32" s="219"/>
      <c r="AL32" s="219"/>
      <c r="AM32" s="218">
        <v>3</v>
      </c>
      <c r="AN32" s="219"/>
      <c r="AO32" s="219"/>
      <c r="AP32" s="219"/>
      <c r="AQ32" s="341" t="s">
        <v>557</v>
      </c>
      <c r="AR32" s="207"/>
      <c r="AS32" s="207"/>
      <c r="AT32" s="342"/>
      <c r="AU32" s="219" t="s">
        <v>581</v>
      </c>
      <c r="AV32" s="219"/>
      <c r="AW32" s="219"/>
      <c r="AX32" s="221"/>
    </row>
    <row r="33" spans="1:50" ht="36"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586</v>
      </c>
      <c r="AC33" s="528"/>
      <c r="AD33" s="528"/>
      <c r="AE33" s="218">
        <v>3</v>
      </c>
      <c r="AF33" s="219"/>
      <c r="AG33" s="219"/>
      <c r="AH33" s="219"/>
      <c r="AI33" s="218">
        <v>3</v>
      </c>
      <c r="AJ33" s="219"/>
      <c r="AK33" s="219"/>
      <c r="AL33" s="219"/>
      <c r="AM33" s="218">
        <v>3</v>
      </c>
      <c r="AN33" s="219"/>
      <c r="AO33" s="219"/>
      <c r="AP33" s="219"/>
      <c r="AQ33" s="341">
        <v>3</v>
      </c>
      <c r="AR33" s="207"/>
      <c r="AS33" s="207"/>
      <c r="AT33" s="342"/>
      <c r="AU33" s="219" t="s">
        <v>579</v>
      </c>
      <c r="AV33" s="219"/>
      <c r="AW33" s="219"/>
      <c r="AX33" s="221"/>
    </row>
    <row r="34" spans="1:50" ht="36"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100</v>
      </c>
      <c r="AF34" s="219"/>
      <c r="AG34" s="219"/>
      <c r="AH34" s="219"/>
      <c r="AI34" s="218">
        <v>100</v>
      </c>
      <c r="AJ34" s="219"/>
      <c r="AK34" s="219"/>
      <c r="AL34" s="219"/>
      <c r="AM34" s="218">
        <v>100</v>
      </c>
      <c r="AN34" s="219"/>
      <c r="AO34" s="219"/>
      <c r="AP34" s="219"/>
      <c r="AQ34" s="341" t="s">
        <v>557</v>
      </c>
      <c r="AR34" s="207"/>
      <c r="AS34" s="207"/>
      <c r="AT34" s="342"/>
      <c r="AU34" s="219" t="s">
        <v>557</v>
      </c>
      <c r="AV34" s="219"/>
      <c r="AW34" s="219"/>
      <c r="AX34" s="221"/>
    </row>
    <row r="35" spans="1:50" ht="23.25" customHeight="1" x14ac:dyDescent="0.15">
      <c r="A35" s="226" t="s">
        <v>496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468</v>
      </c>
      <c r="B37" s="774"/>
      <c r="C37" s="774"/>
      <c r="D37" s="774"/>
      <c r="E37" s="774"/>
      <c r="F37" s="775"/>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526</v>
      </c>
      <c r="AF37" s="245"/>
      <c r="AG37" s="245"/>
      <c r="AH37" s="246"/>
      <c r="AI37" s="244" t="s">
        <v>523</v>
      </c>
      <c r="AJ37" s="245"/>
      <c r="AK37" s="245"/>
      <c r="AL37" s="246"/>
      <c r="AM37" s="250" t="s">
        <v>518</v>
      </c>
      <c r="AN37" s="250"/>
      <c r="AO37" s="250"/>
      <c r="AP37" s="244"/>
      <c r="AQ37" s="151" t="s">
        <v>354</v>
      </c>
      <c r="AR37" s="152"/>
      <c r="AS37" s="152"/>
      <c r="AT37" s="153"/>
      <c r="AU37" s="416" t="s">
        <v>253</v>
      </c>
      <c r="AV37" s="416"/>
      <c r="AW37" s="416"/>
      <c r="AX37" s="906"/>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v>31</v>
      </c>
      <c r="AR38" s="200"/>
      <c r="AS38" s="133" t="s">
        <v>355</v>
      </c>
      <c r="AT38" s="134"/>
      <c r="AU38" s="199" t="s">
        <v>581</v>
      </c>
      <c r="AV38" s="199"/>
      <c r="AW38" s="403" t="s">
        <v>300</v>
      </c>
      <c r="AX38" s="404"/>
    </row>
    <row r="39" spans="1:50" ht="38.25" customHeight="1" x14ac:dyDescent="0.15">
      <c r="A39" s="408"/>
      <c r="B39" s="406"/>
      <c r="C39" s="406"/>
      <c r="D39" s="406"/>
      <c r="E39" s="406"/>
      <c r="F39" s="407"/>
      <c r="G39" s="569" t="s">
        <v>588</v>
      </c>
      <c r="H39" s="570"/>
      <c r="I39" s="570"/>
      <c r="J39" s="570"/>
      <c r="K39" s="570"/>
      <c r="L39" s="570"/>
      <c r="M39" s="570"/>
      <c r="N39" s="570"/>
      <c r="O39" s="571"/>
      <c r="P39" s="105" t="s">
        <v>683</v>
      </c>
      <c r="Q39" s="105"/>
      <c r="R39" s="105"/>
      <c r="S39" s="105"/>
      <c r="T39" s="105"/>
      <c r="U39" s="105"/>
      <c r="V39" s="105"/>
      <c r="W39" s="105"/>
      <c r="X39" s="106"/>
      <c r="Y39" s="476" t="s">
        <v>12</v>
      </c>
      <c r="Z39" s="536"/>
      <c r="AA39" s="537"/>
      <c r="AB39" s="466" t="s">
        <v>586</v>
      </c>
      <c r="AC39" s="466"/>
      <c r="AD39" s="466"/>
      <c r="AE39" s="218">
        <v>1</v>
      </c>
      <c r="AF39" s="219"/>
      <c r="AG39" s="219"/>
      <c r="AH39" s="219"/>
      <c r="AI39" s="218">
        <v>1</v>
      </c>
      <c r="AJ39" s="219"/>
      <c r="AK39" s="219"/>
      <c r="AL39" s="219"/>
      <c r="AM39" s="218">
        <v>1</v>
      </c>
      <c r="AN39" s="219"/>
      <c r="AO39" s="219"/>
      <c r="AP39" s="219"/>
      <c r="AQ39" s="341" t="s">
        <v>557</v>
      </c>
      <c r="AR39" s="207"/>
      <c r="AS39" s="207"/>
      <c r="AT39" s="342"/>
      <c r="AU39" s="219" t="s">
        <v>557</v>
      </c>
      <c r="AV39" s="219"/>
      <c r="AW39" s="219"/>
      <c r="AX39" s="221"/>
    </row>
    <row r="40" spans="1:50" ht="38.25"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t="s">
        <v>586</v>
      </c>
      <c r="AC40" s="528"/>
      <c r="AD40" s="528"/>
      <c r="AE40" s="218">
        <v>1</v>
      </c>
      <c r="AF40" s="219"/>
      <c r="AG40" s="219"/>
      <c r="AH40" s="219"/>
      <c r="AI40" s="218">
        <v>1</v>
      </c>
      <c r="AJ40" s="219"/>
      <c r="AK40" s="219"/>
      <c r="AL40" s="219"/>
      <c r="AM40" s="218">
        <v>1</v>
      </c>
      <c r="AN40" s="219"/>
      <c r="AO40" s="219"/>
      <c r="AP40" s="219"/>
      <c r="AQ40" s="341">
        <v>1</v>
      </c>
      <c r="AR40" s="207"/>
      <c r="AS40" s="207"/>
      <c r="AT40" s="342"/>
      <c r="AU40" s="219" t="s">
        <v>579</v>
      </c>
      <c r="AV40" s="219"/>
      <c r="AW40" s="219"/>
      <c r="AX40" s="221"/>
    </row>
    <row r="41" spans="1:50" ht="38.25"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v>100</v>
      </c>
      <c r="AF41" s="219"/>
      <c r="AG41" s="219"/>
      <c r="AH41" s="219"/>
      <c r="AI41" s="218">
        <v>100</v>
      </c>
      <c r="AJ41" s="219"/>
      <c r="AK41" s="219"/>
      <c r="AL41" s="219"/>
      <c r="AM41" s="218">
        <v>100</v>
      </c>
      <c r="AN41" s="219"/>
      <c r="AO41" s="219"/>
      <c r="AP41" s="219"/>
      <c r="AQ41" s="341" t="s">
        <v>557</v>
      </c>
      <c r="AR41" s="207"/>
      <c r="AS41" s="207"/>
      <c r="AT41" s="342"/>
      <c r="AU41" s="219" t="s">
        <v>557</v>
      </c>
      <c r="AV41" s="219"/>
      <c r="AW41" s="219"/>
      <c r="AX41" s="221"/>
    </row>
    <row r="42" spans="1:50" ht="48.75" customHeight="1" thickBot="1" x14ac:dyDescent="0.2">
      <c r="A42" s="226" t="s">
        <v>496</v>
      </c>
      <c r="B42" s="227"/>
      <c r="C42" s="227"/>
      <c r="D42" s="227"/>
      <c r="E42" s="227"/>
      <c r="F42" s="228"/>
      <c r="G42" s="232" t="s">
        <v>686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468</v>
      </c>
      <c r="B44" s="774"/>
      <c r="C44" s="774"/>
      <c r="D44" s="774"/>
      <c r="E44" s="774"/>
      <c r="F44" s="775"/>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526</v>
      </c>
      <c r="AF44" s="245"/>
      <c r="AG44" s="245"/>
      <c r="AH44" s="246"/>
      <c r="AI44" s="244" t="s">
        <v>523</v>
      </c>
      <c r="AJ44" s="245"/>
      <c r="AK44" s="245"/>
      <c r="AL44" s="246"/>
      <c r="AM44" s="250" t="s">
        <v>518</v>
      </c>
      <c r="AN44" s="250"/>
      <c r="AO44" s="250"/>
      <c r="AP44" s="244"/>
      <c r="AQ44" s="151" t="s">
        <v>354</v>
      </c>
      <c r="AR44" s="152"/>
      <c r="AS44" s="152"/>
      <c r="AT44" s="153"/>
      <c r="AU44" s="416" t="s">
        <v>253</v>
      </c>
      <c r="AV44" s="416"/>
      <c r="AW44" s="416"/>
      <c r="AX44" s="906"/>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468</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526</v>
      </c>
      <c r="AF51" s="245"/>
      <c r="AG51" s="245"/>
      <c r="AH51" s="246"/>
      <c r="AI51" s="244" t="s">
        <v>523</v>
      </c>
      <c r="AJ51" s="245"/>
      <c r="AK51" s="245"/>
      <c r="AL51" s="246"/>
      <c r="AM51" s="250" t="s">
        <v>519</v>
      </c>
      <c r="AN51" s="250"/>
      <c r="AO51" s="250"/>
      <c r="AP51" s="244"/>
      <c r="AQ51" s="151" t="s">
        <v>354</v>
      </c>
      <c r="AR51" s="152"/>
      <c r="AS51" s="152"/>
      <c r="AT51" s="153"/>
      <c r="AU51" s="920" t="s">
        <v>253</v>
      </c>
      <c r="AV51" s="920"/>
      <c r="AW51" s="920"/>
      <c r="AX51" s="921"/>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468</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527</v>
      </c>
      <c r="AF58" s="245"/>
      <c r="AG58" s="245"/>
      <c r="AH58" s="246"/>
      <c r="AI58" s="244" t="s">
        <v>523</v>
      </c>
      <c r="AJ58" s="245"/>
      <c r="AK58" s="245"/>
      <c r="AL58" s="246"/>
      <c r="AM58" s="250" t="s">
        <v>518</v>
      </c>
      <c r="AN58" s="250"/>
      <c r="AO58" s="250"/>
      <c r="AP58" s="244"/>
      <c r="AQ58" s="151" t="s">
        <v>354</v>
      </c>
      <c r="AR58" s="152"/>
      <c r="AS58" s="152"/>
      <c r="AT58" s="153"/>
      <c r="AU58" s="920" t="s">
        <v>253</v>
      </c>
      <c r="AV58" s="920"/>
      <c r="AW58" s="920"/>
      <c r="AX58" s="921"/>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469</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464</v>
      </c>
      <c r="X65" s="493"/>
      <c r="Y65" s="496"/>
      <c r="Z65" s="496"/>
      <c r="AA65" s="497"/>
      <c r="AB65" s="238" t="s">
        <v>11</v>
      </c>
      <c r="AC65" s="239"/>
      <c r="AD65" s="240"/>
      <c r="AE65" s="244" t="s">
        <v>526</v>
      </c>
      <c r="AF65" s="245"/>
      <c r="AG65" s="245"/>
      <c r="AH65" s="246"/>
      <c r="AI65" s="244" t="s">
        <v>523</v>
      </c>
      <c r="AJ65" s="245"/>
      <c r="AK65" s="245"/>
      <c r="AL65" s="246"/>
      <c r="AM65" s="250" t="s">
        <v>518</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474</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469</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526</v>
      </c>
      <c r="AF73" s="245"/>
      <c r="AG73" s="245"/>
      <c r="AH73" s="246"/>
      <c r="AI73" s="244" t="s">
        <v>523</v>
      </c>
      <c r="AJ73" s="245"/>
      <c r="AK73" s="245"/>
      <c r="AL73" s="246"/>
      <c r="AM73" s="250" t="s">
        <v>518</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86"/>
      <c r="AF77" s="887"/>
      <c r="AG77" s="887"/>
      <c r="AH77" s="887"/>
      <c r="AI77" s="886"/>
      <c r="AJ77" s="887"/>
      <c r="AK77" s="887"/>
      <c r="AL77" s="887"/>
      <c r="AM77" s="886"/>
      <c r="AN77" s="887"/>
      <c r="AO77" s="887"/>
      <c r="AP77" s="887"/>
      <c r="AQ77" s="341"/>
      <c r="AR77" s="207"/>
      <c r="AS77" s="207"/>
      <c r="AT77" s="342"/>
      <c r="AU77" s="219"/>
      <c r="AV77" s="219"/>
      <c r="AW77" s="219"/>
      <c r="AX77" s="221"/>
    </row>
    <row r="78" spans="1:50" ht="69.75" hidden="1" customHeight="1" x14ac:dyDescent="0.15">
      <c r="A78" s="336" t="s">
        <v>499</v>
      </c>
      <c r="B78" s="337"/>
      <c r="C78" s="337"/>
      <c r="D78" s="337"/>
      <c r="E78" s="334" t="s">
        <v>446</v>
      </c>
      <c r="F78" s="335"/>
      <c r="G78" s="57" t="s">
        <v>357</v>
      </c>
      <c r="H78" s="592"/>
      <c r="I78" s="593"/>
      <c r="J78" s="593"/>
      <c r="K78" s="593"/>
      <c r="L78" s="593"/>
      <c r="M78" s="593"/>
      <c r="N78" s="593"/>
      <c r="O78" s="594"/>
      <c r="P78" s="147"/>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463</v>
      </c>
      <c r="AP79" s="279"/>
      <c r="AQ79" s="279"/>
      <c r="AR79" s="81" t="s">
        <v>461</v>
      </c>
      <c r="AS79" s="278"/>
      <c r="AT79" s="279"/>
      <c r="AU79" s="279"/>
      <c r="AV79" s="279"/>
      <c r="AW79" s="279"/>
      <c r="AX79" s="943"/>
    </row>
    <row r="80" spans="1:50" ht="18.75" hidden="1" customHeight="1" x14ac:dyDescent="0.15">
      <c r="A80" s="860" t="s">
        <v>266</v>
      </c>
      <c r="B80" s="529" t="s">
        <v>460</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551</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1"/>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1"/>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1"/>
    </row>
    <row r="83" spans="1:60" ht="22.5" hidden="1" customHeight="1" x14ac:dyDescent="0.15">
      <c r="A83" s="861"/>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8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3"/>
    </row>
    <row r="84" spans="1:60" ht="19.5" hidden="1" customHeight="1" x14ac:dyDescent="0.15">
      <c r="A84" s="861"/>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8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5"/>
    </row>
    <row r="85" spans="1:60" ht="18.75" hidden="1" customHeight="1" x14ac:dyDescent="0.15">
      <c r="A85" s="861"/>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526</v>
      </c>
      <c r="AF85" s="245"/>
      <c r="AG85" s="245"/>
      <c r="AH85" s="246"/>
      <c r="AI85" s="244" t="s">
        <v>523</v>
      </c>
      <c r="AJ85" s="245"/>
      <c r="AK85" s="245"/>
      <c r="AL85" s="246"/>
      <c r="AM85" s="250" t="s">
        <v>518</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61"/>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61"/>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1"/>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1"/>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1"/>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526</v>
      </c>
      <c r="AF90" s="245"/>
      <c r="AG90" s="245"/>
      <c r="AH90" s="246"/>
      <c r="AI90" s="244" t="s">
        <v>523</v>
      </c>
      <c r="AJ90" s="245"/>
      <c r="AK90" s="245"/>
      <c r="AL90" s="246"/>
      <c r="AM90" s="250" t="s">
        <v>518</v>
      </c>
      <c r="AN90" s="250"/>
      <c r="AO90" s="250"/>
      <c r="AP90" s="244"/>
      <c r="AQ90" s="159" t="s">
        <v>354</v>
      </c>
      <c r="AR90" s="130"/>
      <c r="AS90" s="130"/>
      <c r="AT90" s="131"/>
      <c r="AU90" s="538" t="s">
        <v>253</v>
      </c>
      <c r="AV90" s="538"/>
      <c r="AW90" s="538"/>
      <c r="AX90" s="539"/>
    </row>
    <row r="91" spans="1:60" ht="18.75" hidden="1" customHeight="1" x14ac:dyDescent="0.15">
      <c r="A91" s="861"/>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61"/>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1"/>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1"/>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1"/>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526</v>
      </c>
      <c r="AF95" s="245"/>
      <c r="AG95" s="245"/>
      <c r="AH95" s="246"/>
      <c r="AI95" s="244" t="s">
        <v>523</v>
      </c>
      <c r="AJ95" s="245"/>
      <c r="AK95" s="245"/>
      <c r="AL95" s="246"/>
      <c r="AM95" s="250" t="s">
        <v>518</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61"/>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61"/>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1"/>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2"/>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891" t="s">
        <v>13</v>
      </c>
      <c r="Z99" s="892"/>
      <c r="AA99" s="893"/>
      <c r="AB99" s="888" t="s">
        <v>14</v>
      </c>
      <c r="AC99" s="889"/>
      <c r="AD99" s="890"/>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0"/>
      <c r="Z100" s="851"/>
      <c r="AA100" s="852"/>
      <c r="AB100" s="486" t="s">
        <v>11</v>
      </c>
      <c r="AC100" s="486"/>
      <c r="AD100" s="486"/>
      <c r="AE100" s="544" t="s">
        <v>526</v>
      </c>
      <c r="AF100" s="545"/>
      <c r="AG100" s="545"/>
      <c r="AH100" s="546"/>
      <c r="AI100" s="544" t="s">
        <v>523</v>
      </c>
      <c r="AJ100" s="545"/>
      <c r="AK100" s="545"/>
      <c r="AL100" s="546"/>
      <c r="AM100" s="544" t="s">
        <v>519</v>
      </c>
      <c r="AN100" s="545"/>
      <c r="AO100" s="545"/>
      <c r="AP100" s="546"/>
      <c r="AQ100" s="320" t="s">
        <v>512</v>
      </c>
      <c r="AR100" s="321"/>
      <c r="AS100" s="321"/>
      <c r="AT100" s="322"/>
      <c r="AU100" s="320" t="s">
        <v>509</v>
      </c>
      <c r="AV100" s="321"/>
      <c r="AW100" s="321"/>
      <c r="AX100" s="323"/>
    </row>
    <row r="101" spans="1:60" ht="23.25" customHeight="1" x14ac:dyDescent="0.15">
      <c r="A101" s="427"/>
      <c r="B101" s="428"/>
      <c r="C101" s="428"/>
      <c r="D101" s="428"/>
      <c r="E101" s="428"/>
      <c r="F101" s="429"/>
      <c r="G101" s="105" t="s">
        <v>589</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586</v>
      </c>
      <c r="AC101" s="466"/>
      <c r="AD101" s="466"/>
      <c r="AE101" s="218">
        <v>3</v>
      </c>
      <c r="AF101" s="219"/>
      <c r="AG101" s="219"/>
      <c r="AH101" s="220"/>
      <c r="AI101" s="218">
        <v>4</v>
      </c>
      <c r="AJ101" s="219"/>
      <c r="AK101" s="219"/>
      <c r="AL101" s="220"/>
      <c r="AM101" s="218">
        <v>4</v>
      </c>
      <c r="AN101" s="219"/>
      <c r="AO101" s="219"/>
      <c r="AP101" s="220"/>
      <c r="AQ101" s="218" t="s">
        <v>562</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586</v>
      </c>
      <c r="AC102" s="466"/>
      <c r="AD102" s="466"/>
      <c r="AE102" s="423">
        <v>3</v>
      </c>
      <c r="AF102" s="423"/>
      <c r="AG102" s="423"/>
      <c r="AH102" s="423"/>
      <c r="AI102" s="423">
        <v>4</v>
      </c>
      <c r="AJ102" s="423"/>
      <c r="AK102" s="423"/>
      <c r="AL102" s="423"/>
      <c r="AM102" s="423">
        <v>4</v>
      </c>
      <c r="AN102" s="423"/>
      <c r="AO102" s="423"/>
      <c r="AP102" s="423"/>
      <c r="AQ102" s="273">
        <v>4</v>
      </c>
      <c r="AR102" s="274"/>
      <c r="AS102" s="274"/>
      <c r="AT102" s="319"/>
      <c r="AU102" s="273"/>
      <c r="AV102" s="274"/>
      <c r="AW102" s="274"/>
      <c r="AX102" s="319"/>
    </row>
    <row r="103" spans="1:60" ht="31.5" hidden="1" customHeight="1" x14ac:dyDescent="0.15">
      <c r="A103" s="424" t="s">
        <v>470</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526</v>
      </c>
      <c r="AF103" s="421"/>
      <c r="AG103" s="421"/>
      <c r="AH103" s="422"/>
      <c r="AI103" s="420" t="s">
        <v>523</v>
      </c>
      <c r="AJ103" s="421"/>
      <c r="AK103" s="421"/>
      <c r="AL103" s="422"/>
      <c r="AM103" s="420" t="s">
        <v>519</v>
      </c>
      <c r="AN103" s="421"/>
      <c r="AO103" s="421"/>
      <c r="AP103" s="422"/>
      <c r="AQ103" s="284" t="s">
        <v>512</v>
      </c>
      <c r="AR103" s="285"/>
      <c r="AS103" s="285"/>
      <c r="AT103" s="324"/>
      <c r="AU103" s="284" t="s">
        <v>509</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470</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526</v>
      </c>
      <c r="AF106" s="421"/>
      <c r="AG106" s="421"/>
      <c r="AH106" s="422"/>
      <c r="AI106" s="420" t="s">
        <v>523</v>
      </c>
      <c r="AJ106" s="421"/>
      <c r="AK106" s="421"/>
      <c r="AL106" s="422"/>
      <c r="AM106" s="420" t="s">
        <v>518</v>
      </c>
      <c r="AN106" s="421"/>
      <c r="AO106" s="421"/>
      <c r="AP106" s="422"/>
      <c r="AQ106" s="284" t="s">
        <v>512</v>
      </c>
      <c r="AR106" s="285"/>
      <c r="AS106" s="285"/>
      <c r="AT106" s="324"/>
      <c r="AU106" s="284" t="s">
        <v>509</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470</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526</v>
      </c>
      <c r="AF109" s="421"/>
      <c r="AG109" s="421"/>
      <c r="AH109" s="422"/>
      <c r="AI109" s="420" t="s">
        <v>523</v>
      </c>
      <c r="AJ109" s="421"/>
      <c r="AK109" s="421"/>
      <c r="AL109" s="422"/>
      <c r="AM109" s="420" t="s">
        <v>519</v>
      </c>
      <c r="AN109" s="421"/>
      <c r="AO109" s="421"/>
      <c r="AP109" s="422"/>
      <c r="AQ109" s="284" t="s">
        <v>512</v>
      </c>
      <c r="AR109" s="285"/>
      <c r="AS109" s="285"/>
      <c r="AT109" s="324"/>
      <c r="AU109" s="284" t="s">
        <v>509</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470</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526</v>
      </c>
      <c r="AF112" s="421"/>
      <c r="AG112" s="421"/>
      <c r="AH112" s="422"/>
      <c r="AI112" s="420" t="s">
        <v>523</v>
      </c>
      <c r="AJ112" s="421"/>
      <c r="AK112" s="421"/>
      <c r="AL112" s="422"/>
      <c r="AM112" s="420" t="s">
        <v>518</v>
      </c>
      <c r="AN112" s="421"/>
      <c r="AO112" s="421"/>
      <c r="AP112" s="422"/>
      <c r="AQ112" s="284" t="s">
        <v>512</v>
      </c>
      <c r="AR112" s="285"/>
      <c r="AS112" s="285"/>
      <c r="AT112" s="324"/>
      <c r="AU112" s="284" t="s">
        <v>509</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526</v>
      </c>
      <c r="AF115" s="421"/>
      <c r="AG115" s="421"/>
      <c r="AH115" s="422"/>
      <c r="AI115" s="420" t="s">
        <v>523</v>
      </c>
      <c r="AJ115" s="421"/>
      <c r="AK115" s="421"/>
      <c r="AL115" s="422"/>
      <c r="AM115" s="420" t="s">
        <v>518</v>
      </c>
      <c r="AN115" s="421"/>
      <c r="AO115" s="421"/>
      <c r="AP115" s="422"/>
      <c r="AQ115" s="596" t="s">
        <v>513</v>
      </c>
      <c r="AR115" s="597"/>
      <c r="AS115" s="597"/>
      <c r="AT115" s="597"/>
      <c r="AU115" s="597"/>
      <c r="AV115" s="597"/>
      <c r="AW115" s="597"/>
      <c r="AX115" s="598"/>
    </row>
    <row r="116" spans="1:50" ht="23.25" customHeight="1" x14ac:dyDescent="0.15">
      <c r="A116" s="444"/>
      <c r="B116" s="445"/>
      <c r="C116" s="445"/>
      <c r="D116" s="445"/>
      <c r="E116" s="445"/>
      <c r="F116" s="446"/>
      <c r="G116" s="398" t="s">
        <v>590</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591</v>
      </c>
      <c r="AC116" s="468"/>
      <c r="AD116" s="469"/>
      <c r="AE116" s="423">
        <v>26</v>
      </c>
      <c r="AF116" s="423"/>
      <c r="AG116" s="423"/>
      <c r="AH116" s="423"/>
      <c r="AI116" s="423">
        <v>26</v>
      </c>
      <c r="AJ116" s="423"/>
      <c r="AK116" s="423"/>
      <c r="AL116" s="423"/>
      <c r="AM116" s="423">
        <v>25</v>
      </c>
      <c r="AN116" s="423"/>
      <c r="AO116" s="423"/>
      <c r="AP116" s="423"/>
      <c r="AQ116" s="218">
        <v>32</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8"/>
      <c r="AD117" s="479"/>
      <c r="AE117" s="556" t="s">
        <v>593</v>
      </c>
      <c r="AF117" s="556"/>
      <c r="AG117" s="556"/>
      <c r="AH117" s="556"/>
      <c r="AI117" s="556" t="s">
        <v>594</v>
      </c>
      <c r="AJ117" s="556"/>
      <c r="AK117" s="556"/>
      <c r="AL117" s="556"/>
      <c r="AM117" s="556" t="s">
        <v>662</v>
      </c>
      <c r="AN117" s="556"/>
      <c r="AO117" s="556"/>
      <c r="AP117" s="556"/>
      <c r="AQ117" s="556" t="s">
        <v>663</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526</v>
      </c>
      <c r="AF118" s="421"/>
      <c r="AG118" s="421"/>
      <c r="AH118" s="422"/>
      <c r="AI118" s="420" t="s">
        <v>523</v>
      </c>
      <c r="AJ118" s="421"/>
      <c r="AK118" s="421"/>
      <c r="AL118" s="422"/>
      <c r="AM118" s="420" t="s">
        <v>518</v>
      </c>
      <c r="AN118" s="421"/>
      <c r="AO118" s="421"/>
      <c r="AP118" s="422"/>
      <c r="AQ118" s="596" t="s">
        <v>513</v>
      </c>
      <c r="AR118" s="597"/>
      <c r="AS118" s="597"/>
      <c r="AT118" s="597"/>
      <c r="AU118" s="597"/>
      <c r="AV118" s="597"/>
      <c r="AW118" s="597"/>
      <c r="AX118" s="598"/>
    </row>
    <row r="119" spans="1:50" ht="23.25" hidden="1" customHeight="1" x14ac:dyDescent="0.15">
      <c r="A119" s="444"/>
      <c r="B119" s="445"/>
      <c r="C119" s="445"/>
      <c r="D119" s="445"/>
      <c r="E119" s="445"/>
      <c r="F119" s="446"/>
      <c r="G119" s="398" t="s">
        <v>595</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596</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526</v>
      </c>
      <c r="AF121" s="421"/>
      <c r="AG121" s="421"/>
      <c r="AH121" s="422"/>
      <c r="AI121" s="420" t="s">
        <v>523</v>
      </c>
      <c r="AJ121" s="421"/>
      <c r="AK121" s="421"/>
      <c r="AL121" s="422"/>
      <c r="AM121" s="420" t="s">
        <v>518</v>
      </c>
      <c r="AN121" s="421"/>
      <c r="AO121" s="421"/>
      <c r="AP121" s="422"/>
      <c r="AQ121" s="596" t="s">
        <v>513</v>
      </c>
      <c r="AR121" s="597"/>
      <c r="AS121" s="597"/>
      <c r="AT121" s="597"/>
      <c r="AU121" s="597"/>
      <c r="AV121" s="597"/>
      <c r="AW121" s="597"/>
      <c r="AX121" s="598"/>
    </row>
    <row r="122" spans="1:50" ht="23.25" hidden="1" customHeight="1" x14ac:dyDescent="0.15">
      <c r="A122" s="444"/>
      <c r="B122" s="445"/>
      <c r="C122" s="445"/>
      <c r="D122" s="445"/>
      <c r="E122" s="445"/>
      <c r="F122" s="446"/>
      <c r="G122" s="398" t="s">
        <v>597</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598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527</v>
      </c>
      <c r="AF124" s="421"/>
      <c r="AG124" s="421"/>
      <c r="AH124" s="422"/>
      <c r="AI124" s="420" t="s">
        <v>523</v>
      </c>
      <c r="AJ124" s="421"/>
      <c r="AK124" s="421"/>
      <c r="AL124" s="422"/>
      <c r="AM124" s="420" t="s">
        <v>518</v>
      </c>
      <c r="AN124" s="421"/>
      <c r="AO124" s="421"/>
      <c r="AP124" s="422"/>
      <c r="AQ124" s="596" t="s">
        <v>513</v>
      </c>
      <c r="AR124" s="597"/>
      <c r="AS124" s="597"/>
      <c r="AT124" s="597"/>
      <c r="AU124" s="597"/>
      <c r="AV124" s="597"/>
      <c r="AW124" s="597"/>
      <c r="AX124" s="598"/>
    </row>
    <row r="125" spans="1:50" ht="23.25" hidden="1" customHeight="1" x14ac:dyDescent="0.15">
      <c r="A125" s="444"/>
      <c r="B125" s="445"/>
      <c r="C125" s="445"/>
      <c r="D125" s="445"/>
      <c r="E125" s="445"/>
      <c r="F125" s="446"/>
      <c r="G125" s="398" t="s">
        <v>597</v>
      </c>
      <c r="H125" s="398"/>
      <c r="I125" s="398"/>
      <c r="J125" s="398"/>
      <c r="K125" s="398"/>
      <c r="L125" s="398"/>
      <c r="M125" s="398"/>
      <c r="N125" s="398"/>
      <c r="O125" s="398"/>
      <c r="P125" s="398"/>
      <c r="Q125" s="398"/>
      <c r="R125" s="398"/>
      <c r="S125" s="398"/>
      <c r="T125" s="398"/>
      <c r="U125" s="398"/>
      <c r="V125" s="398"/>
      <c r="W125" s="398"/>
      <c r="X125" s="925"/>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26"/>
      <c r="Y126" s="476" t="s">
        <v>49</v>
      </c>
      <c r="Z126" s="451"/>
      <c r="AA126" s="452"/>
      <c r="AB126" s="477" t="s">
        <v>598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4"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22"/>
      <c r="Z127" s="923"/>
      <c r="AA127" s="924"/>
      <c r="AB127" s="247" t="s">
        <v>11</v>
      </c>
      <c r="AC127" s="248"/>
      <c r="AD127" s="249"/>
      <c r="AE127" s="420" t="s">
        <v>526</v>
      </c>
      <c r="AF127" s="421"/>
      <c r="AG127" s="421"/>
      <c r="AH127" s="422"/>
      <c r="AI127" s="420" t="s">
        <v>523</v>
      </c>
      <c r="AJ127" s="421"/>
      <c r="AK127" s="421"/>
      <c r="AL127" s="422"/>
      <c r="AM127" s="420" t="s">
        <v>518</v>
      </c>
      <c r="AN127" s="421"/>
      <c r="AO127" s="421"/>
      <c r="AP127" s="422"/>
      <c r="AQ127" s="596" t="s">
        <v>513</v>
      </c>
      <c r="AR127" s="597"/>
      <c r="AS127" s="597"/>
      <c r="AT127" s="597"/>
      <c r="AU127" s="597"/>
      <c r="AV127" s="597"/>
      <c r="AW127" s="597"/>
      <c r="AX127" s="598"/>
    </row>
    <row r="128" spans="1:50" ht="23.25" hidden="1" customHeight="1" x14ac:dyDescent="0.15">
      <c r="A128" s="444"/>
      <c r="B128" s="445"/>
      <c r="C128" s="445"/>
      <c r="D128" s="445"/>
      <c r="E128" s="445"/>
      <c r="F128" s="446"/>
      <c r="G128" s="398" t="s">
        <v>599</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596</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556</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557</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557</v>
      </c>
      <c r="AF134" s="207"/>
      <c r="AG134" s="207"/>
      <c r="AH134" s="207"/>
      <c r="AI134" s="206" t="s">
        <v>557</v>
      </c>
      <c r="AJ134" s="207"/>
      <c r="AK134" s="207"/>
      <c r="AL134" s="207"/>
      <c r="AM134" s="206" t="s">
        <v>684</v>
      </c>
      <c r="AN134" s="207"/>
      <c r="AO134" s="207"/>
      <c r="AP134" s="207"/>
      <c r="AQ134" s="206" t="s">
        <v>557</v>
      </c>
      <c r="AR134" s="207"/>
      <c r="AS134" s="207"/>
      <c r="AT134" s="207"/>
      <c r="AU134" s="206" t="s">
        <v>557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557</v>
      </c>
      <c r="AF135" s="207"/>
      <c r="AG135" s="207"/>
      <c r="AH135" s="207"/>
      <c r="AI135" s="206" t="s">
        <v>557</v>
      </c>
      <c r="AJ135" s="207"/>
      <c r="AK135" s="207"/>
      <c r="AL135" s="207"/>
      <c r="AM135" s="206" t="s">
        <v>685</v>
      </c>
      <c r="AN135" s="207"/>
      <c r="AO135" s="207"/>
      <c r="AP135" s="207"/>
      <c r="AQ135" s="206" t="s">
        <v>557</v>
      </c>
      <c r="AR135" s="207"/>
      <c r="AS135" s="207"/>
      <c r="AT135" s="207"/>
      <c r="AU135" s="206" t="s">
        <v>557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27"/>
      <c r="E430" s="174" t="s">
        <v>536</v>
      </c>
      <c r="F430" s="894"/>
      <c r="G430" s="895" t="s">
        <v>374</v>
      </c>
      <c r="H430" s="123"/>
      <c r="I430" s="123"/>
      <c r="J430" s="896" t="s">
        <v>557</v>
      </c>
      <c r="K430" s="897"/>
      <c r="L430" s="897"/>
      <c r="M430" s="897"/>
      <c r="N430" s="897"/>
      <c r="O430" s="897"/>
      <c r="P430" s="897"/>
      <c r="Q430" s="897"/>
      <c r="R430" s="897"/>
      <c r="S430" s="897"/>
      <c r="T430" s="898"/>
      <c r="U430" s="593" t="s">
        <v>557</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9"/>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519</v>
      </c>
      <c r="AJ431" s="217"/>
      <c r="AK431" s="217"/>
      <c r="AL431" s="159"/>
      <c r="AM431" s="217" t="s">
        <v>514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557</v>
      </c>
      <c r="AF432" s="200"/>
      <c r="AG432" s="133" t="s">
        <v>355</v>
      </c>
      <c r="AH432" s="134"/>
      <c r="AI432" s="156"/>
      <c r="AJ432" s="156"/>
      <c r="AK432" s="156"/>
      <c r="AL432" s="154"/>
      <c r="AM432" s="156"/>
      <c r="AN432" s="156"/>
      <c r="AO432" s="156"/>
      <c r="AP432" s="154"/>
      <c r="AQ432" s="595" t="s">
        <v>557</v>
      </c>
      <c r="AR432" s="200"/>
      <c r="AS432" s="133" t="s">
        <v>355</v>
      </c>
      <c r="AT432" s="134"/>
      <c r="AU432" s="200" t="s">
        <v>557</v>
      </c>
      <c r="AV432" s="200"/>
      <c r="AW432" s="133" t="s">
        <v>300</v>
      </c>
      <c r="AX432" s="195"/>
    </row>
    <row r="433" spans="1:50" ht="23.25" customHeight="1" x14ac:dyDescent="0.15">
      <c r="A433" s="189"/>
      <c r="B433" s="186"/>
      <c r="C433" s="180"/>
      <c r="D433" s="186"/>
      <c r="E433" s="343"/>
      <c r="F433" s="344"/>
      <c r="G433" s="104" t="s">
        <v>557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1" t="s">
        <v>581</v>
      </c>
      <c r="AF433" s="207"/>
      <c r="AG433" s="207"/>
      <c r="AH433" s="342"/>
      <c r="AI433" s="341" t="s">
        <v>557</v>
      </c>
      <c r="AJ433" s="207"/>
      <c r="AK433" s="207"/>
      <c r="AL433" s="207"/>
      <c r="AM433" s="341" t="s">
        <v>562</v>
      </c>
      <c r="AN433" s="207"/>
      <c r="AO433" s="207"/>
      <c r="AP433" s="342"/>
      <c r="AQ433" s="341" t="s">
        <v>601</v>
      </c>
      <c r="AR433" s="207"/>
      <c r="AS433" s="207"/>
      <c r="AT433" s="342"/>
      <c r="AU433" s="207" t="s">
        <v>557</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557</v>
      </c>
      <c r="AC434" s="205"/>
      <c r="AD434" s="205"/>
      <c r="AE434" s="341" t="s">
        <v>557</v>
      </c>
      <c r="AF434" s="207"/>
      <c r="AG434" s="207"/>
      <c r="AH434" s="342"/>
      <c r="AI434" s="341" t="s">
        <v>557</v>
      </c>
      <c r="AJ434" s="207"/>
      <c r="AK434" s="207"/>
      <c r="AL434" s="207"/>
      <c r="AM434" s="341" t="s">
        <v>562</v>
      </c>
      <c r="AN434" s="207"/>
      <c r="AO434" s="207"/>
      <c r="AP434" s="342"/>
      <c r="AQ434" s="341" t="s">
        <v>557</v>
      </c>
      <c r="AR434" s="207"/>
      <c r="AS434" s="207"/>
      <c r="AT434" s="342"/>
      <c r="AU434" s="207" t="s">
        <v>557</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1" t="s">
        <v>557</v>
      </c>
      <c r="AF435" s="207"/>
      <c r="AG435" s="207"/>
      <c r="AH435" s="342"/>
      <c r="AI435" s="341" t="s">
        <v>581</v>
      </c>
      <c r="AJ435" s="207"/>
      <c r="AK435" s="207"/>
      <c r="AL435" s="207"/>
      <c r="AM435" s="341" t="s">
        <v>562</v>
      </c>
      <c r="AN435" s="207"/>
      <c r="AO435" s="207"/>
      <c r="AP435" s="342"/>
      <c r="AQ435" s="341" t="s">
        <v>581</v>
      </c>
      <c r="AR435" s="207"/>
      <c r="AS435" s="207"/>
      <c r="AT435" s="342"/>
      <c r="AU435" s="207" t="s">
        <v>557</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518</v>
      </c>
      <c r="AJ436" s="217"/>
      <c r="AK436" s="217"/>
      <c r="AL436" s="159"/>
      <c r="AM436" s="217" t="s">
        <v>514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518</v>
      </c>
      <c r="AJ441" s="217"/>
      <c r="AK441" s="217"/>
      <c r="AL441" s="159"/>
      <c r="AM441" s="217" t="s">
        <v>510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518</v>
      </c>
      <c r="AJ446" s="217"/>
      <c r="AK446" s="217"/>
      <c r="AL446" s="159"/>
      <c r="AM446" s="217" t="s">
        <v>515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518</v>
      </c>
      <c r="AJ451" s="217"/>
      <c r="AK451" s="217"/>
      <c r="AL451" s="159"/>
      <c r="AM451" s="217" t="s">
        <v>514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518</v>
      </c>
      <c r="AJ456" s="217"/>
      <c r="AK456" s="217"/>
      <c r="AL456" s="159"/>
      <c r="AM456" s="217" t="s">
        <v>514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557</v>
      </c>
      <c r="AF457" s="200"/>
      <c r="AG457" s="133" t="s">
        <v>355</v>
      </c>
      <c r="AH457" s="134"/>
      <c r="AI457" s="156"/>
      <c r="AJ457" s="156"/>
      <c r="AK457" s="156"/>
      <c r="AL457" s="154"/>
      <c r="AM457" s="156"/>
      <c r="AN457" s="156"/>
      <c r="AO457" s="156"/>
      <c r="AP457" s="154"/>
      <c r="AQ457" s="595" t="s">
        <v>557</v>
      </c>
      <c r="AR457" s="200"/>
      <c r="AS457" s="133" t="s">
        <v>355</v>
      </c>
      <c r="AT457" s="134"/>
      <c r="AU457" s="200" t="s">
        <v>557</v>
      </c>
      <c r="AV457" s="200"/>
      <c r="AW457" s="133" t="s">
        <v>300</v>
      </c>
      <c r="AX457" s="195"/>
    </row>
    <row r="458" spans="1:50" ht="23.25" customHeight="1" x14ac:dyDescent="0.15">
      <c r="A458" s="189"/>
      <c r="B458" s="186"/>
      <c r="C458" s="180"/>
      <c r="D458" s="186"/>
      <c r="E458" s="343"/>
      <c r="F458" s="344"/>
      <c r="G458" s="104" t="s">
        <v>557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557</v>
      </c>
      <c r="AC458" s="213"/>
      <c r="AD458" s="213"/>
      <c r="AE458" s="341" t="s">
        <v>557</v>
      </c>
      <c r="AF458" s="207"/>
      <c r="AG458" s="207"/>
      <c r="AH458" s="207"/>
      <c r="AI458" s="341" t="s">
        <v>557</v>
      </c>
      <c r="AJ458" s="207"/>
      <c r="AK458" s="207"/>
      <c r="AL458" s="207"/>
      <c r="AM458" s="341" t="s">
        <v>562</v>
      </c>
      <c r="AN458" s="207"/>
      <c r="AO458" s="207"/>
      <c r="AP458" s="342"/>
      <c r="AQ458" s="341" t="s">
        <v>581</v>
      </c>
      <c r="AR458" s="207"/>
      <c r="AS458" s="207"/>
      <c r="AT458" s="342"/>
      <c r="AU458" s="207" t="s">
        <v>557</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1" t="s">
        <v>557</v>
      </c>
      <c r="AF459" s="207"/>
      <c r="AG459" s="207"/>
      <c r="AH459" s="342"/>
      <c r="AI459" s="341" t="s">
        <v>601</v>
      </c>
      <c r="AJ459" s="207"/>
      <c r="AK459" s="207"/>
      <c r="AL459" s="207"/>
      <c r="AM459" s="341" t="s">
        <v>562</v>
      </c>
      <c r="AN459" s="207"/>
      <c r="AO459" s="207"/>
      <c r="AP459" s="342"/>
      <c r="AQ459" s="341" t="s">
        <v>557</v>
      </c>
      <c r="AR459" s="207"/>
      <c r="AS459" s="207"/>
      <c r="AT459" s="342"/>
      <c r="AU459" s="207" t="s">
        <v>557</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1" t="s">
        <v>557</v>
      </c>
      <c r="AF460" s="207"/>
      <c r="AG460" s="207"/>
      <c r="AH460" s="342"/>
      <c r="AI460" s="341" t="s">
        <v>557</v>
      </c>
      <c r="AJ460" s="207"/>
      <c r="AK460" s="207"/>
      <c r="AL460" s="207"/>
      <c r="AM460" s="341" t="s">
        <v>562</v>
      </c>
      <c r="AN460" s="207"/>
      <c r="AO460" s="207"/>
      <c r="AP460" s="342"/>
      <c r="AQ460" s="341" t="s">
        <v>557</v>
      </c>
      <c r="AR460" s="207"/>
      <c r="AS460" s="207"/>
      <c r="AT460" s="342"/>
      <c r="AU460" s="207" t="s">
        <v>557</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518</v>
      </c>
      <c r="AJ461" s="217"/>
      <c r="AK461" s="217"/>
      <c r="AL461" s="159"/>
      <c r="AM461" s="217" t="s">
        <v>516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518</v>
      </c>
      <c r="AJ466" s="217"/>
      <c r="AK466" s="217"/>
      <c r="AL466" s="159"/>
      <c r="AM466" s="217" t="s">
        <v>514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518</v>
      </c>
      <c r="AJ471" s="217"/>
      <c r="AK471" s="217"/>
      <c r="AL471" s="159"/>
      <c r="AM471" s="217" t="s">
        <v>510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518</v>
      </c>
      <c r="AJ476" s="217"/>
      <c r="AK476" s="217"/>
      <c r="AL476" s="159"/>
      <c r="AM476" s="217" t="s">
        <v>514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895" t="s">
        <v>374</v>
      </c>
      <c r="H484" s="123"/>
      <c r="I484" s="123"/>
      <c r="J484" s="896"/>
      <c r="K484" s="897"/>
      <c r="L484" s="897"/>
      <c r="M484" s="897"/>
      <c r="N484" s="897"/>
      <c r="O484" s="897"/>
      <c r="P484" s="897"/>
      <c r="Q484" s="897"/>
      <c r="R484" s="897"/>
      <c r="S484" s="897"/>
      <c r="T484" s="89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9"/>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519</v>
      </c>
      <c r="AJ485" s="217"/>
      <c r="AK485" s="217"/>
      <c r="AL485" s="159"/>
      <c r="AM485" s="217" t="s">
        <v>516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518</v>
      </c>
      <c r="AJ490" s="217"/>
      <c r="AK490" s="217"/>
      <c r="AL490" s="159"/>
      <c r="AM490" s="217" t="s">
        <v>516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518</v>
      </c>
      <c r="AJ495" s="217"/>
      <c r="AK495" s="217"/>
      <c r="AL495" s="159"/>
      <c r="AM495" s="217" t="s">
        <v>514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518</v>
      </c>
      <c r="AJ500" s="217"/>
      <c r="AK500" s="217"/>
      <c r="AL500" s="159"/>
      <c r="AM500" s="217" t="s">
        <v>515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518</v>
      </c>
      <c r="AJ505" s="217"/>
      <c r="AK505" s="217"/>
      <c r="AL505" s="159"/>
      <c r="AM505" s="217" t="s">
        <v>516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518</v>
      </c>
      <c r="AJ510" s="217"/>
      <c r="AK510" s="217"/>
      <c r="AL510" s="159"/>
      <c r="AM510" s="217" t="s">
        <v>514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519</v>
      </c>
      <c r="AJ515" s="217"/>
      <c r="AK515" s="217"/>
      <c r="AL515" s="159"/>
      <c r="AM515" s="217" t="s">
        <v>514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519</v>
      </c>
      <c r="AJ520" s="217"/>
      <c r="AK520" s="217"/>
      <c r="AL520" s="159"/>
      <c r="AM520" s="217" t="s">
        <v>514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518</v>
      </c>
      <c r="AJ525" s="217"/>
      <c r="AK525" s="217"/>
      <c r="AL525" s="159"/>
      <c r="AM525" s="217" t="s">
        <v>510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518</v>
      </c>
      <c r="AJ530" s="217"/>
      <c r="AK530" s="217"/>
      <c r="AL530" s="159"/>
      <c r="AM530" s="217" t="s">
        <v>514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895" t="s">
        <v>374</v>
      </c>
      <c r="H538" s="123"/>
      <c r="I538" s="123"/>
      <c r="J538" s="896"/>
      <c r="K538" s="897"/>
      <c r="L538" s="897"/>
      <c r="M538" s="897"/>
      <c r="N538" s="897"/>
      <c r="O538" s="897"/>
      <c r="P538" s="897"/>
      <c r="Q538" s="897"/>
      <c r="R538" s="897"/>
      <c r="S538" s="897"/>
      <c r="T538" s="89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9"/>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519</v>
      </c>
      <c r="AJ539" s="217"/>
      <c r="AK539" s="217"/>
      <c r="AL539" s="159"/>
      <c r="AM539" s="217" t="s">
        <v>514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518</v>
      </c>
      <c r="AJ544" s="217"/>
      <c r="AK544" s="217"/>
      <c r="AL544" s="159"/>
      <c r="AM544" s="217" t="s">
        <v>516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518</v>
      </c>
      <c r="AJ549" s="217"/>
      <c r="AK549" s="217"/>
      <c r="AL549" s="159"/>
      <c r="AM549" s="217" t="s">
        <v>510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518</v>
      </c>
      <c r="AJ554" s="217"/>
      <c r="AK554" s="217"/>
      <c r="AL554" s="159"/>
      <c r="AM554" s="217" t="s">
        <v>510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518</v>
      </c>
      <c r="AJ559" s="217"/>
      <c r="AK559" s="217"/>
      <c r="AL559" s="159"/>
      <c r="AM559" s="217" t="s">
        <v>514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518</v>
      </c>
      <c r="AJ564" s="217"/>
      <c r="AK564" s="217"/>
      <c r="AL564" s="159"/>
      <c r="AM564" s="217" t="s">
        <v>510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519</v>
      </c>
      <c r="AJ569" s="217"/>
      <c r="AK569" s="217"/>
      <c r="AL569" s="159"/>
      <c r="AM569" s="217" t="s">
        <v>510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518</v>
      </c>
      <c r="AJ574" s="217"/>
      <c r="AK574" s="217"/>
      <c r="AL574" s="159"/>
      <c r="AM574" s="217" t="s">
        <v>510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518</v>
      </c>
      <c r="AJ579" s="217"/>
      <c r="AK579" s="217"/>
      <c r="AL579" s="159"/>
      <c r="AM579" s="217" t="s">
        <v>510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518</v>
      </c>
      <c r="AJ584" s="217"/>
      <c r="AK584" s="217"/>
      <c r="AL584" s="159"/>
      <c r="AM584" s="217" t="s">
        <v>514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895" t="s">
        <v>374</v>
      </c>
      <c r="H592" s="123"/>
      <c r="I592" s="123"/>
      <c r="J592" s="896"/>
      <c r="K592" s="897"/>
      <c r="L592" s="897"/>
      <c r="M592" s="897"/>
      <c r="N592" s="897"/>
      <c r="O592" s="897"/>
      <c r="P592" s="897"/>
      <c r="Q592" s="897"/>
      <c r="R592" s="897"/>
      <c r="S592" s="897"/>
      <c r="T592" s="89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9"/>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518</v>
      </c>
      <c r="AJ593" s="217"/>
      <c r="AK593" s="217"/>
      <c r="AL593" s="159"/>
      <c r="AM593" s="217" t="s">
        <v>510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519</v>
      </c>
      <c r="AJ598" s="217"/>
      <c r="AK598" s="217"/>
      <c r="AL598" s="159"/>
      <c r="AM598" s="217" t="s">
        <v>515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518</v>
      </c>
      <c r="AJ603" s="217"/>
      <c r="AK603" s="217"/>
      <c r="AL603" s="159"/>
      <c r="AM603" s="217" t="s">
        <v>510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518</v>
      </c>
      <c r="AJ608" s="217"/>
      <c r="AK608" s="217"/>
      <c r="AL608" s="159"/>
      <c r="AM608" s="217" t="s">
        <v>510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518</v>
      </c>
      <c r="AJ613" s="217"/>
      <c r="AK613" s="217"/>
      <c r="AL613" s="159"/>
      <c r="AM613" s="217" t="s">
        <v>514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518</v>
      </c>
      <c r="AJ618" s="217"/>
      <c r="AK618" s="217"/>
      <c r="AL618" s="159"/>
      <c r="AM618" s="217" t="s">
        <v>514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518</v>
      </c>
      <c r="AJ623" s="217"/>
      <c r="AK623" s="217"/>
      <c r="AL623" s="159"/>
      <c r="AM623" s="217" t="s">
        <v>515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518</v>
      </c>
      <c r="AJ628" s="217"/>
      <c r="AK628" s="217"/>
      <c r="AL628" s="159"/>
      <c r="AM628" s="217" t="s">
        <v>514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518</v>
      </c>
      <c r="AJ633" s="217"/>
      <c r="AK633" s="217"/>
      <c r="AL633" s="159"/>
      <c r="AM633" s="217" t="s">
        <v>510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518</v>
      </c>
      <c r="AJ638" s="217"/>
      <c r="AK638" s="217"/>
      <c r="AL638" s="159"/>
      <c r="AM638" s="217" t="s">
        <v>514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895" t="s">
        <v>374</v>
      </c>
      <c r="H646" s="123"/>
      <c r="I646" s="123"/>
      <c r="J646" s="896"/>
      <c r="K646" s="897"/>
      <c r="L646" s="897"/>
      <c r="M646" s="897"/>
      <c r="N646" s="897"/>
      <c r="O646" s="897"/>
      <c r="P646" s="897"/>
      <c r="Q646" s="897"/>
      <c r="R646" s="897"/>
      <c r="S646" s="897"/>
      <c r="T646" s="89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9"/>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519</v>
      </c>
      <c r="AJ647" s="217"/>
      <c r="AK647" s="217"/>
      <c r="AL647" s="159"/>
      <c r="AM647" s="217" t="s">
        <v>510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518</v>
      </c>
      <c r="AJ652" s="217"/>
      <c r="AK652" s="217"/>
      <c r="AL652" s="159"/>
      <c r="AM652" s="217" t="s">
        <v>510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518</v>
      </c>
      <c r="AJ657" s="217"/>
      <c r="AK657" s="217"/>
      <c r="AL657" s="159"/>
      <c r="AM657" s="217" t="s">
        <v>514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518</v>
      </c>
      <c r="AJ662" s="217"/>
      <c r="AK662" s="217"/>
      <c r="AL662" s="159"/>
      <c r="AM662" s="217" t="s">
        <v>510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518</v>
      </c>
      <c r="AJ667" s="217"/>
      <c r="AK667" s="217"/>
      <c r="AL667" s="159"/>
      <c r="AM667" s="217" t="s">
        <v>510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519</v>
      </c>
      <c r="AJ672" s="217"/>
      <c r="AK672" s="217"/>
      <c r="AL672" s="159"/>
      <c r="AM672" s="217" t="s">
        <v>510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518</v>
      </c>
      <c r="AJ677" s="217"/>
      <c r="AK677" s="217"/>
      <c r="AL677" s="159"/>
      <c r="AM677" s="217" t="s">
        <v>516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519</v>
      </c>
      <c r="AJ682" s="217"/>
      <c r="AK682" s="217"/>
      <c r="AL682" s="159"/>
      <c r="AM682" s="217" t="s">
        <v>514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518</v>
      </c>
      <c r="AJ687" s="217"/>
      <c r="AK687" s="217"/>
      <c r="AL687" s="159"/>
      <c r="AM687" s="217" t="s">
        <v>510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518</v>
      </c>
      <c r="AJ692" s="217"/>
      <c r="AK692" s="217"/>
      <c r="AL692" s="159"/>
      <c r="AM692" s="217" t="s">
        <v>515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2" t="s">
        <v>31</v>
      </c>
      <c r="AH701" s="387"/>
      <c r="AI701" s="387"/>
      <c r="AJ701" s="387"/>
      <c r="AK701" s="387"/>
      <c r="AL701" s="387"/>
      <c r="AM701" s="387"/>
      <c r="AN701" s="387"/>
      <c r="AO701" s="387"/>
      <c r="AP701" s="387"/>
      <c r="AQ701" s="387"/>
      <c r="AR701" s="387"/>
      <c r="AS701" s="387"/>
      <c r="AT701" s="387"/>
      <c r="AU701" s="387"/>
      <c r="AV701" s="387"/>
      <c r="AW701" s="387"/>
      <c r="AX701" s="823"/>
    </row>
    <row r="702" spans="1:50" ht="42" customHeight="1" x14ac:dyDescent="0.15">
      <c r="A702" s="866" t="s">
        <v>259</v>
      </c>
      <c r="B702" s="86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567</v>
      </c>
      <c r="AE702" s="347"/>
      <c r="AF702" s="348"/>
      <c r="AG702" s="390" t="s">
        <v>603</v>
      </c>
      <c r="AH702" s="391"/>
      <c r="AI702" s="391"/>
      <c r="AJ702" s="391"/>
      <c r="AK702" s="391"/>
      <c r="AL702" s="391"/>
      <c r="AM702" s="391"/>
      <c r="AN702" s="391"/>
      <c r="AO702" s="391"/>
      <c r="AP702" s="391"/>
      <c r="AQ702" s="391"/>
      <c r="AR702" s="391"/>
      <c r="AS702" s="391"/>
      <c r="AT702" s="391"/>
      <c r="AU702" s="391"/>
      <c r="AV702" s="391"/>
      <c r="AW702" s="391"/>
      <c r="AX702" s="392"/>
    </row>
    <row r="703" spans="1:50" ht="41.25" customHeight="1" x14ac:dyDescent="0.15">
      <c r="A703" s="868"/>
      <c r="B703" s="869"/>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7"/>
      <c r="AD703" s="328" t="s">
        <v>567</v>
      </c>
      <c r="AE703" s="329"/>
      <c r="AF703" s="330"/>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0"/>
      <c r="B704" s="871"/>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656" t="s">
        <v>567</v>
      </c>
      <c r="AE704" s="657"/>
      <c r="AF704" s="658"/>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9" t="s">
        <v>41</v>
      </c>
      <c r="D705" s="82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1"/>
      <c r="AD705" s="609" t="s">
        <v>567</v>
      </c>
      <c r="AE705" s="610"/>
      <c r="AF705" s="662"/>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5"/>
      <c r="D706" s="796"/>
      <c r="E706" s="733" t="s">
        <v>497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627</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7"/>
      <c r="D707" s="798"/>
      <c r="E707" s="736" t="s">
        <v>437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6" t="s">
        <v>627</v>
      </c>
      <c r="AE707" s="657"/>
      <c r="AF707" s="6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9" t="s">
        <v>567</v>
      </c>
      <c r="AE708" s="610"/>
      <c r="AF708" s="662"/>
      <c r="AG708" s="745" t="s">
        <v>606</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628</v>
      </c>
      <c r="AE709" s="329"/>
      <c r="AF709" s="330"/>
      <c r="AG709" s="101" t="s">
        <v>557</v>
      </c>
      <c r="AH709" s="102"/>
      <c r="AI709" s="102"/>
      <c r="AJ709" s="102"/>
      <c r="AK709" s="102"/>
      <c r="AL709" s="102"/>
      <c r="AM709" s="102"/>
      <c r="AN709" s="102"/>
      <c r="AO709" s="102"/>
      <c r="AP709" s="102"/>
      <c r="AQ709" s="102"/>
      <c r="AR709" s="102"/>
      <c r="AS709" s="102"/>
      <c r="AT709" s="102"/>
      <c r="AU709" s="102"/>
      <c r="AV709" s="102"/>
      <c r="AW709" s="102"/>
      <c r="AX709" s="103"/>
    </row>
    <row r="710" spans="1:50" ht="42" customHeight="1" x14ac:dyDescent="0.15">
      <c r="A710" s="645"/>
      <c r="B710" s="647"/>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567</v>
      </c>
      <c r="AE710" s="329"/>
      <c r="AF710" s="330"/>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5"/>
      <c r="B711" s="647"/>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567</v>
      </c>
      <c r="AE711" s="329"/>
      <c r="AF711" s="330"/>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5"/>
      <c r="B712" s="647"/>
      <c r="C712" s="396" t="s">
        <v>465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328" t="s">
        <v>567</v>
      </c>
      <c r="AE712" s="329"/>
      <c r="AF712" s="330"/>
      <c r="AG712" s="808" t="s">
        <v>609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44" t="s">
        <v>466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8" t="s">
        <v>628</v>
      </c>
      <c r="AE713" s="329"/>
      <c r="AF713" s="330"/>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8"/>
      <c r="B714" s="649"/>
      <c r="C714" s="650" t="s">
        <v>442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567</v>
      </c>
      <c r="AE714" s="657"/>
      <c r="AF714" s="658"/>
      <c r="AG714" s="739" t="s">
        <v>610</v>
      </c>
      <c r="AH714" s="740"/>
      <c r="AI714" s="740"/>
      <c r="AJ714" s="740"/>
      <c r="AK714" s="740"/>
      <c r="AL714" s="740"/>
      <c r="AM714" s="740"/>
      <c r="AN714" s="740"/>
      <c r="AO714" s="740"/>
      <c r="AP714" s="740"/>
      <c r="AQ714" s="740"/>
      <c r="AR714" s="740"/>
      <c r="AS714" s="740"/>
      <c r="AT714" s="740"/>
      <c r="AU714" s="740"/>
      <c r="AV714" s="740"/>
      <c r="AW714" s="740"/>
      <c r="AX714" s="741"/>
    </row>
    <row r="715" spans="1:50" ht="42" customHeight="1" x14ac:dyDescent="0.15">
      <c r="A715" s="643" t="s">
        <v>40</v>
      </c>
      <c r="B715" s="785"/>
      <c r="C715" s="786" t="s">
        <v>443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9" t="s">
        <v>567</v>
      </c>
      <c r="AE715" s="610"/>
      <c r="AF715" s="662"/>
      <c r="AG715" s="745" t="s">
        <v>611</v>
      </c>
      <c r="AH715" s="746"/>
      <c r="AI715" s="746"/>
      <c r="AJ715" s="746"/>
      <c r="AK715" s="746"/>
      <c r="AL715" s="746"/>
      <c r="AM715" s="746"/>
      <c r="AN715" s="746"/>
      <c r="AO715" s="746"/>
      <c r="AP715" s="746"/>
      <c r="AQ715" s="746"/>
      <c r="AR715" s="746"/>
      <c r="AS715" s="746"/>
      <c r="AT715" s="746"/>
      <c r="AU715" s="746"/>
      <c r="AV715" s="746"/>
      <c r="AW715" s="746"/>
      <c r="AX715" s="747"/>
    </row>
    <row r="716" spans="1:50" ht="57"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8" t="s">
        <v>567</v>
      </c>
      <c r="AE716" s="329"/>
      <c r="AF716" s="330"/>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567</v>
      </c>
      <c r="AE717" s="329"/>
      <c r="AF717" s="330"/>
      <c r="AG717" s="101" t="s">
        <v>568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656" t="s">
        <v>628</v>
      </c>
      <c r="AE718" s="657"/>
      <c r="AF718" s="658"/>
      <c r="AG718" s="127" t="s">
        <v>557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567</v>
      </c>
      <c r="AE719" s="610"/>
      <c r="AF719" s="610"/>
      <c r="AG719" s="125" t="s">
        <v>613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602</v>
      </c>
      <c r="D721" s="297"/>
      <c r="E721" s="297"/>
      <c r="F721" s="298"/>
      <c r="G721" s="287"/>
      <c r="H721" s="288"/>
      <c r="I721" s="83" t="str">
        <f>IF(OR(G721="　", G721=""), "", "-")</f>
        <v/>
      </c>
      <c r="J721" s="291"/>
      <c r="K721" s="291"/>
      <c r="L721" s="83" t="str">
        <f>IF(M721="","","-")</f>
        <v/>
      </c>
      <c r="M721" s="84"/>
      <c r="N721" s="304" t="s">
        <v>688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3"/>
      <c r="C726" s="813" t="s">
        <v>53</v>
      </c>
      <c r="D726" s="833"/>
      <c r="E726" s="833"/>
      <c r="F726" s="834"/>
      <c r="G726" s="582" t="s">
        <v>629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4"/>
      <c r="B727" s="805"/>
      <c r="C727" s="751" t="s">
        <v>57</v>
      </c>
      <c r="D727" s="752"/>
      <c r="E727" s="752"/>
      <c r="F727" s="753"/>
      <c r="G727" s="580" t="s">
        <v>630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c r="B731" s="801"/>
      <c r="C731" s="801"/>
      <c r="D731" s="801"/>
      <c r="E731" s="802"/>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8"/>
      <c r="B733" s="679"/>
      <c r="C733" s="679"/>
      <c r="D733" s="679"/>
      <c r="E733" s="680"/>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94.5" customHeight="1" thickBot="1" x14ac:dyDescent="0.2">
      <c r="A735" s="791" t="s">
        <v>614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471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7" t="s">
        <v>540</v>
      </c>
      <c r="B737" s="210"/>
      <c r="C737" s="210"/>
      <c r="D737" s="211"/>
      <c r="E737" s="986" t="s">
        <v>615</v>
      </c>
      <c r="F737" s="986"/>
      <c r="G737" s="986"/>
      <c r="H737" s="986"/>
      <c r="I737" s="986"/>
      <c r="J737" s="986"/>
      <c r="K737" s="986"/>
      <c r="L737" s="986"/>
      <c r="M737" s="986"/>
      <c r="N737" s="367" t="s">
        <v>533</v>
      </c>
      <c r="O737" s="367"/>
      <c r="P737" s="367"/>
      <c r="Q737" s="367"/>
      <c r="R737" s="986" t="s">
        <v>615</v>
      </c>
      <c r="S737" s="986"/>
      <c r="T737" s="986"/>
      <c r="U737" s="986"/>
      <c r="V737" s="986"/>
      <c r="W737" s="986"/>
      <c r="X737" s="986"/>
      <c r="Y737" s="986"/>
      <c r="Z737" s="986"/>
      <c r="AA737" s="367" t="s">
        <v>532</v>
      </c>
      <c r="AB737" s="367"/>
      <c r="AC737" s="367"/>
      <c r="AD737" s="367"/>
      <c r="AE737" s="986" t="s">
        <v>616</v>
      </c>
      <c r="AF737" s="986"/>
      <c r="AG737" s="986"/>
      <c r="AH737" s="986"/>
      <c r="AI737" s="986"/>
      <c r="AJ737" s="986"/>
      <c r="AK737" s="986"/>
      <c r="AL737" s="986"/>
      <c r="AM737" s="986"/>
      <c r="AN737" s="367" t="s">
        <v>531</v>
      </c>
      <c r="AO737" s="367"/>
      <c r="AP737" s="367"/>
      <c r="AQ737" s="367"/>
      <c r="AR737" s="978" t="s">
        <v>617</v>
      </c>
      <c r="AS737" s="979"/>
      <c r="AT737" s="979"/>
      <c r="AU737" s="979"/>
      <c r="AV737" s="979"/>
      <c r="AW737" s="979"/>
      <c r="AX737" s="980"/>
      <c r="AY737" s="89"/>
      <c r="AZ737" s="89"/>
    </row>
    <row r="738" spans="1:52" ht="24.75" customHeight="1" x14ac:dyDescent="0.15">
      <c r="A738" s="987" t="s">
        <v>530</v>
      </c>
      <c r="B738" s="210"/>
      <c r="C738" s="210"/>
      <c r="D738" s="211"/>
      <c r="E738" s="986" t="s">
        <v>617</v>
      </c>
      <c r="F738" s="986"/>
      <c r="G738" s="986"/>
      <c r="H738" s="986"/>
      <c r="I738" s="986"/>
      <c r="J738" s="986"/>
      <c r="K738" s="986"/>
      <c r="L738" s="986"/>
      <c r="M738" s="986"/>
      <c r="N738" s="367" t="s">
        <v>529</v>
      </c>
      <c r="O738" s="367"/>
      <c r="P738" s="367"/>
      <c r="Q738" s="367"/>
      <c r="R738" s="986" t="s">
        <v>618</v>
      </c>
      <c r="S738" s="986"/>
      <c r="T738" s="986"/>
      <c r="U738" s="986"/>
      <c r="V738" s="986"/>
      <c r="W738" s="986"/>
      <c r="X738" s="986"/>
      <c r="Y738" s="986"/>
      <c r="Z738" s="986"/>
      <c r="AA738" s="367" t="s">
        <v>528</v>
      </c>
      <c r="AB738" s="367"/>
      <c r="AC738" s="367"/>
      <c r="AD738" s="367"/>
      <c r="AE738" s="986" t="s">
        <v>619</v>
      </c>
      <c r="AF738" s="986"/>
      <c r="AG738" s="986"/>
      <c r="AH738" s="986"/>
      <c r="AI738" s="986"/>
      <c r="AJ738" s="986"/>
      <c r="AK738" s="986"/>
      <c r="AL738" s="986"/>
      <c r="AM738" s="986"/>
      <c r="AN738" s="367" t="s">
        <v>524</v>
      </c>
      <c r="AO738" s="367"/>
      <c r="AP738" s="367"/>
      <c r="AQ738" s="367"/>
      <c r="AR738" s="978">
        <v>273</v>
      </c>
      <c r="AS738" s="979"/>
      <c r="AT738" s="979"/>
      <c r="AU738" s="979"/>
      <c r="AV738" s="979"/>
      <c r="AW738" s="979"/>
      <c r="AX738" s="980"/>
    </row>
    <row r="739" spans="1:52" ht="24.75" customHeight="1" thickBot="1" x14ac:dyDescent="0.2">
      <c r="A739" s="988" t="s">
        <v>520</v>
      </c>
      <c r="B739" s="989"/>
      <c r="C739" s="989"/>
      <c r="D739" s="990"/>
      <c r="E739" s="991" t="s">
        <v>620</v>
      </c>
      <c r="F739" s="981"/>
      <c r="G739" s="981"/>
      <c r="H739" s="93" t="str">
        <f>IF(E739="", "", "(")</f>
        <v>(</v>
      </c>
      <c r="I739" s="981"/>
      <c r="J739" s="981"/>
      <c r="K739" s="93" t="str">
        <f>IF(OR(I739="　", I739=""), "", "-")</f>
        <v/>
      </c>
      <c r="L739" s="982">
        <v>278</v>
      </c>
      <c r="M739" s="982"/>
      <c r="N739" s="94" t="str">
        <f>IF(O739="", "", "-")</f>
        <v/>
      </c>
      <c r="O739" s="95"/>
      <c r="P739" s="94" t="str">
        <f>IF(E739="", "", ")")</f>
        <v>)</v>
      </c>
      <c r="Q739" s="991"/>
      <c r="R739" s="981"/>
      <c r="S739" s="981"/>
      <c r="T739" s="93" t="str">
        <f>IF(Q739="", "", "(")</f>
        <v/>
      </c>
      <c r="U739" s="981"/>
      <c r="V739" s="981"/>
      <c r="W739" s="93" t="str">
        <f>IF(OR(U739="　", U739=""), "", "-")</f>
        <v/>
      </c>
      <c r="X739" s="982"/>
      <c r="Y739" s="982"/>
      <c r="Z739" s="94" t="str">
        <f>IF(AA739="", "", "-")</f>
        <v/>
      </c>
      <c r="AA739" s="95"/>
      <c r="AB739" s="94" t="str">
        <f>IF(Q739="", "", ")")</f>
        <v/>
      </c>
      <c r="AC739" s="991"/>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x14ac:dyDescent="0.15">
      <c r="A740" s="619" t="s">
        <v>500</v>
      </c>
      <c r="B740" s="620"/>
      <c r="C740" s="620"/>
      <c r="D740" s="620"/>
      <c r="E740" s="620"/>
      <c r="F740" s="621"/>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502</v>
      </c>
      <c r="B779" s="632"/>
      <c r="C779" s="632"/>
      <c r="D779" s="632"/>
      <c r="E779" s="632"/>
      <c r="F779" s="633"/>
      <c r="G779" s="600" t="s">
        <v>635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4"/>
    </row>
    <row r="780" spans="1:50" ht="24.75" customHeight="1" x14ac:dyDescent="0.15">
      <c r="A780" s="634"/>
      <c r="B780" s="635"/>
      <c r="C780" s="635"/>
      <c r="D780" s="635"/>
      <c r="E780" s="635"/>
      <c r="F780" s="636"/>
      <c r="G780" s="813" t="s">
        <v>17</v>
      </c>
      <c r="H780" s="673"/>
      <c r="I780" s="673"/>
      <c r="J780" s="673"/>
      <c r="K780" s="673"/>
      <c r="L780" s="672" t="s">
        <v>18</v>
      </c>
      <c r="M780" s="673"/>
      <c r="N780" s="673"/>
      <c r="O780" s="673"/>
      <c r="P780" s="673"/>
      <c r="Q780" s="673"/>
      <c r="R780" s="673"/>
      <c r="S780" s="673"/>
      <c r="T780" s="673"/>
      <c r="U780" s="673"/>
      <c r="V780" s="673"/>
      <c r="W780" s="673"/>
      <c r="X780" s="674"/>
      <c r="Y780" s="659" t="s">
        <v>19</v>
      </c>
      <c r="Z780" s="660"/>
      <c r="AA780" s="660"/>
      <c r="AB780" s="799"/>
      <c r="AC780" s="813" t="s">
        <v>17</v>
      </c>
      <c r="AD780" s="673"/>
      <c r="AE780" s="673"/>
      <c r="AF780" s="673"/>
      <c r="AG780" s="673"/>
      <c r="AH780" s="672" t="s">
        <v>18</v>
      </c>
      <c r="AI780" s="673"/>
      <c r="AJ780" s="673"/>
      <c r="AK780" s="673"/>
      <c r="AL780" s="673"/>
      <c r="AM780" s="673"/>
      <c r="AN780" s="673"/>
      <c r="AO780" s="673"/>
      <c r="AP780" s="673"/>
      <c r="AQ780" s="673"/>
      <c r="AR780" s="673"/>
      <c r="AS780" s="673"/>
      <c r="AT780" s="674"/>
      <c r="AU780" s="659" t="s">
        <v>19</v>
      </c>
      <c r="AV780" s="660"/>
      <c r="AW780" s="660"/>
      <c r="AX780" s="661"/>
    </row>
    <row r="781" spans="1:50" ht="24.75" customHeight="1" x14ac:dyDescent="0.15">
      <c r="A781" s="634"/>
      <c r="B781" s="635"/>
      <c r="C781" s="635"/>
      <c r="D781" s="635"/>
      <c r="E781" s="635"/>
      <c r="F781" s="636"/>
      <c r="G781" s="675" t="s">
        <v>631</v>
      </c>
      <c r="H781" s="676"/>
      <c r="I781" s="676"/>
      <c r="J781" s="676"/>
      <c r="K781" s="677"/>
      <c r="L781" s="669" t="s">
        <v>633</v>
      </c>
      <c r="M781" s="670"/>
      <c r="N781" s="670"/>
      <c r="O781" s="670"/>
      <c r="P781" s="670"/>
      <c r="Q781" s="670"/>
      <c r="R781" s="670"/>
      <c r="S781" s="670"/>
      <c r="T781" s="670"/>
      <c r="U781" s="670"/>
      <c r="V781" s="670"/>
      <c r="W781" s="670"/>
      <c r="X781" s="671"/>
      <c r="Y781" s="393">
        <v>32.9</v>
      </c>
      <c r="Z781" s="394"/>
      <c r="AA781" s="394"/>
      <c r="AB781" s="806"/>
      <c r="AC781" s="675" t="s">
        <v>631</v>
      </c>
      <c r="AD781" s="676"/>
      <c r="AE781" s="676"/>
      <c r="AF781" s="676"/>
      <c r="AG781" s="677"/>
      <c r="AH781" s="669" t="s">
        <v>642</v>
      </c>
      <c r="AI781" s="670"/>
      <c r="AJ781" s="670"/>
      <c r="AK781" s="670"/>
      <c r="AL781" s="670"/>
      <c r="AM781" s="670"/>
      <c r="AN781" s="670"/>
      <c r="AO781" s="670"/>
      <c r="AP781" s="670"/>
      <c r="AQ781" s="670"/>
      <c r="AR781" s="670"/>
      <c r="AS781" s="670"/>
      <c r="AT781" s="671"/>
      <c r="AU781" s="393">
        <v>23.3</v>
      </c>
      <c r="AV781" s="394"/>
      <c r="AW781" s="394"/>
      <c r="AX781" s="395"/>
    </row>
    <row r="782" spans="1:50" ht="24.75" customHeight="1" x14ac:dyDescent="0.15">
      <c r="A782" s="634"/>
      <c r="B782" s="635"/>
      <c r="C782" s="635"/>
      <c r="D782" s="635"/>
      <c r="E782" s="635"/>
      <c r="F782" s="636"/>
      <c r="G782" s="611" t="s">
        <v>632</v>
      </c>
      <c r="H782" s="612"/>
      <c r="I782" s="612"/>
      <c r="J782" s="612"/>
      <c r="K782" s="613"/>
      <c r="L782" s="603" t="s">
        <v>634</v>
      </c>
      <c r="M782" s="604"/>
      <c r="N782" s="604"/>
      <c r="O782" s="604"/>
      <c r="P782" s="604"/>
      <c r="Q782" s="604"/>
      <c r="R782" s="604"/>
      <c r="S782" s="604"/>
      <c r="T782" s="604"/>
      <c r="U782" s="604"/>
      <c r="V782" s="604"/>
      <c r="W782" s="604"/>
      <c r="X782" s="605"/>
      <c r="Y782" s="606">
        <v>15.5</v>
      </c>
      <c r="Z782" s="607"/>
      <c r="AA782" s="607"/>
      <c r="AB782" s="617"/>
      <c r="AC782" s="611" t="s">
        <v>632</v>
      </c>
      <c r="AD782" s="612"/>
      <c r="AE782" s="612"/>
      <c r="AF782" s="612"/>
      <c r="AG782" s="613"/>
      <c r="AH782" s="603" t="s">
        <v>643</v>
      </c>
      <c r="AI782" s="604"/>
      <c r="AJ782" s="604"/>
      <c r="AK782" s="604"/>
      <c r="AL782" s="604"/>
      <c r="AM782" s="604"/>
      <c r="AN782" s="604"/>
      <c r="AO782" s="604"/>
      <c r="AP782" s="604"/>
      <c r="AQ782" s="604"/>
      <c r="AR782" s="604"/>
      <c r="AS782" s="604"/>
      <c r="AT782" s="605"/>
      <c r="AU782" s="606">
        <v>3</v>
      </c>
      <c r="AV782" s="607"/>
      <c r="AW782" s="607"/>
      <c r="AX782" s="608"/>
    </row>
    <row r="783" spans="1:50" ht="24.75" hidden="1" customHeight="1" x14ac:dyDescent="0.15">
      <c r="A783" s="634"/>
      <c r="B783" s="635"/>
      <c r="C783" s="635"/>
      <c r="D783" s="635"/>
      <c r="E783" s="635"/>
      <c r="F783" s="636"/>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4"/>
      <c r="B784" s="635"/>
      <c r="C784" s="635"/>
      <c r="D784" s="635"/>
      <c r="E784" s="635"/>
      <c r="F784" s="636"/>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4"/>
      <c r="B785" s="635"/>
      <c r="C785" s="635"/>
      <c r="D785" s="635"/>
      <c r="E785" s="635"/>
      <c r="F785" s="636"/>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4"/>
      <c r="B786" s="635"/>
      <c r="C786" s="635"/>
      <c r="D786" s="635"/>
      <c r="E786" s="635"/>
      <c r="F786" s="636"/>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4"/>
      <c r="B787" s="635"/>
      <c r="C787" s="635"/>
      <c r="D787" s="635"/>
      <c r="E787" s="635"/>
      <c r="F787" s="636"/>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4"/>
      <c r="B788" s="635"/>
      <c r="C788" s="635"/>
      <c r="D788" s="635"/>
      <c r="E788" s="635"/>
      <c r="F788" s="636"/>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4"/>
      <c r="B789" s="635"/>
      <c r="C789" s="635"/>
      <c r="D789" s="635"/>
      <c r="E789" s="635"/>
      <c r="F789" s="636"/>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4"/>
      <c r="B790" s="635"/>
      <c r="C790" s="635"/>
      <c r="D790" s="635"/>
      <c r="E790" s="635"/>
      <c r="F790" s="636"/>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48.4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26.3</v>
      </c>
      <c r="AV791" s="830"/>
      <c r="AW791" s="830"/>
      <c r="AX791" s="832"/>
    </row>
    <row r="792" spans="1:50" ht="24.75" customHeight="1" x14ac:dyDescent="0.15">
      <c r="A792" s="634"/>
      <c r="B792" s="635"/>
      <c r="C792" s="635"/>
      <c r="D792" s="635"/>
      <c r="E792" s="635"/>
      <c r="F792" s="636"/>
      <c r="G792" s="600" t="s">
        <v>637</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638</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4"/>
    </row>
    <row r="793" spans="1:50" ht="24.75" customHeight="1" x14ac:dyDescent="0.15">
      <c r="A793" s="634"/>
      <c r="B793" s="635"/>
      <c r="C793" s="635"/>
      <c r="D793" s="635"/>
      <c r="E793" s="635"/>
      <c r="F793" s="636"/>
      <c r="G793" s="813" t="s">
        <v>17</v>
      </c>
      <c r="H793" s="673"/>
      <c r="I793" s="673"/>
      <c r="J793" s="673"/>
      <c r="K793" s="673"/>
      <c r="L793" s="672" t="s">
        <v>18</v>
      </c>
      <c r="M793" s="673"/>
      <c r="N793" s="673"/>
      <c r="O793" s="673"/>
      <c r="P793" s="673"/>
      <c r="Q793" s="673"/>
      <c r="R793" s="673"/>
      <c r="S793" s="673"/>
      <c r="T793" s="673"/>
      <c r="U793" s="673"/>
      <c r="V793" s="673"/>
      <c r="W793" s="673"/>
      <c r="X793" s="674"/>
      <c r="Y793" s="659" t="s">
        <v>19</v>
      </c>
      <c r="Z793" s="660"/>
      <c r="AA793" s="660"/>
      <c r="AB793" s="799"/>
      <c r="AC793" s="813" t="s">
        <v>17</v>
      </c>
      <c r="AD793" s="673"/>
      <c r="AE793" s="673"/>
      <c r="AF793" s="673"/>
      <c r="AG793" s="673"/>
      <c r="AH793" s="672" t="s">
        <v>18</v>
      </c>
      <c r="AI793" s="673"/>
      <c r="AJ793" s="673"/>
      <c r="AK793" s="673"/>
      <c r="AL793" s="673"/>
      <c r="AM793" s="673"/>
      <c r="AN793" s="673"/>
      <c r="AO793" s="673"/>
      <c r="AP793" s="673"/>
      <c r="AQ793" s="673"/>
      <c r="AR793" s="673"/>
      <c r="AS793" s="673"/>
      <c r="AT793" s="674"/>
      <c r="AU793" s="659" t="s">
        <v>19</v>
      </c>
      <c r="AV793" s="660"/>
      <c r="AW793" s="660"/>
      <c r="AX793" s="661"/>
    </row>
    <row r="794" spans="1:50" ht="24.75" customHeight="1" x14ac:dyDescent="0.15">
      <c r="A794" s="634"/>
      <c r="B794" s="635"/>
      <c r="C794" s="635"/>
      <c r="D794" s="635"/>
      <c r="E794" s="635"/>
      <c r="F794" s="636"/>
      <c r="G794" s="675" t="s">
        <v>631</v>
      </c>
      <c r="H794" s="676"/>
      <c r="I794" s="676"/>
      <c r="J794" s="676"/>
      <c r="K794" s="677"/>
      <c r="L794" s="669" t="s">
        <v>642</v>
      </c>
      <c r="M794" s="670"/>
      <c r="N794" s="670"/>
      <c r="O794" s="670"/>
      <c r="P794" s="670"/>
      <c r="Q794" s="670"/>
      <c r="R794" s="670"/>
      <c r="S794" s="670"/>
      <c r="T794" s="670"/>
      <c r="U794" s="670"/>
      <c r="V794" s="670"/>
      <c r="W794" s="670"/>
      <c r="X794" s="671"/>
      <c r="Y794" s="393">
        <v>19.3</v>
      </c>
      <c r="Z794" s="394"/>
      <c r="AA794" s="394"/>
      <c r="AB794" s="806"/>
      <c r="AC794" s="675" t="s">
        <v>660</v>
      </c>
      <c r="AD794" s="676"/>
      <c r="AE794" s="676"/>
      <c r="AF794" s="676"/>
      <c r="AG794" s="677"/>
      <c r="AH794" s="669" t="s">
        <v>661</v>
      </c>
      <c r="AI794" s="670"/>
      <c r="AJ794" s="670"/>
      <c r="AK794" s="670"/>
      <c r="AL794" s="670"/>
      <c r="AM794" s="670"/>
      <c r="AN794" s="670"/>
      <c r="AO794" s="670"/>
      <c r="AP794" s="670"/>
      <c r="AQ794" s="670"/>
      <c r="AR794" s="670"/>
      <c r="AS794" s="670"/>
      <c r="AT794" s="671"/>
      <c r="AU794" s="393">
        <v>3.2</v>
      </c>
      <c r="AV794" s="394"/>
      <c r="AW794" s="394"/>
      <c r="AX794" s="395"/>
    </row>
    <row r="795" spans="1:50" ht="24.75" customHeight="1" x14ac:dyDescent="0.15">
      <c r="A795" s="634"/>
      <c r="B795" s="635"/>
      <c r="C795" s="635"/>
      <c r="D795" s="635"/>
      <c r="E795" s="635"/>
      <c r="F795" s="636"/>
      <c r="G795" s="611" t="s">
        <v>632</v>
      </c>
      <c r="H795" s="612"/>
      <c r="I795" s="612"/>
      <c r="J795" s="612"/>
      <c r="K795" s="613"/>
      <c r="L795" s="603" t="s">
        <v>643</v>
      </c>
      <c r="M795" s="604"/>
      <c r="N795" s="604"/>
      <c r="O795" s="604"/>
      <c r="P795" s="604"/>
      <c r="Q795" s="604"/>
      <c r="R795" s="604"/>
      <c r="S795" s="604"/>
      <c r="T795" s="604"/>
      <c r="U795" s="604"/>
      <c r="V795" s="604"/>
      <c r="W795" s="604"/>
      <c r="X795" s="605"/>
      <c r="Y795" s="606">
        <v>0.8</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4"/>
      <c r="B796" s="635"/>
      <c r="C796" s="635"/>
      <c r="D796" s="635"/>
      <c r="E796" s="635"/>
      <c r="F796" s="636"/>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4"/>
      <c r="B797" s="635"/>
      <c r="C797" s="635"/>
      <c r="D797" s="635"/>
      <c r="E797" s="635"/>
      <c r="F797" s="636"/>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4"/>
      <c r="B798" s="635"/>
      <c r="C798" s="635"/>
      <c r="D798" s="635"/>
      <c r="E798" s="635"/>
      <c r="F798" s="636"/>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4"/>
      <c r="B799" s="635"/>
      <c r="C799" s="635"/>
      <c r="D799" s="635"/>
      <c r="E799" s="635"/>
      <c r="F799" s="636"/>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4"/>
      <c r="B800" s="635"/>
      <c r="C800" s="635"/>
      <c r="D800" s="635"/>
      <c r="E800" s="635"/>
      <c r="F800" s="636"/>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4"/>
      <c r="B801" s="635"/>
      <c r="C801" s="635"/>
      <c r="D801" s="635"/>
      <c r="E801" s="635"/>
      <c r="F801" s="636"/>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4"/>
      <c r="B802" s="635"/>
      <c r="C802" s="635"/>
      <c r="D802" s="635"/>
      <c r="E802" s="635"/>
      <c r="F802" s="636"/>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4"/>
      <c r="B803" s="635"/>
      <c r="C803" s="635"/>
      <c r="D803" s="635"/>
      <c r="E803" s="635"/>
      <c r="F803" s="636"/>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20.100000000000001</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3.2</v>
      </c>
      <c r="AV804" s="830"/>
      <c r="AW804" s="830"/>
      <c r="AX804" s="832"/>
    </row>
    <row r="805" spans="1:50" ht="24.75" customHeight="1" x14ac:dyDescent="0.15">
      <c r="A805" s="634"/>
      <c r="B805" s="635"/>
      <c r="C805" s="635"/>
      <c r="D805" s="635"/>
      <c r="E805" s="635"/>
      <c r="F805" s="636"/>
      <c r="G805" s="600" t="s">
        <v>639</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640</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4"/>
    </row>
    <row r="806" spans="1:50" ht="24.75" customHeight="1" x14ac:dyDescent="0.15">
      <c r="A806" s="634"/>
      <c r="B806" s="635"/>
      <c r="C806" s="635"/>
      <c r="D806" s="635"/>
      <c r="E806" s="635"/>
      <c r="F806" s="636"/>
      <c r="G806" s="813" t="s">
        <v>17</v>
      </c>
      <c r="H806" s="673"/>
      <c r="I806" s="673"/>
      <c r="J806" s="673"/>
      <c r="K806" s="673"/>
      <c r="L806" s="672" t="s">
        <v>18</v>
      </c>
      <c r="M806" s="673"/>
      <c r="N806" s="673"/>
      <c r="O806" s="673"/>
      <c r="P806" s="673"/>
      <c r="Q806" s="673"/>
      <c r="R806" s="673"/>
      <c r="S806" s="673"/>
      <c r="T806" s="673"/>
      <c r="U806" s="673"/>
      <c r="V806" s="673"/>
      <c r="W806" s="673"/>
      <c r="X806" s="674"/>
      <c r="Y806" s="659" t="s">
        <v>19</v>
      </c>
      <c r="Z806" s="660"/>
      <c r="AA806" s="660"/>
      <c r="AB806" s="799"/>
      <c r="AC806" s="813" t="s">
        <v>17</v>
      </c>
      <c r="AD806" s="673"/>
      <c r="AE806" s="673"/>
      <c r="AF806" s="673"/>
      <c r="AG806" s="673"/>
      <c r="AH806" s="672" t="s">
        <v>18</v>
      </c>
      <c r="AI806" s="673"/>
      <c r="AJ806" s="673"/>
      <c r="AK806" s="673"/>
      <c r="AL806" s="673"/>
      <c r="AM806" s="673"/>
      <c r="AN806" s="673"/>
      <c r="AO806" s="673"/>
      <c r="AP806" s="673"/>
      <c r="AQ806" s="673"/>
      <c r="AR806" s="673"/>
      <c r="AS806" s="673"/>
      <c r="AT806" s="674"/>
      <c r="AU806" s="659" t="s">
        <v>19</v>
      </c>
      <c r="AV806" s="660"/>
      <c r="AW806" s="660"/>
      <c r="AX806" s="661"/>
    </row>
    <row r="807" spans="1:50" ht="24.75" customHeight="1" x14ac:dyDescent="0.15">
      <c r="A807" s="634"/>
      <c r="B807" s="635"/>
      <c r="C807" s="635"/>
      <c r="D807" s="635"/>
      <c r="E807" s="635"/>
      <c r="F807" s="636"/>
      <c r="G807" s="675" t="s">
        <v>631</v>
      </c>
      <c r="H807" s="676"/>
      <c r="I807" s="676"/>
      <c r="J807" s="676"/>
      <c r="K807" s="677"/>
      <c r="L807" s="669" t="s">
        <v>680</v>
      </c>
      <c r="M807" s="670"/>
      <c r="N807" s="670"/>
      <c r="O807" s="670"/>
      <c r="P807" s="670"/>
      <c r="Q807" s="670"/>
      <c r="R807" s="670"/>
      <c r="S807" s="670"/>
      <c r="T807" s="670"/>
      <c r="U807" s="670"/>
      <c r="V807" s="670"/>
      <c r="W807" s="670"/>
      <c r="X807" s="671"/>
      <c r="Y807" s="393">
        <v>7.3</v>
      </c>
      <c r="Z807" s="394"/>
      <c r="AA807" s="394"/>
      <c r="AB807" s="806"/>
      <c r="AC807" s="675" t="s">
        <v>631</v>
      </c>
      <c r="AD807" s="676"/>
      <c r="AE807" s="676"/>
      <c r="AF807" s="676"/>
      <c r="AG807" s="677"/>
      <c r="AH807" s="669" t="s">
        <v>642</v>
      </c>
      <c r="AI807" s="670"/>
      <c r="AJ807" s="670"/>
      <c r="AK807" s="670"/>
      <c r="AL807" s="670"/>
      <c r="AM807" s="670"/>
      <c r="AN807" s="670"/>
      <c r="AO807" s="670"/>
      <c r="AP807" s="670"/>
      <c r="AQ807" s="670"/>
      <c r="AR807" s="670"/>
      <c r="AS807" s="670"/>
      <c r="AT807" s="671"/>
      <c r="AU807" s="393">
        <v>6.3</v>
      </c>
      <c r="AV807" s="394"/>
      <c r="AW807" s="394"/>
      <c r="AX807" s="395"/>
    </row>
    <row r="808" spans="1:50" ht="24.75" customHeight="1" x14ac:dyDescent="0.15">
      <c r="A808" s="634"/>
      <c r="B808" s="635"/>
      <c r="C808" s="635"/>
      <c r="D808" s="635"/>
      <c r="E808" s="635"/>
      <c r="F808" s="636"/>
      <c r="G808" s="611" t="s">
        <v>632</v>
      </c>
      <c r="H808" s="612"/>
      <c r="I808" s="612"/>
      <c r="J808" s="612"/>
      <c r="K808" s="613"/>
      <c r="L808" s="603" t="s">
        <v>679</v>
      </c>
      <c r="M808" s="604"/>
      <c r="N808" s="604"/>
      <c r="O808" s="604"/>
      <c r="P808" s="604"/>
      <c r="Q808" s="604"/>
      <c r="R808" s="604"/>
      <c r="S808" s="604"/>
      <c r="T808" s="604"/>
      <c r="U808" s="604"/>
      <c r="V808" s="604"/>
      <c r="W808" s="604"/>
      <c r="X808" s="605"/>
      <c r="Y808" s="606">
        <v>7</v>
      </c>
      <c r="Z808" s="607"/>
      <c r="AA808" s="607"/>
      <c r="AB808" s="617"/>
      <c r="AC808" s="611" t="s">
        <v>632</v>
      </c>
      <c r="AD808" s="612"/>
      <c r="AE808" s="612"/>
      <c r="AF808" s="612"/>
      <c r="AG808" s="613"/>
      <c r="AH808" s="603" t="s">
        <v>643</v>
      </c>
      <c r="AI808" s="604"/>
      <c r="AJ808" s="604"/>
      <c r="AK808" s="604"/>
      <c r="AL808" s="604"/>
      <c r="AM808" s="604"/>
      <c r="AN808" s="604"/>
      <c r="AO808" s="604"/>
      <c r="AP808" s="604"/>
      <c r="AQ808" s="604"/>
      <c r="AR808" s="604"/>
      <c r="AS808" s="604"/>
      <c r="AT808" s="605"/>
      <c r="AU808" s="606">
        <v>2.1</v>
      </c>
      <c r="AV808" s="607"/>
      <c r="AW808" s="607"/>
      <c r="AX808" s="608"/>
    </row>
    <row r="809" spans="1:50" ht="24.75" hidden="1" customHeight="1" x14ac:dyDescent="0.15">
      <c r="A809" s="634"/>
      <c r="B809" s="635"/>
      <c r="C809" s="635"/>
      <c r="D809" s="635"/>
      <c r="E809" s="635"/>
      <c r="F809" s="636"/>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4"/>
      <c r="B810" s="635"/>
      <c r="C810" s="635"/>
      <c r="D810" s="635"/>
      <c r="E810" s="635"/>
      <c r="F810" s="636"/>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4"/>
      <c r="B811" s="635"/>
      <c r="C811" s="635"/>
      <c r="D811" s="635"/>
      <c r="E811" s="635"/>
      <c r="F811" s="636"/>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4"/>
      <c r="B812" s="635"/>
      <c r="C812" s="635"/>
      <c r="D812" s="635"/>
      <c r="E812" s="635"/>
      <c r="F812" s="636"/>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4"/>
      <c r="B813" s="635"/>
      <c r="C813" s="635"/>
      <c r="D813" s="635"/>
      <c r="E813" s="635"/>
      <c r="F813" s="636"/>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4"/>
      <c r="B814" s="635"/>
      <c r="C814" s="635"/>
      <c r="D814" s="635"/>
      <c r="E814" s="635"/>
      <c r="F814" s="636"/>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4"/>
      <c r="B815" s="635"/>
      <c r="C815" s="635"/>
      <c r="D815" s="635"/>
      <c r="E815" s="635"/>
      <c r="F815" s="636"/>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4"/>
      <c r="B816" s="635"/>
      <c r="C816" s="635"/>
      <c r="D816" s="635"/>
      <c r="E816" s="635"/>
      <c r="F816" s="636"/>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14.3</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8.4</v>
      </c>
      <c r="AV817" s="830"/>
      <c r="AW817" s="830"/>
      <c r="AX817" s="832"/>
    </row>
    <row r="818" spans="1:50" ht="24.75" customHeight="1" x14ac:dyDescent="0.15">
      <c r="A818" s="634"/>
      <c r="B818" s="635"/>
      <c r="C818" s="635"/>
      <c r="D818" s="635"/>
      <c r="E818" s="635"/>
      <c r="F818" s="636"/>
      <c r="G818" s="600" t="s">
        <v>641</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4"/>
    </row>
    <row r="819" spans="1:50" ht="24.75" customHeight="1" x14ac:dyDescent="0.15">
      <c r="A819" s="634"/>
      <c r="B819" s="635"/>
      <c r="C819" s="635"/>
      <c r="D819" s="635"/>
      <c r="E819" s="635"/>
      <c r="F819" s="636"/>
      <c r="G819" s="813" t="s">
        <v>17</v>
      </c>
      <c r="H819" s="673"/>
      <c r="I819" s="673"/>
      <c r="J819" s="673"/>
      <c r="K819" s="673"/>
      <c r="L819" s="672" t="s">
        <v>18</v>
      </c>
      <c r="M819" s="673"/>
      <c r="N819" s="673"/>
      <c r="O819" s="673"/>
      <c r="P819" s="673"/>
      <c r="Q819" s="673"/>
      <c r="R819" s="673"/>
      <c r="S819" s="673"/>
      <c r="T819" s="673"/>
      <c r="U819" s="673"/>
      <c r="V819" s="673"/>
      <c r="W819" s="673"/>
      <c r="X819" s="674"/>
      <c r="Y819" s="659" t="s">
        <v>19</v>
      </c>
      <c r="Z819" s="660"/>
      <c r="AA819" s="660"/>
      <c r="AB819" s="799"/>
      <c r="AC819" s="813" t="s">
        <v>17</v>
      </c>
      <c r="AD819" s="673"/>
      <c r="AE819" s="673"/>
      <c r="AF819" s="673"/>
      <c r="AG819" s="673"/>
      <c r="AH819" s="672" t="s">
        <v>18</v>
      </c>
      <c r="AI819" s="673"/>
      <c r="AJ819" s="673"/>
      <c r="AK819" s="673"/>
      <c r="AL819" s="673"/>
      <c r="AM819" s="673"/>
      <c r="AN819" s="673"/>
      <c r="AO819" s="673"/>
      <c r="AP819" s="673"/>
      <c r="AQ819" s="673"/>
      <c r="AR819" s="673"/>
      <c r="AS819" s="673"/>
      <c r="AT819" s="674"/>
      <c r="AU819" s="659" t="s">
        <v>19</v>
      </c>
      <c r="AV819" s="660"/>
      <c r="AW819" s="660"/>
      <c r="AX819" s="661"/>
    </row>
    <row r="820" spans="1:50" s="16" customFormat="1" ht="24.75" customHeight="1" x14ac:dyDescent="0.15">
      <c r="A820" s="634"/>
      <c r="B820" s="635"/>
      <c r="C820" s="635"/>
      <c r="D820" s="635"/>
      <c r="E820" s="635"/>
      <c r="F820" s="636"/>
      <c r="G820" s="675" t="s">
        <v>631</v>
      </c>
      <c r="H820" s="676"/>
      <c r="I820" s="676"/>
      <c r="J820" s="676"/>
      <c r="K820" s="677"/>
      <c r="L820" s="669" t="s">
        <v>644</v>
      </c>
      <c r="M820" s="670"/>
      <c r="N820" s="670"/>
      <c r="O820" s="670"/>
      <c r="P820" s="670"/>
      <c r="Q820" s="670"/>
      <c r="R820" s="670"/>
      <c r="S820" s="670"/>
      <c r="T820" s="670"/>
      <c r="U820" s="670"/>
      <c r="V820" s="670"/>
      <c r="W820" s="670"/>
      <c r="X820" s="671"/>
      <c r="Y820" s="393">
        <v>7.4</v>
      </c>
      <c r="Z820" s="394"/>
      <c r="AA820" s="394"/>
      <c r="AB820" s="806"/>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customHeight="1" x14ac:dyDescent="0.15">
      <c r="A821" s="634"/>
      <c r="B821" s="635"/>
      <c r="C821" s="635"/>
      <c r="D821" s="635"/>
      <c r="E821" s="635"/>
      <c r="F821" s="636"/>
      <c r="G821" s="611" t="s">
        <v>678</v>
      </c>
      <c r="H821" s="612"/>
      <c r="I821" s="612"/>
      <c r="J821" s="612"/>
      <c r="K821" s="613"/>
      <c r="L821" s="603" t="s">
        <v>643</v>
      </c>
      <c r="M821" s="604"/>
      <c r="N821" s="604"/>
      <c r="O821" s="604"/>
      <c r="P821" s="604"/>
      <c r="Q821" s="604"/>
      <c r="R821" s="604"/>
      <c r="S821" s="604"/>
      <c r="T821" s="604"/>
      <c r="U821" s="604"/>
      <c r="V821" s="604"/>
      <c r="W821" s="604"/>
      <c r="X821" s="605"/>
      <c r="Y821" s="606">
        <v>0.5</v>
      </c>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4"/>
      <c r="B822" s="635"/>
      <c r="C822" s="635"/>
      <c r="D822" s="635"/>
      <c r="E822" s="635"/>
      <c r="F822" s="636"/>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4"/>
      <c r="B823" s="635"/>
      <c r="C823" s="635"/>
      <c r="D823" s="635"/>
      <c r="E823" s="635"/>
      <c r="F823" s="636"/>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4"/>
      <c r="B824" s="635"/>
      <c r="C824" s="635"/>
      <c r="D824" s="635"/>
      <c r="E824" s="635"/>
      <c r="F824" s="636"/>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4"/>
      <c r="B825" s="635"/>
      <c r="C825" s="635"/>
      <c r="D825" s="635"/>
      <c r="E825" s="635"/>
      <c r="F825" s="636"/>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4"/>
      <c r="B826" s="635"/>
      <c r="C826" s="635"/>
      <c r="D826" s="635"/>
      <c r="E826" s="635"/>
      <c r="F826" s="636"/>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4"/>
      <c r="B827" s="635"/>
      <c r="C827" s="635"/>
      <c r="D827" s="635"/>
      <c r="E827" s="635"/>
      <c r="F827" s="636"/>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4"/>
      <c r="B828" s="635"/>
      <c r="C828" s="635"/>
      <c r="D828" s="635"/>
      <c r="E828" s="635"/>
      <c r="F828" s="636"/>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4"/>
      <c r="B829" s="635"/>
      <c r="C829" s="635"/>
      <c r="D829" s="635"/>
      <c r="E829" s="635"/>
      <c r="F829" s="636"/>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7.9</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418</v>
      </c>
      <c r="K836" s="367"/>
      <c r="L836" s="367"/>
      <c r="M836" s="367"/>
      <c r="N836" s="367"/>
      <c r="O836" s="367"/>
      <c r="P836" s="368" t="s">
        <v>366</v>
      </c>
      <c r="Q836" s="368"/>
      <c r="R836" s="368"/>
      <c r="S836" s="368"/>
      <c r="T836" s="368"/>
      <c r="U836" s="368"/>
      <c r="V836" s="368"/>
      <c r="W836" s="368"/>
      <c r="X836" s="368"/>
      <c r="Y836" s="369" t="s">
        <v>416</v>
      </c>
      <c r="Z836" s="370"/>
      <c r="AA836" s="370"/>
      <c r="AB836" s="370"/>
      <c r="AC836" s="149" t="s">
        <v>457</v>
      </c>
      <c r="AD836" s="149"/>
      <c r="AE836" s="149"/>
      <c r="AF836" s="149"/>
      <c r="AG836" s="149"/>
      <c r="AH836" s="369" t="s">
        <v>483</v>
      </c>
      <c r="AI836" s="366"/>
      <c r="AJ836" s="366"/>
      <c r="AK836" s="366"/>
      <c r="AL836" s="366" t="s">
        <v>21</v>
      </c>
      <c r="AM836" s="366"/>
      <c r="AN836" s="366"/>
      <c r="AO836" s="371"/>
      <c r="AP836" s="372" t="s">
        <v>419</v>
      </c>
      <c r="AQ836" s="372"/>
      <c r="AR836" s="372"/>
      <c r="AS836" s="372"/>
      <c r="AT836" s="372"/>
      <c r="AU836" s="372"/>
      <c r="AV836" s="372"/>
      <c r="AW836" s="372"/>
      <c r="AX836" s="372"/>
    </row>
    <row r="837" spans="1:50" ht="30" customHeight="1" x14ac:dyDescent="0.15">
      <c r="A837" s="381">
        <v>1</v>
      </c>
      <c r="B837" s="381">
        <v>1</v>
      </c>
      <c r="C837" s="349" t="s">
        <v>645</v>
      </c>
      <c r="D837" s="349"/>
      <c r="E837" s="349"/>
      <c r="F837" s="349"/>
      <c r="G837" s="349"/>
      <c r="H837" s="349"/>
      <c r="I837" s="349"/>
      <c r="J837" s="350">
        <v>2000020080004</v>
      </c>
      <c r="K837" s="351"/>
      <c r="L837" s="351"/>
      <c r="M837" s="351"/>
      <c r="N837" s="351"/>
      <c r="O837" s="351"/>
      <c r="P837" s="352" t="s">
        <v>646</v>
      </c>
      <c r="Q837" s="352"/>
      <c r="R837" s="352"/>
      <c r="S837" s="352"/>
      <c r="T837" s="352"/>
      <c r="U837" s="352"/>
      <c r="V837" s="352"/>
      <c r="W837" s="352"/>
      <c r="X837" s="352"/>
      <c r="Y837" s="353">
        <v>48</v>
      </c>
      <c r="Z837" s="354"/>
      <c r="AA837" s="354"/>
      <c r="AB837" s="355"/>
      <c r="AC837" s="365" t="s">
        <v>647</v>
      </c>
      <c r="AD837" s="373"/>
      <c r="AE837" s="373"/>
      <c r="AF837" s="373"/>
      <c r="AG837" s="373"/>
      <c r="AH837" s="374" t="s">
        <v>626</v>
      </c>
      <c r="AI837" s="375"/>
      <c r="AJ837" s="375"/>
      <c r="AK837" s="375"/>
      <c r="AL837" s="359" t="s">
        <v>626</v>
      </c>
      <c r="AM837" s="360"/>
      <c r="AN837" s="360"/>
      <c r="AO837" s="361"/>
      <c r="AP837" s="362" t="s">
        <v>626</v>
      </c>
      <c r="AQ837" s="362"/>
      <c r="AR837" s="362"/>
      <c r="AS837" s="362"/>
      <c r="AT837" s="362"/>
      <c r="AU837" s="362"/>
      <c r="AV837" s="362"/>
      <c r="AW837" s="362"/>
      <c r="AX837" s="362"/>
    </row>
    <row r="838" spans="1:50" ht="30" hidden="1" customHeight="1" x14ac:dyDescent="0.15">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418</v>
      </c>
      <c r="K869" s="367"/>
      <c r="L869" s="367"/>
      <c r="M869" s="367"/>
      <c r="N869" s="367"/>
      <c r="O869" s="367"/>
      <c r="P869" s="368" t="s">
        <v>366</v>
      </c>
      <c r="Q869" s="368"/>
      <c r="R869" s="368"/>
      <c r="S869" s="368"/>
      <c r="T869" s="368"/>
      <c r="U869" s="368"/>
      <c r="V869" s="368"/>
      <c r="W869" s="368"/>
      <c r="X869" s="368"/>
      <c r="Y869" s="369" t="s">
        <v>416</v>
      </c>
      <c r="Z869" s="370"/>
      <c r="AA869" s="370"/>
      <c r="AB869" s="370"/>
      <c r="AC869" s="149" t="s">
        <v>457</v>
      </c>
      <c r="AD869" s="149"/>
      <c r="AE869" s="149"/>
      <c r="AF869" s="149"/>
      <c r="AG869" s="149"/>
      <c r="AH869" s="369" t="s">
        <v>483</v>
      </c>
      <c r="AI869" s="366"/>
      <c r="AJ869" s="366"/>
      <c r="AK869" s="366"/>
      <c r="AL869" s="366" t="s">
        <v>21</v>
      </c>
      <c r="AM869" s="366"/>
      <c r="AN869" s="366"/>
      <c r="AO869" s="371"/>
      <c r="AP869" s="372" t="s">
        <v>419</v>
      </c>
      <c r="AQ869" s="372"/>
      <c r="AR869" s="372"/>
      <c r="AS869" s="372"/>
      <c r="AT869" s="372"/>
      <c r="AU869" s="372"/>
      <c r="AV869" s="372"/>
      <c r="AW869" s="372"/>
      <c r="AX869" s="372"/>
    </row>
    <row r="870" spans="1:50" ht="30" customHeight="1" x14ac:dyDescent="0.15">
      <c r="A870" s="381">
        <v>1</v>
      </c>
      <c r="B870" s="381">
        <v>1</v>
      </c>
      <c r="C870" s="363" t="s">
        <v>648</v>
      </c>
      <c r="D870" s="349"/>
      <c r="E870" s="349"/>
      <c r="F870" s="349"/>
      <c r="G870" s="349"/>
      <c r="H870" s="349"/>
      <c r="I870" s="349"/>
      <c r="J870" s="350">
        <v>4000020180009</v>
      </c>
      <c r="K870" s="351"/>
      <c r="L870" s="351"/>
      <c r="M870" s="351"/>
      <c r="N870" s="351"/>
      <c r="O870" s="351"/>
      <c r="P870" s="364" t="s">
        <v>649</v>
      </c>
      <c r="Q870" s="352"/>
      <c r="R870" s="352"/>
      <c r="S870" s="352"/>
      <c r="T870" s="352"/>
      <c r="U870" s="352"/>
      <c r="V870" s="352"/>
      <c r="W870" s="352"/>
      <c r="X870" s="352"/>
      <c r="Y870" s="353">
        <v>26</v>
      </c>
      <c r="Z870" s="354"/>
      <c r="AA870" s="354"/>
      <c r="AB870" s="355"/>
      <c r="AC870" s="365" t="s">
        <v>647</v>
      </c>
      <c r="AD870" s="373"/>
      <c r="AE870" s="373"/>
      <c r="AF870" s="373"/>
      <c r="AG870" s="373"/>
      <c r="AH870" s="374" t="s">
        <v>626</v>
      </c>
      <c r="AI870" s="375"/>
      <c r="AJ870" s="375"/>
      <c r="AK870" s="375"/>
      <c r="AL870" s="359" t="s">
        <v>626</v>
      </c>
      <c r="AM870" s="360"/>
      <c r="AN870" s="360"/>
      <c r="AO870" s="361"/>
      <c r="AP870" s="362" t="s">
        <v>626</v>
      </c>
      <c r="AQ870" s="362"/>
      <c r="AR870" s="362"/>
      <c r="AS870" s="362"/>
      <c r="AT870" s="362"/>
      <c r="AU870" s="362"/>
      <c r="AV870" s="362"/>
      <c r="AW870" s="362"/>
      <c r="AX870" s="362"/>
    </row>
    <row r="871" spans="1:50" ht="30" hidden="1"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418</v>
      </c>
      <c r="K902" s="367"/>
      <c r="L902" s="367"/>
      <c r="M902" s="367"/>
      <c r="N902" s="367"/>
      <c r="O902" s="367"/>
      <c r="P902" s="368" t="s">
        <v>366</v>
      </c>
      <c r="Q902" s="368"/>
      <c r="R902" s="368"/>
      <c r="S902" s="368"/>
      <c r="T902" s="368"/>
      <c r="U902" s="368"/>
      <c r="V902" s="368"/>
      <c r="W902" s="368"/>
      <c r="X902" s="368"/>
      <c r="Y902" s="369" t="s">
        <v>416</v>
      </c>
      <c r="Z902" s="370"/>
      <c r="AA902" s="370"/>
      <c r="AB902" s="370"/>
      <c r="AC902" s="149" t="s">
        <v>457</v>
      </c>
      <c r="AD902" s="149"/>
      <c r="AE902" s="149"/>
      <c r="AF902" s="149"/>
      <c r="AG902" s="149"/>
      <c r="AH902" s="369" t="s">
        <v>483</v>
      </c>
      <c r="AI902" s="366"/>
      <c r="AJ902" s="366"/>
      <c r="AK902" s="366"/>
      <c r="AL902" s="366" t="s">
        <v>21</v>
      </c>
      <c r="AM902" s="366"/>
      <c r="AN902" s="366"/>
      <c r="AO902" s="371"/>
      <c r="AP902" s="372" t="s">
        <v>419</v>
      </c>
      <c r="AQ902" s="372"/>
      <c r="AR902" s="372"/>
      <c r="AS902" s="372"/>
      <c r="AT902" s="372"/>
      <c r="AU902" s="372"/>
      <c r="AV902" s="372"/>
      <c r="AW902" s="372"/>
      <c r="AX902" s="372"/>
    </row>
    <row r="903" spans="1:50" ht="30" customHeight="1" x14ac:dyDescent="0.15">
      <c r="A903" s="381">
        <v>1</v>
      </c>
      <c r="B903" s="381">
        <v>1</v>
      </c>
      <c r="C903" s="349" t="s">
        <v>664</v>
      </c>
      <c r="D903" s="349"/>
      <c r="E903" s="349"/>
      <c r="F903" s="349"/>
      <c r="G903" s="349"/>
      <c r="H903" s="349"/>
      <c r="I903" s="349"/>
      <c r="J903" s="350">
        <v>4000020330001</v>
      </c>
      <c r="K903" s="351"/>
      <c r="L903" s="351"/>
      <c r="M903" s="351"/>
      <c r="N903" s="351"/>
      <c r="O903" s="351"/>
      <c r="P903" s="352" t="s">
        <v>646</v>
      </c>
      <c r="Q903" s="352"/>
      <c r="R903" s="352"/>
      <c r="S903" s="352"/>
      <c r="T903" s="352"/>
      <c r="U903" s="352"/>
      <c r="V903" s="352"/>
      <c r="W903" s="352"/>
      <c r="X903" s="352"/>
      <c r="Y903" s="353">
        <v>20</v>
      </c>
      <c r="Z903" s="354"/>
      <c r="AA903" s="354"/>
      <c r="AB903" s="355"/>
      <c r="AC903" s="365" t="s">
        <v>647</v>
      </c>
      <c r="AD903" s="373"/>
      <c r="AE903" s="373"/>
      <c r="AF903" s="373"/>
      <c r="AG903" s="373"/>
      <c r="AH903" s="374" t="s">
        <v>562</v>
      </c>
      <c r="AI903" s="375"/>
      <c r="AJ903" s="375"/>
      <c r="AK903" s="375"/>
      <c r="AL903" s="359" t="s">
        <v>562</v>
      </c>
      <c r="AM903" s="360"/>
      <c r="AN903" s="360"/>
      <c r="AO903" s="361"/>
      <c r="AP903" s="362" t="s">
        <v>562</v>
      </c>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418</v>
      </c>
      <c r="K935" s="367"/>
      <c r="L935" s="367"/>
      <c r="M935" s="367"/>
      <c r="N935" s="367"/>
      <c r="O935" s="367"/>
      <c r="P935" s="368" t="s">
        <v>366</v>
      </c>
      <c r="Q935" s="368"/>
      <c r="R935" s="368"/>
      <c r="S935" s="368"/>
      <c r="T935" s="368"/>
      <c r="U935" s="368"/>
      <c r="V935" s="368"/>
      <c r="W935" s="368"/>
      <c r="X935" s="368"/>
      <c r="Y935" s="369" t="s">
        <v>416</v>
      </c>
      <c r="Z935" s="370"/>
      <c r="AA935" s="370"/>
      <c r="AB935" s="370"/>
      <c r="AC935" s="149" t="s">
        <v>457</v>
      </c>
      <c r="AD935" s="149"/>
      <c r="AE935" s="149"/>
      <c r="AF935" s="149"/>
      <c r="AG935" s="149"/>
      <c r="AH935" s="369" t="s">
        <v>483</v>
      </c>
      <c r="AI935" s="366"/>
      <c r="AJ935" s="366"/>
      <c r="AK935" s="366"/>
      <c r="AL935" s="366" t="s">
        <v>21</v>
      </c>
      <c r="AM935" s="366"/>
      <c r="AN935" s="366"/>
      <c r="AO935" s="371"/>
      <c r="AP935" s="372" t="s">
        <v>419</v>
      </c>
      <c r="AQ935" s="372"/>
      <c r="AR935" s="372"/>
      <c r="AS935" s="372"/>
      <c r="AT935" s="372"/>
      <c r="AU935" s="372"/>
      <c r="AV935" s="372"/>
      <c r="AW935" s="372"/>
      <c r="AX935" s="372"/>
    </row>
    <row r="936" spans="1:50" ht="30" customHeight="1" x14ac:dyDescent="0.15">
      <c r="A936" s="381">
        <v>1</v>
      </c>
      <c r="B936" s="381">
        <v>1</v>
      </c>
      <c r="C936" s="349" t="s">
        <v>665</v>
      </c>
      <c r="D936" s="349"/>
      <c r="E936" s="349"/>
      <c r="F936" s="349"/>
      <c r="G936" s="349"/>
      <c r="H936" s="349"/>
      <c r="I936" s="349"/>
      <c r="J936" s="350">
        <v>1050005001731</v>
      </c>
      <c r="K936" s="351"/>
      <c r="L936" s="351"/>
      <c r="M936" s="351"/>
      <c r="N936" s="351"/>
      <c r="O936" s="351"/>
      <c r="P936" s="352" t="s">
        <v>666</v>
      </c>
      <c r="Q936" s="352"/>
      <c r="R936" s="352"/>
      <c r="S936" s="352"/>
      <c r="T936" s="352"/>
      <c r="U936" s="352"/>
      <c r="V936" s="352"/>
      <c r="W936" s="352"/>
      <c r="X936" s="352"/>
      <c r="Y936" s="353">
        <v>3</v>
      </c>
      <c r="Z936" s="354"/>
      <c r="AA936" s="354"/>
      <c r="AB936" s="355"/>
      <c r="AC936" s="365" t="s">
        <v>647</v>
      </c>
      <c r="AD936" s="373"/>
      <c r="AE936" s="373"/>
      <c r="AF936" s="373"/>
      <c r="AG936" s="373"/>
      <c r="AH936" s="374" t="s">
        <v>667</v>
      </c>
      <c r="AI936" s="375"/>
      <c r="AJ936" s="375"/>
      <c r="AK936" s="375"/>
      <c r="AL936" s="359" t="s">
        <v>668</v>
      </c>
      <c r="AM936" s="360"/>
      <c r="AN936" s="360"/>
      <c r="AO936" s="361"/>
      <c r="AP936" s="362" t="s">
        <v>669</v>
      </c>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418</v>
      </c>
      <c r="K968" s="367"/>
      <c r="L968" s="367"/>
      <c r="M968" s="367"/>
      <c r="N968" s="367"/>
      <c r="O968" s="367"/>
      <c r="P968" s="368" t="s">
        <v>366</v>
      </c>
      <c r="Q968" s="368"/>
      <c r="R968" s="368"/>
      <c r="S968" s="368"/>
      <c r="T968" s="368"/>
      <c r="U968" s="368"/>
      <c r="V968" s="368"/>
      <c r="W968" s="368"/>
      <c r="X968" s="368"/>
      <c r="Y968" s="369" t="s">
        <v>416</v>
      </c>
      <c r="Z968" s="370"/>
      <c r="AA968" s="370"/>
      <c r="AB968" s="370"/>
      <c r="AC968" s="149" t="s">
        <v>457</v>
      </c>
      <c r="AD968" s="149"/>
      <c r="AE968" s="149"/>
      <c r="AF968" s="149"/>
      <c r="AG968" s="149"/>
      <c r="AH968" s="369" t="s">
        <v>483</v>
      </c>
      <c r="AI968" s="366"/>
      <c r="AJ968" s="366"/>
      <c r="AK968" s="366"/>
      <c r="AL968" s="366" t="s">
        <v>21</v>
      </c>
      <c r="AM968" s="366"/>
      <c r="AN968" s="366"/>
      <c r="AO968" s="371"/>
      <c r="AP968" s="372" t="s">
        <v>419</v>
      </c>
      <c r="AQ968" s="372"/>
      <c r="AR968" s="372"/>
      <c r="AS968" s="372"/>
      <c r="AT968" s="372"/>
      <c r="AU968" s="372"/>
      <c r="AV968" s="372"/>
      <c r="AW968" s="372"/>
      <c r="AX968" s="372"/>
    </row>
    <row r="969" spans="1:50" ht="30" customHeight="1" x14ac:dyDescent="0.15">
      <c r="A969" s="381">
        <v>1</v>
      </c>
      <c r="B969" s="381">
        <v>1</v>
      </c>
      <c r="C969" s="363" t="s">
        <v>650</v>
      </c>
      <c r="D969" s="349"/>
      <c r="E969" s="349"/>
      <c r="F969" s="349"/>
      <c r="G969" s="349"/>
      <c r="H969" s="349"/>
      <c r="I969" s="349"/>
      <c r="J969" s="350">
        <v>2000020083411</v>
      </c>
      <c r="K969" s="351"/>
      <c r="L969" s="351"/>
      <c r="M969" s="351"/>
      <c r="N969" s="351"/>
      <c r="O969" s="351"/>
      <c r="P969" s="352" t="s">
        <v>646</v>
      </c>
      <c r="Q969" s="352"/>
      <c r="R969" s="352"/>
      <c r="S969" s="352"/>
      <c r="T969" s="352"/>
      <c r="U969" s="352"/>
      <c r="V969" s="352"/>
      <c r="W969" s="352"/>
      <c r="X969" s="352"/>
      <c r="Y969" s="353">
        <v>14</v>
      </c>
      <c r="Z969" s="354"/>
      <c r="AA969" s="354"/>
      <c r="AB969" s="355"/>
      <c r="AC969" s="365" t="s">
        <v>647</v>
      </c>
      <c r="AD969" s="373"/>
      <c r="AE969" s="373"/>
      <c r="AF969" s="373"/>
      <c r="AG969" s="373"/>
      <c r="AH969" s="374" t="s">
        <v>626</v>
      </c>
      <c r="AI969" s="375"/>
      <c r="AJ969" s="375"/>
      <c r="AK969" s="375"/>
      <c r="AL969" s="359" t="s">
        <v>626</v>
      </c>
      <c r="AM969" s="360"/>
      <c r="AN969" s="360"/>
      <c r="AO969" s="361"/>
      <c r="AP969" s="362" t="s">
        <v>659</v>
      </c>
      <c r="AQ969" s="362"/>
      <c r="AR969" s="362"/>
      <c r="AS969" s="362"/>
      <c r="AT969" s="362"/>
      <c r="AU969" s="362"/>
      <c r="AV969" s="362"/>
      <c r="AW969" s="362"/>
      <c r="AX969" s="362"/>
    </row>
    <row r="970" spans="1:50" ht="30" customHeight="1" x14ac:dyDescent="0.15">
      <c r="A970" s="381">
        <v>2</v>
      </c>
      <c r="B970" s="381">
        <v>1</v>
      </c>
      <c r="C970" s="363" t="s">
        <v>651</v>
      </c>
      <c r="D970" s="349"/>
      <c r="E970" s="349"/>
      <c r="F970" s="349"/>
      <c r="G970" s="349"/>
      <c r="H970" s="349"/>
      <c r="I970" s="349"/>
      <c r="J970" s="350">
        <v>2000020083097</v>
      </c>
      <c r="K970" s="351"/>
      <c r="L970" s="351"/>
      <c r="M970" s="351"/>
      <c r="N970" s="351"/>
      <c r="O970" s="351"/>
      <c r="P970" s="352" t="s">
        <v>646</v>
      </c>
      <c r="Q970" s="352"/>
      <c r="R970" s="352"/>
      <c r="S970" s="352"/>
      <c r="T970" s="352"/>
      <c r="U970" s="352"/>
      <c r="V970" s="352"/>
      <c r="W970" s="352"/>
      <c r="X970" s="352"/>
      <c r="Y970" s="353">
        <v>7</v>
      </c>
      <c r="Z970" s="354"/>
      <c r="AA970" s="354"/>
      <c r="AB970" s="355"/>
      <c r="AC970" s="365" t="s">
        <v>647</v>
      </c>
      <c r="AD970" s="373"/>
      <c r="AE970" s="373"/>
      <c r="AF970" s="373"/>
      <c r="AG970" s="373"/>
      <c r="AH970" s="374" t="s">
        <v>626</v>
      </c>
      <c r="AI970" s="375"/>
      <c r="AJ970" s="375"/>
      <c r="AK970" s="375"/>
      <c r="AL970" s="359" t="s">
        <v>626</v>
      </c>
      <c r="AM970" s="360"/>
      <c r="AN970" s="360"/>
      <c r="AO970" s="361"/>
      <c r="AP970" s="362" t="s">
        <v>659</v>
      </c>
      <c r="AQ970" s="362"/>
      <c r="AR970" s="362"/>
      <c r="AS970" s="362"/>
      <c r="AT970" s="362"/>
      <c r="AU970" s="362"/>
      <c r="AV970" s="362"/>
      <c r="AW970" s="362"/>
      <c r="AX970" s="362"/>
    </row>
    <row r="971" spans="1:50" ht="30" customHeight="1" x14ac:dyDescent="0.15">
      <c r="A971" s="381">
        <v>3</v>
      </c>
      <c r="B971" s="381">
        <v>1</v>
      </c>
      <c r="C971" s="363" t="s">
        <v>652</v>
      </c>
      <c r="D971" s="349"/>
      <c r="E971" s="349"/>
      <c r="F971" s="349"/>
      <c r="G971" s="349"/>
      <c r="H971" s="349"/>
      <c r="I971" s="349"/>
      <c r="J971" s="350">
        <v>7000020082210</v>
      </c>
      <c r="K971" s="351"/>
      <c r="L971" s="351"/>
      <c r="M971" s="351"/>
      <c r="N971" s="351"/>
      <c r="O971" s="351"/>
      <c r="P971" s="352" t="s">
        <v>646</v>
      </c>
      <c r="Q971" s="352"/>
      <c r="R971" s="352"/>
      <c r="S971" s="352"/>
      <c r="T971" s="352"/>
      <c r="U971" s="352"/>
      <c r="V971" s="352"/>
      <c r="W971" s="352"/>
      <c r="X971" s="352"/>
      <c r="Y971" s="353">
        <v>3</v>
      </c>
      <c r="Z971" s="354"/>
      <c r="AA971" s="354"/>
      <c r="AB971" s="355"/>
      <c r="AC971" s="365" t="s">
        <v>647</v>
      </c>
      <c r="AD971" s="373"/>
      <c r="AE971" s="373"/>
      <c r="AF971" s="373"/>
      <c r="AG971" s="373"/>
      <c r="AH971" s="374" t="s">
        <v>626</v>
      </c>
      <c r="AI971" s="375"/>
      <c r="AJ971" s="375"/>
      <c r="AK971" s="375"/>
      <c r="AL971" s="359" t="s">
        <v>626</v>
      </c>
      <c r="AM971" s="360"/>
      <c r="AN971" s="360"/>
      <c r="AO971" s="361"/>
      <c r="AP971" s="362" t="s">
        <v>659</v>
      </c>
      <c r="AQ971" s="362"/>
      <c r="AR971" s="362"/>
      <c r="AS971" s="362"/>
      <c r="AT971" s="362"/>
      <c r="AU971" s="362"/>
      <c r="AV971" s="362"/>
      <c r="AW971" s="362"/>
      <c r="AX971" s="362"/>
    </row>
    <row r="972" spans="1:50" ht="30" customHeight="1" x14ac:dyDescent="0.15">
      <c r="A972" s="381">
        <v>4</v>
      </c>
      <c r="B972" s="381">
        <v>1</v>
      </c>
      <c r="C972" s="363" t="s">
        <v>653</v>
      </c>
      <c r="D972" s="349"/>
      <c r="E972" s="349"/>
      <c r="F972" s="349"/>
      <c r="G972" s="349"/>
      <c r="H972" s="349"/>
      <c r="I972" s="349"/>
      <c r="J972" s="350">
        <v>5000020082261</v>
      </c>
      <c r="K972" s="351"/>
      <c r="L972" s="351"/>
      <c r="M972" s="351"/>
      <c r="N972" s="351"/>
      <c r="O972" s="351"/>
      <c r="P972" s="352" t="s">
        <v>646</v>
      </c>
      <c r="Q972" s="352"/>
      <c r="R972" s="352"/>
      <c r="S972" s="352"/>
      <c r="T972" s="352"/>
      <c r="U972" s="352"/>
      <c r="V972" s="352"/>
      <c r="W972" s="352"/>
      <c r="X972" s="352"/>
      <c r="Y972" s="353">
        <v>2</v>
      </c>
      <c r="Z972" s="354"/>
      <c r="AA972" s="354"/>
      <c r="AB972" s="355"/>
      <c r="AC972" s="365" t="s">
        <v>647</v>
      </c>
      <c r="AD972" s="373"/>
      <c r="AE972" s="373"/>
      <c r="AF972" s="373"/>
      <c r="AG972" s="373"/>
      <c r="AH972" s="374" t="s">
        <v>626</v>
      </c>
      <c r="AI972" s="375"/>
      <c r="AJ972" s="375"/>
      <c r="AK972" s="375"/>
      <c r="AL972" s="359" t="s">
        <v>626</v>
      </c>
      <c r="AM972" s="360"/>
      <c r="AN972" s="360"/>
      <c r="AO972" s="361"/>
      <c r="AP972" s="362" t="s">
        <v>659</v>
      </c>
      <c r="AQ972" s="362"/>
      <c r="AR972" s="362"/>
      <c r="AS972" s="362"/>
      <c r="AT972" s="362"/>
      <c r="AU972" s="362"/>
      <c r="AV972" s="362"/>
      <c r="AW972" s="362"/>
      <c r="AX972" s="362"/>
    </row>
    <row r="973" spans="1:50" ht="30" customHeight="1" x14ac:dyDescent="0.15">
      <c r="A973" s="381">
        <v>5</v>
      </c>
      <c r="B973" s="381">
        <v>1</v>
      </c>
      <c r="C973" s="363" t="s">
        <v>654</v>
      </c>
      <c r="D973" s="349"/>
      <c r="E973" s="349"/>
      <c r="F973" s="349"/>
      <c r="G973" s="349"/>
      <c r="H973" s="349"/>
      <c r="I973" s="349"/>
      <c r="J973" s="350">
        <v>4000020082023</v>
      </c>
      <c r="K973" s="351"/>
      <c r="L973" s="351"/>
      <c r="M973" s="351"/>
      <c r="N973" s="351"/>
      <c r="O973" s="351"/>
      <c r="P973" s="352" t="s">
        <v>646</v>
      </c>
      <c r="Q973" s="352"/>
      <c r="R973" s="352"/>
      <c r="S973" s="352"/>
      <c r="T973" s="352"/>
      <c r="U973" s="352"/>
      <c r="V973" s="352"/>
      <c r="W973" s="352"/>
      <c r="X973" s="352"/>
      <c r="Y973" s="353">
        <v>1</v>
      </c>
      <c r="Z973" s="354"/>
      <c r="AA973" s="354"/>
      <c r="AB973" s="355"/>
      <c r="AC973" s="365" t="s">
        <v>647</v>
      </c>
      <c r="AD973" s="373"/>
      <c r="AE973" s="373"/>
      <c r="AF973" s="373"/>
      <c r="AG973" s="373"/>
      <c r="AH973" s="374" t="s">
        <v>626</v>
      </c>
      <c r="AI973" s="375"/>
      <c r="AJ973" s="375"/>
      <c r="AK973" s="375"/>
      <c r="AL973" s="359" t="s">
        <v>626</v>
      </c>
      <c r="AM973" s="360"/>
      <c r="AN973" s="360"/>
      <c r="AO973" s="361"/>
      <c r="AP973" s="362" t="s">
        <v>659</v>
      </c>
      <c r="AQ973" s="362"/>
      <c r="AR973" s="362"/>
      <c r="AS973" s="362"/>
      <c r="AT973" s="362"/>
      <c r="AU973" s="362"/>
      <c r="AV973" s="362"/>
      <c r="AW973" s="362"/>
      <c r="AX973" s="362"/>
    </row>
    <row r="974" spans="1:50" ht="30" customHeight="1" x14ac:dyDescent="0.15">
      <c r="A974" s="381">
        <v>6</v>
      </c>
      <c r="B974" s="381">
        <v>1</v>
      </c>
      <c r="C974" s="363" t="s">
        <v>655</v>
      </c>
      <c r="D974" s="349"/>
      <c r="E974" s="349"/>
      <c r="F974" s="349"/>
      <c r="G974" s="349"/>
      <c r="H974" s="349"/>
      <c r="I974" s="349"/>
      <c r="J974" s="350">
        <v>4000020082015</v>
      </c>
      <c r="K974" s="351"/>
      <c r="L974" s="351"/>
      <c r="M974" s="351"/>
      <c r="N974" s="351"/>
      <c r="O974" s="351"/>
      <c r="P974" s="352" t="s">
        <v>646</v>
      </c>
      <c r="Q974" s="352"/>
      <c r="R974" s="352"/>
      <c r="S974" s="352"/>
      <c r="T974" s="352"/>
      <c r="U974" s="352"/>
      <c r="V974" s="352"/>
      <c r="W974" s="352"/>
      <c r="X974" s="352"/>
      <c r="Y974" s="353">
        <v>0.7</v>
      </c>
      <c r="Z974" s="354"/>
      <c r="AA974" s="354"/>
      <c r="AB974" s="355"/>
      <c r="AC974" s="365" t="s">
        <v>647</v>
      </c>
      <c r="AD974" s="373"/>
      <c r="AE974" s="373"/>
      <c r="AF974" s="373"/>
      <c r="AG974" s="373"/>
      <c r="AH974" s="374" t="s">
        <v>626</v>
      </c>
      <c r="AI974" s="375"/>
      <c r="AJ974" s="375"/>
      <c r="AK974" s="375"/>
      <c r="AL974" s="359" t="s">
        <v>626</v>
      </c>
      <c r="AM974" s="360"/>
      <c r="AN974" s="360"/>
      <c r="AO974" s="361"/>
      <c r="AP974" s="362" t="s">
        <v>659</v>
      </c>
      <c r="AQ974" s="362"/>
      <c r="AR974" s="362"/>
      <c r="AS974" s="362"/>
      <c r="AT974" s="362"/>
      <c r="AU974" s="362"/>
      <c r="AV974" s="362"/>
      <c r="AW974" s="362"/>
      <c r="AX974" s="362"/>
    </row>
    <row r="975" spans="1:50" ht="30" customHeight="1" x14ac:dyDescent="0.15">
      <c r="A975" s="381">
        <v>7</v>
      </c>
      <c r="B975" s="381">
        <v>1</v>
      </c>
      <c r="C975" s="363" t="s">
        <v>656</v>
      </c>
      <c r="D975" s="349"/>
      <c r="E975" s="349"/>
      <c r="F975" s="349"/>
      <c r="G975" s="349"/>
      <c r="H975" s="349"/>
      <c r="I975" s="349"/>
      <c r="J975" s="350">
        <v>8000020082341</v>
      </c>
      <c r="K975" s="351"/>
      <c r="L975" s="351"/>
      <c r="M975" s="351"/>
      <c r="N975" s="351"/>
      <c r="O975" s="351"/>
      <c r="P975" s="352" t="s">
        <v>646</v>
      </c>
      <c r="Q975" s="352"/>
      <c r="R975" s="352"/>
      <c r="S975" s="352"/>
      <c r="T975" s="352"/>
      <c r="U975" s="352"/>
      <c r="V975" s="352"/>
      <c r="W975" s="352"/>
      <c r="X975" s="352"/>
      <c r="Y975" s="353">
        <v>0.4</v>
      </c>
      <c r="Z975" s="354"/>
      <c r="AA975" s="354"/>
      <c r="AB975" s="355"/>
      <c r="AC975" s="365" t="s">
        <v>647</v>
      </c>
      <c r="AD975" s="373"/>
      <c r="AE975" s="373"/>
      <c r="AF975" s="373"/>
      <c r="AG975" s="373"/>
      <c r="AH975" s="374" t="s">
        <v>626</v>
      </c>
      <c r="AI975" s="375"/>
      <c r="AJ975" s="375"/>
      <c r="AK975" s="375"/>
      <c r="AL975" s="359" t="s">
        <v>626</v>
      </c>
      <c r="AM975" s="360"/>
      <c r="AN975" s="360"/>
      <c r="AO975" s="361"/>
      <c r="AP975" s="362" t="s">
        <v>659</v>
      </c>
      <c r="AQ975" s="362"/>
      <c r="AR975" s="362"/>
      <c r="AS975" s="362"/>
      <c r="AT975" s="362"/>
      <c r="AU975" s="362"/>
      <c r="AV975" s="362"/>
      <c r="AW975" s="362"/>
      <c r="AX975" s="362"/>
    </row>
    <row r="976" spans="1:50" ht="30" customHeight="1" x14ac:dyDescent="0.15">
      <c r="A976" s="381">
        <v>8</v>
      </c>
      <c r="B976" s="381">
        <v>1</v>
      </c>
      <c r="C976" s="363" t="s">
        <v>657</v>
      </c>
      <c r="D976" s="349"/>
      <c r="E976" s="349"/>
      <c r="F976" s="349"/>
      <c r="G976" s="349"/>
      <c r="H976" s="349"/>
      <c r="I976" s="349"/>
      <c r="J976" s="350">
        <v>5000020083020</v>
      </c>
      <c r="K976" s="351"/>
      <c r="L976" s="351"/>
      <c r="M976" s="351"/>
      <c r="N976" s="351"/>
      <c r="O976" s="351"/>
      <c r="P976" s="352" t="s">
        <v>646</v>
      </c>
      <c r="Q976" s="352"/>
      <c r="R976" s="352"/>
      <c r="S976" s="352"/>
      <c r="T976" s="352"/>
      <c r="U976" s="352"/>
      <c r="V976" s="352"/>
      <c r="W976" s="352"/>
      <c r="X976" s="352"/>
      <c r="Y976" s="353">
        <v>0.2</v>
      </c>
      <c r="Z976" s="354"/>
      <c r="AA976" s="354"/>
      <c r="AB976" s="355"/>
      <c r="AC976" s="365" t="s">
        <v>647</v>
      </c>
      <c r="AD976" s="373"/>
      <c r="AE976" s="373"/>
      <c r="AF976" s="373"/>
      <c r="AG976" s="373"/>
      <c r="AH976" s="374" t="s">
        <v>626</v>
      </c>
      <c r="AI976" s="375"/>
      <c r="AJ976" s="375"/>
      <c r="AK976" s="375"/>
      <c r="AL976" s="359" t="s">
        <v>626</v>
      </c>
      <c r="AM976" s="360"/>
      <c r="AN976" s="360"/>
      <c r="AO976" s="361"/>
      <c r="AP976" s="362" t="s">
        <v>659</v>
      </c>
      <c r="AQ976" s="362"/>
      <c r="AR976" s="362"/>
      <c r="AS976" s="362"/>
      <c r="AT976" s="362"/>
      <c r="AU976" s="362"/>
      <c r="AV976" s="362"/>
      <c r="AW976" s="362"/>
      <c r="AX976" s="362"/>
    </row>
    <row r="977" spans="1:50" ht="30" customHeight="1" x14ac:dyDescent="0.15">
      <c r="A977" s="381">
        <v>9</v>
      </c>
      <c r="B977" s="381">
        <v>1</v>
      </c>
      <c r="C977" s="363" t="s">
        <v>658</v>
      </c>
      <c r="D977" s="349"/>
      <c r="E977" s="349"/>
      <c r="F977" s="349"/>
      <c r="G977" s="349"/>
      <c r="H977" s="349"/>
      <c r="I977" s="349"/>
      <c r="J977" s="350">
        <v>5000020082121</v>
      </c>
      <c r="K977" s="351"/>
      <c r="L977" s="351"/>
      <c r="M977" s="351"/>
      <c r="N977" s="351"/>
      <c r="O977" s="351"/>
      <c r="P977" s="352" t="s">
        <v>646</v>
      </c>
      <c r="Q977" s="352"/>
      <c r="R977" s="352"/>
      <c r="S977" s="352"/>
      <c r="T977" s="352"/>
      <c r="U977" s="352"/>
      <c r="V977" s="352"/>
      <c r="W977" s="352"/>
      <c r="X977" s="352"/>
      <c r="Y977" s="353">
        <v>0.02</v>
      </c>
      <c r="Z977" s="354"/>
      <c r="AA977" s="354"/>
      <c r="AB977" s="355"/>
      <c r="AC977" s="365" t="s">
        <v>647</v>
      </c>
      <c r="AD977" s="373"/>
      <c r="AE977" s="373"/>
      <c r="AF977" s="373"/>
      <c r="AG977" s="373"/>
      <c r="AH977" s="374" t="s">
        <v>626</v>
      </c>
      <c r="AI977" s="375"/>
      <c r="AJ977" s="375"/>
      <c r="AK977" s="375"/>
      <c r="AL977" s="359" t="s">
        <v>626</v>
      </c>
      <c r="AM977" s="360"/>
      <c r="AN977" s="360"/>
      <c r="AO977" s="361"/>
      <c r="AP977" s="362" t="s">
        <v>659</v>
      </c>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t="s">
        <v>659</v>
      </c>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t="s">
        <v>659</v>
      </c>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t="s">
        <v>659</v>
      </c>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t="s">
        <v>659</v>
      </c>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t="s">
        <v>659</v>
      </c>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t="s">
        <v>659</v>
      </c>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t="s">
        <v>659</v>
      </c>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t="s">
        <v>659</v>
      </c>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t="s">
        <v>659</v>
      </c>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t="s">
        <v>659</v>
      </c>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t="s">
        <v>659</v>
      </c>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t="s">
        <v>659</v>
      </c>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t="s">
        <v>659</v>
      </c>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t="s">
        <v>659</v>
      </c>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t="s">
        <v>659</v>
      </c>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t="s">
        <v>659</v>
      </c>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t="s">
        <v>659</v>
      </c>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t="s">
        <v>659</v>
      </c>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t="s">
        <v>659</v>
      </c>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t="s">
        <v>659</v>
      </c>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t="s">
        <v>659</v>
      </c>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418</v>
      </c>
      <c r="K1001" s="367"/>
      <c r="L1001" s="367"/>
      <c r="M1001" s="367"/>
      <c r="N1001" s="367"/>
      <c r="O1001" s="367"/>
      <c r="P1001" s="368" t="s">
        <v>366</v>
      </c>
      <c r="Q1001" s="368"/>
      <c r="R1001" s="368"/>
      <c r="S1001" s="368"/>
      <c r="T1001" s="368"/>
      <c r="U1001" s="368"/>
      <c r="V1001" s="368"/>
      <c r="W1001" s="368"/>
      <c r="X1001" s="368"/>
      <c r="Y1001" s="369" t="s">
        <v>416</v>
      </c>
      <c r="Z1001" s="370"/>
      <c r="AA1001" s="370"/>
      <c r="AB1001" s="370"/>
      <c r="AC1001" s="149" t="s">
        <v>457</v>
      </c>
      <c r="AD1001" s="149"/>
      <c r="AE1001" s="149"/>
      <c r="AF1001" s="149"/>
      <c r="AG1001" s="149"/>
      <c r="AH1001" s="369" t="s">
        <v>483</v>
      </c>
      <c r="AI1001" s="366"/>
      <c r="AJ1001" s="366"/>
      <c r="AK1001" s="366"/>
      <c r="AL1001" s="366" t="s">
        <v>21</v>
      </c>
      <c r="AM1001" s="366"/>
      <c r="AN1001" s="366"/>
      <c r="AO1001" s="371"/>
      <c r="AP1001" s="372" t="s">
        <v>419</v>
      </c>
      <c r="AQ1001" s="372"/>
      <c r="AR1001" s="372"/>
      <c r="AS1001" s="372"/>
      <c r="AT1001" s="372"/>
      <c r="AU1001" s="372"/>
      <c r="AV1001" s="372"/>
      <c r="AW1001" s="372"/>
      <c r="AX1001" s="372"/>
    </row>
    <row r="1002" spans="1:50" ht="30" customHeight="1" x14ac:dyDescent="0.15">
      <c r="A1002" s="381">
        <v>1</v>
      </c>
      <c r="B1002" s="381">
        <v>1</v>
      </c>
      <c r="C1002" s="349" t="s">
        <v>670</v>
      </c>
      <c r="D1002" s="349"/>
      <c r="E1002" s="349"/>
      <c r="F1002" s="349"/>
      <c r="G1002" s="349"/>
      <c r="H1002" s="349"/>
      <c r="I1002" s="349"/>
      <c r="J1002" s="350">
        <v>6000020182028</v>
      </c>
      <c r="K1002" s="351"/>
      <c r="L1002" s="351"/>
      <c r="M1002" s="351"/>
      <c r="N1002" s="351"/>
      <c r="O1002" s="351"/>
      <c r="P1002" s="352" t="s">
        <v>646</v>
      </c>
      <c r="Q1002" s="352"/>
      <c r="R1002" s="352"/>
      <c r="S1002" s="352"/>
      <c r="T1002" s="352"/>
      <c r="U1002" s="352"/>
      <c r="V1002" s="352"/>
      <c r="W1002" s="352"/>
      <c r="X1002" s="352"/>
      <c r="Y1002" s="353">
        <v>8</v>
      </c>
      <c r="Z1002" s="354"/>
      <c r="AA1002" s="354"/>
      <c r="AB1002" s="355"/>
      <c r="AC1002" s="365" t="s">
        <v>647</v>
      </c>
      <c r="AD1002" s="373"/>
      <c r="AE1002" s="373"/>
      <c r="AF1002" s="373"/>
      <c r="AG1002" s="373"/>
      <c r="AH1002" s="374" t="s">
        <v>667</v>
      </c>
      <c r="AI1002" s="375"/>
      <c r="AJ1002" s="375"/>
      <c r="AK1002" s="375"/>
      <c r="AL1002" s="359" t="s">
        <v>676</v>
      </c>
      <c r="AM1002" s="360"/>
      <c r="AN1002" s="360"/>
      <c r="AO1002" s="361"/>
      <c r="AP1002" s="362" t="s">
        <v>677</v>
      </c>
      <c r="AQ1002" s="362"/>
      <c r="AR1002" s="362"/>
      <c r="AS1002" s="362"/>
      <c r="AT1002" s="362"/>
      <c r="AU1002" s="362"/>
      <c r="AV1002" s="362"/>
      <c r="AW1002" s="362"/>
      <c r="AX1002" s="362"/>
    </row>
    <row r="1003" spans="1:50" ht="30" customHeight="1" x14ac:dyDescent="0.15">
      <c r="A1003" s="381">
        <v>2</v>
      </c>
      <c r="B1003" s="381">
        <v>1</v>
      </c>
      <c r="C1003" s="349" t="s">
        <v>671</v>
      </c>
      <c r="D1003" s="349"/>
      <c r="E1003" s="349"/>
      <c r="F1003" s="349"/>
      <c r="G1003" s="349"/>
      <c r="H1003" s="349"/>
      <c r="I1003" s="349"/>
      <c r="J1003" s="350">
        <v>6000020184420</v>
      </c>
      <c r="K1003" s="351"/>
      <c r="L1003" s="351"/>
      <c r="M1003" s="351"/>
      <c r="N1003" s="351"/>
      <c r="O1003" s="351"/>
      <c r="P1003" s="352" t="s">
        <v>646</v>
      </c>
      <c r="Q1003" s="352"/>
      <c r="R1003" s="352"/>
      <c r="S1003" s="352"/>
      <c r="T1003" s="352"/>
      <c r="U1003" s="352"/>
      <c r="V1003" s="352"/>
      <c r="W1003" s="352"/>
      <c r="X1003" s="352"/>
      <c r="Y1003" s="353">
        <v>0.7</v>
      </c>
      <c r="Z1003" s="354"/>
      <c r="AA1003" s="354"/>
      <c r="AB1003" s="355"/>
      <c r="AC1003" s="365" t="s">
        <v>647</v>
      </c>
      <c r="AD1003" s="373"/>
      <c r="AE1003" s="373"/>
      <c r="AF1003" s="373"/>
      <c r="AG1003" s="373"/>
      <c r="AH1003" s="374" t="s">
        <v>667</v>
      </c>
      <c r="AI1003" s="375"/>
      <c r="AJ1003" s="375"/>
      <c r="AK1003" s="375"/>
      <c r="AL1003" s="359" t="s">
        <v>676</v>
      </c>
      <c r="AM1003" s="360"/>
      <c r="AN1003" s="360"/>
      <c r="AO1003" s="361"/>
      <c r="AP1003" s="362" t="s">
        <v>677</v>
      </c>
      <c r="AQ1003" s="362"/>
      <c r="AR1003" s="362"/>
      <c r="AS1003" s="362"/>
      <c r="AT1003" s="362"/>
      <c r="AU1003" s="362"/>
      <c r="AV1003" s="362"/>
      <c r="AW1003" s="362"/>
      <c r="AX1003" s="362"/>
    </row>
    <row r="1004" spans="1:50" ht="30" customHeight="1" x14ac:dyDescent="0.15">
      <c r="A1004" s="381">
        <v>3</v>
      </c>
      <c r="B1004" s="381">
        <v>1</v>
      </c>
      <c r="C1004" s="363" t="s">
        <v>672</v>
      </c>
      <c r="D1004" s="349"/>
      <c r="E1004" s="349"/>
      <c r="F1004" s="349"/>
      <c r="G1004" s="349"/>
      <c r="H1004" s="349"/>
      <c r="I1004" s="349"/>
      <c r="J1004" s="350">
        <v>1000020185019</v>
      </c>
      <c r="K1004" s="351"/>
      <c r="L1004" s="351"/>
      <c r="M1004" s="351"/>
      <c r="N1004" s="351"/>
      <c r="O1004" s="351"/>
      <c r="P1004" s="352" t="s">
        <v>646</v>
      </c>
      <c r="Q1004" s="352"/>
      <c r="R1004" s="352"/>
      <c r="S1004" s="352"/>
      <c r="T1004" s="352"/>
      <c r="U1004" s="352"/>
      <c r="V1004" s="352"/>
      <c r="W1004" s="352"/>
      <c r="X1004" s="352"/>
      <c r="Y1004" s="353">
        <v>0.6</v>
      </c>
      <c r="Z1004" s="354"/>
      <c r="AA1004" s="354"/>
      <c r="AB1004" s="355"/>
      <c r="AC1004" s="365" t="s">
        <v>647</v>
      </c>
      <c r="AD1004" s="373"/>
      <c r="AE1004" s="373"/>
      <c r="AF1004" s="373"/>
      <c r="AG1004" s="373"/>
      <c r="AH1004" s="374" t="s">
        <v>667</v>
      </c>
      <c r="AI1004" s="375"/>
      <c r="AJ1004" s="375"/>
      <c r="AK1004" s="375"/>
      <c r="AL1004" s="359" t="s">
        <v>676</v>
      </c>
      <c r="AM1004" s="360"/>
      <c r="AN1004" s="360"/>
      <c r="AO1004" s="361"/>
      <c r="AP1004" s="362" t="s">
        <v>677</v>
      </c>
      <c r="AQ1004" s="362"/>
      <c r="AR1004" s="362"/>
      <c r="AS1004" s="362"/>
      <c r="AT1004" s="362"/>
      <c r="AU1004" s="362"/>
      <c r="AV1004" s="362"/>
      <c r="AW1004" s="362"/>
      <c r="AX1004" s="362"/>
    </row>
    <row r="1005" spans="1:50" ht="30" customHeight="1" x14ac:dyDescent="0.15">
      <c r="A1005" s="381">
        <v>4</v>
      </c>
      <c r="B1005" s="381">
        <v>1</v>
      </c>
      <c r="C1005" s="363" t="s">
        <v>673</v>
      </c>
      <c r="D1005" s="349"/>
      <c r="E1005" s="349"/>
      <c r="F1005" s="349"/>
      <c r="G1005" s="349"/>
      <c r="H1005" s="349"/>
      <c r="I1005" s="349"/>
      <c r="J1005" s="350">
        <v>8000020184047</v>
      </c>
      <c r="K1005" s="351"/>
      <c r="L1005" s="351"/>
      <c r="M1005" s="351"/>
      <c r="N1005" s="351"/>
      <c r="O1005" s="351"/>
      <c r="P1005" s="352" t="s">
        <v>646</v>
      </c>
      <c r="Q1005" s="352"/>
      <c r="R1005" s="352"/>
      <c r="S1005" s="352"/>
      <c r="T1005" s="352"/>
      <c r="U1005" s="352"/>
      <c r="V1005" s="352"/>
      <c r="W1005" s="352"/>
      <c r="X1005" s="352"/>
      <c r="Y1005" s="353">
        <v>0.5</v>
      </c>
      <c r="Z1005" s="354"/>
      <c r="AA1005" s="354"/>
      <c r="AB1005" s="355"/>
      <c r="AC1005" s="365" t="s">
        <v>647</v>
      </c>
      <c r="AD1005" s="373"/>
      <c r="AE1005" s="373"/>
      <c r="AF1005" s="373"/>
      <c r="AG1005" s="373"/>
      <c r="AH1005" s="374" t="s">
        <v>667</v>
      </c>
      <c r="AI1005" s="375"/>
      <c r="AJ1005" s="375"/>
      <c r="AK1005" s="375"/>
      <c r="AL1005" s="359" t="s">
        <v>676</v>
      </c>
      <c r="AM1005" s="360"/>
      <c r="AN1005" s="360"/>
      <c r="AO1005" s="361"/>
      <c r="AP1005" s="362" t="s">
        <v>677</v>
      </c>
      <c r="AQ1005" s="362"/>
      <c r="AR1005" s="362"/>
      <c r="AS1005" s="362"/>
      <c r="AT1005" s="362"/>
      <c r="AU1005" s="362"/>
      <c r="AV1005" s="362"/>
      <c r="AW1005" s="362"/>
      <c r="AX1005" s="362"/>
    </row>
    <row r="1006" spans="1:50" ht="30" customHeight="1" x14ac:dyDescent="0.15">
      <c r="A1006" s="381">
        <v>5</v>
      </c>
      <c r="B1006" s="381">
        <v>1</v>
      </c>
      <c r="C1006" s="376" t="s">
        <v>674</v>
      </c>
      <c r="D1006" s="377"/>
      <c r="E1006" s="377"/>
      <c r="F1006" s="377"/>
      <c r="G1006" s="377"/>
      <c r="H1006" s="377"/>
      <c r="I1006" s="378"/>
      <c r="J1006" s="350">
        <v>3000020184233</v>
      </c>
      <c r="K1006" s="351"/>
      <c r="L1006" s="351"/>
      <c r="M1006" s="351"/>
      <c r="N1006" s="351"/>
      <c r="O1006" s="351"/>
      <c r="P1006" s="352" t="s">
        <v>646</v>
      </c>
      <c r="Q1006" s="352"/>
      <c r="R1006" s="352"/>
      <c r="S1006" s="352"/>
      <c r="T1006" s="352"/>
      <c r="U1006" s="352"/>
      <c r="V1006" s="352"/>
      <c r="W1006" s="352"/>
      <c r="X1006" s="352"/>
      <c r="Y1006" s="353">
        <v>0.2</v>
      </c>
      <c r="Z1006" s="354"/>
      <c r="AA1006" s="354"/>
      <c r="AB1006" s="355"/>
      <c r="AC1006" s="365" t="s">
        <v>647</v>
      </c>
      <c r="AD1006" s="373"/>
      <c r="AE1006" s="373"/>
      <c r="AF1006" s="373"/>
      <c r="AG1006" s="373"/>
      <c r="AH1006" s="374" t="s">
        <v>667</v>
      </c>
      <c r="AI1006" s="375"/>
      <c r="AJ1006" s="375"/>
      <c r="AK1006" s="375"/>
      <c r="AL1006" s="359" t="s">
        <v>676</v>
      </c>
      <c r="AM1006" s="360"/>
      <c r="AN1006" s="360"/>
      <c r="AO1006" s="361"/>
      <c r="AP1006" s="362" t="s">
        <v>677</v>
      </c>
      <c r="AQ1006" s="362"/>
      <c r="AR1006" s="362"/>
      <c r="AS1006" s="362"/>
      <c r="AT1006" s="362"/>
      <c r="AU1006" s="362"/>
      <c r="AV1006" s="362"/>
      <c r="AW1006" s="362"/>
      <c r="AX1006" s="362"/>
    </row>
    <row r="1007" spans="1:50" ht="30" customHeight="1" x14ac:dyDescent="0.15">
      <c r="A1007" s="381">
        <v>6</v>
      </c>
      <c r="B1007" s="381">
        <v>1</v>
      </c>
      <c r="C1007" s="349" t="s">
        <v>675</v>
      </c>
      <c r="D1007" s="349"/>
      <c r="E1007" s="349"/>
      <c r="F1007" s="349"/>
      <c r="G1007" s="349"/>
      <c r="H1007" s="349"/>
      <c r="I1007" s="349"/>
      <c r="J1007" s="350">
        <v>4000020182095</v>
      </c>
      <c r="K1007" s="351"/>
      <c r="L1007" s="351"/>
      <c r="M1007" s="351"/>
      <c r="N1007" s="351"/>
      <c r="O1007" s="351"/>
      <c r="P1007" s="352" t="s">
        <v>646</v>
      </c>
      <c r="Q1007" s="352"/>
      <c r="R1007" s="352"/>
      <c r="S1007" s="352"/>
      <c r="T1007" s="352"/>
      <c r="U1007" s="352"/>
      <c r="V1007" s="352"/>
      <c r="W1007" s="352"/>
      <c r="X1007" s="352"/>
      <c r="Y1007" s="353">
        <v>0.1</v>
      </c>
      <c r="Z1007" s="354"/>
      <c r="AA1007" s="354"/>
      <c r="AB1007" s="355"/>
      <c r="AC1007" s="365" t="s">
        <v>647</v>
      </c>
      <c r="AD1007" s="373"/>
      <c r="AE1007" s="373"/>
      <c r="AF1007" s="373"/>
      <c r="AG1007" s="373"/>
      <c r="AH1007" s="374" t="s">
        <v>667</v>
      </c>
      <c r="AI1007" s="375"/>
      <c r="AJ1007" s="375"/>
      <c r="AK1007" s="375"/>
      <c r="AL1007" s="359" t="s">
        <v>676</v>
      </c>
      <c r="AM1007" s="360"/>
      <c r="AN1007" s="360"/>
      <c r="AO1007" s="361"/>
      <c r="AP1007" s="362" t="s">
        <v>677</v>
      </c>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418</v>
      </c>
      <c r="K1034" s="367"/>
      <c r="L1034" s="367"/>
      <c r="M1034" s="367"/>
      <c r="N1034" s="367"/>
      <c r="O1034" s="367"/>
      <c r="P1034" s="368" t="s">
        <v>366</v>
      </c>
      <c r="Q1034" s="368"/>
      <c r="R1034" s="368"/>
      <c r="S1034" s="368"/>
      <c r="T1034" s="368"/>
      <c r="U1034" s="368"/>
      <c r="V1034" s="368"/>
      <c r="W1034" s="368"/>
      <c r="X1034" s="368"/>
      <c r="Y1034" s="369" t="s">
        <v>416</v>
      </c>
      <c r="Z1034" s="370"/>
      <c r="AA1034" s="370"/>
      <c r="AB1034" s="370"/>
      <c r="AC1034" s="149" t="s">
        <v>457</v>
      </c>
      <c r="AD1034" s="149"/>
      <c r="AE1034" s="149"/>
      <c r="AF1034" s="149"/>
      <c r="AG1034" s="149"/>
      <c r="AH1034" s="369" t="s">
        <v>483</v>
      </c>
      <c r="AI1034" s="366"/>
      <c r="AJ1034" s="366"/>
      <c r="AK1034" s="366"/>
      <c r="AL1034" s="366" t="s">
        <v>21</v>
      </c>
      <c r="AM1034" s="366"/>
      <c r="AN1034" s="366"/>
      <c r="AO1034" s="371"/>
      <c r="AP1034" s="372" t="s">
        <v>419</v>
      </c>
      <c r="AQ1034" s="372"/>
      <c r="AR1034" s="372"/>
      <c r="AS1034" s="372"/>
      <c r="AT1034" s="372"/>
      <c r="AU1034" s="372"/>
      <c r="AV1034" s="372"/>
      <c r="AW1034" s="372"/>
      <c r="AX1034" s="372"/>
    </row>
    <row r="1035" spans="1:50" ht="30" customHeight="1" x14ac:dyDescent="0.15">
      <c r="A1035" s="381">
        <v>1</v>
      </c>
      <c r="B1035" s="381">
        <v>1</v>
      </c>
      <c r="C1035" s="349" t="s">
        <v>681</v>
      </c>
      <c r="D1035" s="349"/>
      <c r="E1035" s="349"/>
      <c r="F1035" s="349"/>
      <c r="G1035" s="349"/>
      <c r="H1035" s="349"/>
      <c r="I1035" s="349"/>
      <c r="J1035" s="350">
        <v>9000020336068</v>
      </c>
      <c r="K1035" s="351"/>
      <c r="L1035" s="351"/>
      <c r="M1035" s="351"/>
      <c r="N1035" s="351"/>
      <c r="O1035" s="351"/>
      <c r="P1035" s="352" t="s">
        <v>646</v>
      </c>
      <c r="Q1035" s="352"/>
      <c r="R1035" s="352"/>
      <c r="S1035" s="352"/>
      <c r="T1035" s="352"/>
      <c r="U1035" s="352"/>
      <c r="V1035" s="352"/>
      <c r="W1035" s="352"/>
      <c r="X1035" s="352"/>
      <c r="Y1035" s="353">
        <v>8</v>
      </c>
      <c r="Z1035" s="354"/>
      <c r="AA1035" s="354"/>
      <c r="AB1035" s="355"/>
      <c r="AC1035" s="365" t="s">
        <v>647</v>
      </c>
      <c r="AD1035" s="373"/>
      <c r="AE1035" s="373"/>
      <c r="AF1035" s="373"/>
      <c r="AG1035" s="373"/>
      <c r="AH1035" s="374" t="s">
        <v>676</v>
      </c>
      <c r="AI1035" s="375"/>
      <c r="AJ1035" s="375"/>
      <c r="AK1035" s="375"/>
      <c r="AL1035" s="359" t="s">
        <v>667</v>
      </c>
      <c r="AM1035" s="360"/>
      <c r="AN1035" s="360"/>
      <c r="AO1035" s="361"/>
      <c r="AP1035" s="362" t="s">
        <v>682</v>
      </c>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418</v>
      </c>
      <c r="K1067" s="367"/>
      <c r="L1067" s="367"/>
      <c r="M1067" s="367"/>
      <c r="N1067" s="367"/>
      <c r="O1067" s="367"/>
      <c r="P1067" s="368" t="s">
        <v>366</v>
      </c>
      <c r="Q1067" s="368"/>
      <c r="R1067" s="368"/>
      <c r="S1067" s="368"/>
      <c r="T1067" s="368"/>
      <c r="U1067" s="368"/>
      <c r="V1067" s="368"/>
      <c r="W1067" s="368"/>
      <c r="X1067" s="368"/>
      <c r="Y1067" s="369" t="s">
        <v>416</v>
      </c>
      <c r="Z1067" s="370"/>
      <c r="AA1067" s="370"/>
      <c r="AB1067" s="370"/>
      <c r="AC1067" s="149" t="s">
        <v>457</v>
      </c>
      <c r="AD1067" s="149"/>
      <c r="AE1067" s="149"/>
      <c r="AF1067" s="149"/>
      <c r="AG1067" s="149"/>
      <c r="AH1067" s="369" t="s">
        <v>483</v>
      </c>
      <c r="AI1067" s="366"/>
      <c r="AJ1067" s="366"/>
      <c r="AK1067" s="366"/>
      <c r="AL1067" s="366" t="s">
        <v>21</v>
      </c>
      <c r="AM1067" s="366"/>
      <c r="AN1067" s="366"/>
      <c r="AO1067" s="371"/>
      <c r="AP1067" s="372" t="s">
        <v>419</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2" t="s">
        <v>447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9" t="s">
        <v>385</v>
      </c>
      <c r="D1101" s="385"/>
      <c r="E1101" s="149" t="s">
        <v>384</v>
      </c>
      <c r="F1101" s="385"/>
      <c r="G1101" s="385"/>
      <c r="H1101" s="385"/>
      <c r="I1101" s="385"/>
      <c r="J1101" s="149" t="s">
        <v>418</v>
      </c>
      <c r="K1101" s="149"/>
      <c r="L1101" s="149"/>
      <c r="M1101" s="149"/>
      <c r="N1101" s="149"/>
      <c r="O1101" s="149"/>
      <c r="P1101" s="369" t="s">
        <v>27</v>
      </c>
      <c r="Q1101" s="369"/>
      <c r="R1101" s="369"/>
      <c r="S1101" s="369"/>
      <c r="T1101" s="369"/>
      <c r="U1101" s="369"/>
      <c r="V1101" s="369"/>
      <c r="W1101" s="369"/>
      <c r="X1101" s="369"/>
      <c r="Y1101" s="149" t="s">
        <v>420</v>
      </c>
      <c r="Z1101" s="385"/>
      <c r="AA1101" s="385"/>
      <c r="AB1101" s="385"/>
      <c r="AC1101" s="149" t="s">
        <v>367</v>
      </c>
      <c r="AD1101" s="149"/>
      <c r="AE1101" s="149"/>
      <c r="AF1101" s="149"/>
      <c r="AG1101" s="149"/>
      <c r="AH1101" s="369" t="s">
        <v>380</v>
      </c>
      <c r="AI1101" s="370"/>
      <c r="AJ1101" s="370"/>
      <c r="AK1101" s="370"/>
      <c r="AL1101" s="370" t="s">
        <v>21</v>
      </c>
      <c r="AM1101" s="370"/>
      <c r="AN1101" s="370"/>
      <c r="AO1101" s="386"/>
      <c r="AP1101" s="372" t="s">
        <v>448</v>
      </c>
      <c r="AQ1101" s="372"/>
      <c r="AR1101" s="372"/>
      <c r="AS1101" s="372"/>
      <c r="AT1101" s="372"/>
      <c r="AU1101" s="372"/>
      <c r="AV1101" s="372"/>
      <c r="AW1101" s="372"/>
      <c r="AX1101" s="372"/>
    </row>
    <row r="1102" spans="1:50" ht="30" customHeight="1" x14ac:dyDescent="0.15">
      <c r="A1102" s="381">
        <v>1</v>
      </c>
      <c r="B1102" s="381">
        <v>1</v>
      </c>
      <c r="C1102" s="379"/>
      <c r="D1102" s="379"/>
      <c r="E1102" s="147" t="s">
        <v>563</v>
      </c>
      <c r="F1102" s="380"/>
      <c r="G1102" s="380"/>
      <c r="H1102" s="380"/>
      <c r="I1102" s="380"/>
      <c r="J1102" s="350" t="s">
        <v>564</v>
      </c>
      <c r="K1102" s="351"/>
      <c r="L1102" s="351"/>
      <c r="M1102" s="351"/>
      <c r="N1102" s="351"/>
      <c r="O1102" s="351"/>
      <c r="P1102" s="364" t="s">
        <v>563</v>
      </c>
      <c r="Q1102" s="352"/>
      <c r="R1102" s="352"/>
      <c r="S1102" s="352"/>
      <c r="T1102" s="352"/>
      <c r="U1102" s="352"/>
      <c r="V1102" s="352"/>
      <c r="W1102" s="352"/>
      <c r="X1102" s="352"/>
      <c r="Y1102" s="353" t="s">
        <v>565</v>
      </c>
      <c r="Z1102" s="354"/>
      <c r="AA1102" s="354"/>
      <c r="AB1102" s="355"/>
      <c r="AC1102" s="356"/>
      <c r="AD1102" s="356"/>
      <c r="AE1102" s="356"/>
      <c r="AF1102" s="356"/>
      <c r="AG1102" s="356"/>
      <c r="AH1102" s="357" t="s">
        <v>564</v>
      </c>
      <c r="AI1102" s="358"/>
      <c r="AJ1102" s="358"/>
      <c r="AK1102" s="358"/>
      <c r="AL1102" s="359" t="s">
        <v>566</v>
      </c>
      <c r="AM1102" s="360"/>
      <c r="AN1102" s="360"/>
      <c r="AO1102" s="361"/>
      <c r="AP1102" s="362" t="s">
        <v>563</v>
      </c>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47"/>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8:AO998">
    <cfRule type="expression" dxfId="1935" priority="2035">
      <formula>IF(AND(AL978&gt;=0, RIGHT(TEXT(AL978,"0.#"),1)&lt;&gt;"."),TRUE,FALSE)</formula>
    </cfRule>
    <cfRule type="expression" dxfId="1934" priority="2036">
      <formula>IF(AND(AL978&gt;=0, RIGHT(TEXT(AL978,"0.#"),1)="."),TRUE,FALSE)</formula>
    </cfRule>
    <cfRule type="expression" dxfId="1933" priority="2037">
      <formula>IF(AND(AL978&lt;0, RIGHT(TEXT(AL978,"0.#"),1)&lt;&gt;"."),TRUE,FALSE)</formula>
    </cfRule>
    <cfRule type="expression" dxfId="1932" priority="2038">
      <formula>IF(AND(AL978&lt;0, RIGHT(TEXT(AL978,"0.#"),1)="."),TRUE,FALSE)</formula>
    </cfRule>
  </conditionalFormatting>
  <conditionalFormatting sqref="AL969:AO977">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8:AO1031">
    <cfRule type="expression" dxfId="1927" priority="2023">
      <formula>IF(AND(AL1008&gt;=0, RIGHT(TEXT(AL1008,"0.#"),1)&lt;&gt;"."),TRUE,FALSE)</formula>
    </cfRule>
    <cfRule type="expression" dxfId="1926" priority="2024">
      <formula>IF(AND(AL1008&gt;=0, RIGHT(TEXT(AL1008,"0.#"),1)="."),TRUE,FALSE)</formula>
    </cfRule>
    <cfRule type="expression" dxfId="1925" priority="2025">
      <formula>IF(AND(AL1008&lt;0, RIGHT(TEXT(AL1008,"0.#"),1)&lt;&gt;"."),TRUE,FALSE)</formula>
    </cfRule>
    <cfRule type="expression" dxfId="1924" priority="2026">
      <formula>IF(AND(AL1008&lt;0, RIGHT(TEXT(AL1008,"0.#"),1)="."),TRUE,FALSE)</formula>
    </cfRule>
  </conditionalFormatting>
  <conditionalFormatting sqref="AL1002:AO1007">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483" max="49" man="1"/>
    <brk id="727" max="49" man="1"/>
    <brk id="739" max="49" man="1"/>
    <brk id="778" max="49" man="1"/>
    <brk id="96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t="s">
        <v>569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567</v>
      </c>
      <c r="R6" s="13" t="str">
        <f t="shared" si="3"/>
        <v>交付</v>
      </c>
      <c r="S6" s="13" t="str">
        <f t="shared" si="4"/>
        <v>交付</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
      </c>
      <c r="K9" s="14" t="s">
        <v>228</v>
      </c>
      <c r="L9" s="15" t="s">
        <v>621</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科学技術・イノベーション</v>
      </c>
      <c r="F10" s="18" t="s">
        <v>235</v>
      </c>
      <c r="G10" s="17"/>
      <c r="H10" s="13" t="str">
        <f t="shared" si="1"/>
        <v/>
      </c>
      <c r="I10" s="13" t="str">
        <f t="shared" si="5"/>
        <v/>
      </c>
      <c r="K10" s="14" t="s">
        <v>449</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科学技術・イノベーション</v>
      </c>
      <c r="F11" s="18" t="s">
        <v>236</v>
      </c>
      <c r="G11" s="17" t="s">
        <v>621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468</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18"/>
      <c r="Z2" s="827"/>
      <c r="AA2" s="828"/>
      <c r="AB2" s="1022" t="s">
        <v>11</v>
      </c>
      <c r="AC2" s="1023"/>
      <c r="AD2" s="1024"/>
      <c r="AE2" s="1028" t="s">
        <v>547</v>
      </c>
      <c r="AF2" s="1028"/>
      <c r="AG2" s="1028"/>
      <c r="AH2" s="1028"/>
      <c r="AI2" s="1028" t="s">
        <v>544</v>
      </c>
      <c r="AJ2" s="1028"/>
      <c r="AK2" s="1028"/>
      <c r="AL2" s="1028"/>
      <c r="AM2" s="1028" t="s">
        <v>518</v>
      </c>
      <c r="AN2" s="1028"/>
      <c r="AO2" s="1028"/>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19"/>
      <c r="Z3" s="1020"/>
      <c r="AA3" s="1021"/>
      <c r="AB3" s="1025"/>
      <c r="AC3" s="1026"/>
      <c r="AD3" s="1027"/>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995"/>
      <c r="I4" s="995"/>
      <c r="J4" s="995"/>
      <c r="K4" s="995"/>
      <c r="L4" s="995"/>
      <c r="M4" s="995"/>
      <c r="N4" s="995"/>
      <c r="O4" s="996"/>
      <c r="P4" s="105"/>
      <c r="Q4" s="1003"/>
      <c r="R4" s="1003"/>
      <c r="S4" s="1003"/>
      <c r="T4" s="1003"/>
      <c r="U4" s="1003"/>
      <c r="V4" s="1003"/>
      <c r="W4" s="1003"/>
      <c r="X4" s="1004"/>
      <c r="Y4" s="1013" t="s">
        <v>12</v>
      </c>
      <c r="Z4" s="1014"/>
      <c r="AA4" s="1015"/>
      <c r="AB4" s="466"/>
      <c r="AC4" s="1017"/>
      <c r="AD4" s="1017"/>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9"/>
      <c r="B5" s="410"/>
      <c r="C5" s="410"/>
      <c r="D5" s="410"/>
      <c r="E5" s="410"/>
      <c r="F5" s="411"/>
      <c r="G5" s="997"/>
      <c r="H5" s="998"/>
      <c r="I5" s="998"/>
      <c r="J5" s="998"/>
      <c r="K5" s="998"/>
      <c r="L5" s="998"/>
      <c r="M5" s="998"/>
      <c r="N5" s="998"/>
      <c r="O5" s="999"/>
      <c r="P5" s="1005"/>
      <c r="Q5" s="1005"/>
      <c r="R5" s="1005"/>
      <c r="S5" s="1005"/>
      <c r="T5" s="1005"/>
      <c r="U5" s="1005"/>
      <c r="V5" s="1005"/>
      <c r="W5" s="1005"/>
      <c r="X5" s="1006"/>
      <c r="Y5" s="420" t="s">
        <v>54</v>
      </c>
      <c r="Z5" s="1010"/>
      <c r="AA5" s="1011"/>
      <c r="AB5" s="528"/>
      <c r="AC5" s="1016"/>
      <c r="AD5" s="1016"/>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9"/>
      <c r="B6" s="410"/>
      <c r="C6" s="410"/>
      <c r="D6" s="410"/>
      <c r="E6" s="410"/>
      <c r="F6" s="411"/>
      <c r="G6" s="1000"/>
      <c r="H6" s="1001"/>
      <c r="I6" s="1001"/>
      <c r="J6" s="1001"/>
      <c r="K6" s="1001"/>
      <c r="L6" s="1001"/>
      <c r="M6" s="1001"/>
      <c r="N6" s="1001"/>
      <c r="O6" s="1002"/>
      <c r="P6" s="1007"/>
      <c r="Q6" s="1007"/>
      <c r="R6" s="1007"/>
      <c r="S6" s="1007"/>
      <c r="T6" s="1007"/>
      <c r="U6" s="1007"/>
      <c r="V6" s="1007"/>
      <c r="W6" s="1007"/>
      <c r="X6" s="1008"/>
      <c r="Y6" s="1009" t="s">
        <v>13</v>
      </c>
      <c r="Z6" s="1010"/>
      <c r="AA6" s="1011"/>
      <c r="AB6" s="599" t="s">
        <v>301</v>
      </c>
      <c r="AC6" s="1012"/>
      <c r="AD6" s="1012"/>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468</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18"/>
      <c r="Z9" s="827"/>
      <c r="AA9" s="828"/>
      <c r="AB9" s="1022" t="s">
        <v>11</v>
      </c>
      <c r="AC9" s="1023"/>
      <c r="AD9" s="1024"/>
      <c r="AE9" s="1028" t="s">
        <v>548</v>
      </c>
      <c r="AF9" s="1028"/>
      <c r="AG9" s="1028"/>
      <c r="AH9" s="1028"/>
      <c r="AI9" s="1028" t="s">
        <v>544</v>
      </c>
      <c r="AJ9" s="1028"/>
      <c r="AK9" s="1028"/>
      <c r="AL9" s="1028"/>
      <c r="AM9" s="1028" t="s">
        <v>518</v>
      </c>
      <c r="AN9" s="1028"/>
      <c r="AO9" s="1028"/>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19"/>
      <c r="Z10" s="1020"/>
      <c r="AA10" s="1021"/>
      <c r="AB10" s="1025"/>
      <c r="AC10" s="1026"/>
      <c r="AD10" s="1027"/>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995"/>
      <c r="I11" s="995"/>
      <c r="J11" s="995"/>
      <c r="K11" s="995"/>
      <c r="L11" s="995"/>
      <c r="M11" s="995"/>
      <c r="N11" s="995"/>
      <c r="O11" s="996"/>
      <c r="P11" s="105"/>
      <c r="Q11" s="1003"/>
      <c r="R11" s="1003"/>
      <c r="S11" s="1003"/>
      <c r="T11" s="1003"/>
      <c r="U11" s="1003"/>
      <c r="V11" s="1003"/>
      <c r="W11" s="1003"/>
      <c r="X11" s="1004"/>
      <c r="Y11" s="1013" t="s">
        <v>12</v>
      </c>
      <c r="Z11" s="1014"/>
      <c r="AA11" s="1015"/>
      <c r="AB11" s="466"/>
      <c r="AC11" s="1017"/>
      <c r="AD11" s="1017"/>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9"/>
      <c r="B12" s="410"/>
      <c r="C12" s="410"/>
      <c r="D12" s="410"/>
      <c r="E12" s="410"/>
      <c r="F12" s="411"/>
      <c r="G12" s="997"/>
      <c r="H12" s="998"/>
      <c r="I12" s="998"/>
      <c r="J12" s="998"/>
      <c r="K12" s="998"/>
      <c r="L12" s="998"/>
      <c r="M12" s="998"/>
      <c r="N12" s="998"/>
      <c r="O12" s="999"/>
      <c r="P12" s="1005"/>
      <c r="Q12" s="1005"/>
      <c r="R12" s="1005"/>
      <c r="S12" s="1005"/>
      <c r="T12" s="1005"/>
      <c r="U12" s="1005"/>
      <c r="V12" s="1005"/>
      <c r="W12" s="1005"/>
      <c r="X12" s="1006"/>
      <c r="Y12" s="420" t="s">
        <v>54</v>
      </c>
      <c r="Z12" s="1010"/>
      <c r="AA12" s="1011"/>
      <c r="AB12" s="528"/>
      <c r="AC12" s="1016"/>
      <c r="AD12" s="1016"/>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2"/>
      <c r="B13" s="413"/>
      <c r="C13" s="413"/>
      <c r="D13" s="413"/>
      <c r="E13" s="413"/>
      <c r="F13" s="41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9" t="s">
        <v>301</v>
      </c>
      <c r="AC13" s="1012"/>
      <c r="AD13" s="1012"/>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468</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18"/>
      <c r="Z16" s="827"/>
      <c r="AA16" s="828"/>
      <c r="AB16" s="1022" t="s">
        <v>11</v>
      </c>
      <c r="AC16" s="1023"/>
      <c r="AD16" s="1024"/>
      <c r="AE16" s="1028" t="s">
        <v>547</v>
      </c>
      <c r="AF16" s="1028"/>
      <c r="AG16" s="1028"/>
      <c r="AH16" s="1028"/>
      <c r="AI16" s="1028" t="s">
        <v>545</v>
      </c>
      <c r="AJ16" s="1028"/>
      <c r="AK16" s="1028"/>
      <c r="AL16" s="1028"/>
      <c r="AM16" s="1028" t="s">
        <v>518</v>
      </c>
      <c r="AN16" s="1028"/>
      <c r="AO16" s="1028"/>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19"/>
      <c r="Z17" s="1020"/>
      <c r="AA17" s="1021"/>
      <c r="AB17" s="1025"/>
      <c r="AC17" s="1026"/>
      <c r="AD17" s="1027"/>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995"/>
      <c r="I18" s="995"/>
      <c r="J18" s="995"/>
      <c r="K18" s="995"/>
      <c r="L18" s="995"/>
      <c r="M18" s="995"/>
      <c r="N18" s="995"/>
      <c r="O18" s="996"/>
      <c r="P18" s="105"/>
      <c r="Q18" s="1003"/>
      <c r="R18" s="1003"/>
      <c r="S18" s="1003"/>
      <c r="T18" s="1003"/>
      <c r="U18" s="1003"/>
      <c r="V18" s="1003"/>
      <c r="W18" s="1003"/>
      <c r="X18" s="1004"/>
      <c r="Y18" s="1013" t="s">
        <v>12</v>
      </c>
      <c r="Z18" s="1014"/>
      <c r="AA18" s="1015"/>
      <c r="AB18" s="466"/>
      <c r="AC18" s="1017"/>
      <c r="AD18" s="1017"/>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9"/>
      <c r="B19" s="410"/>
      <c r="C19" s="410"/>
      <c r="D19" s="410"/>
      <c r="E19" s="410"/>
      <c r="F19" s="411"/>
      <c r="G19" s="997"/>
      <c r="H19" s="998"/>
      <c r="I19" s="998"/>
      <c r="J19" s="998"/>
      <c r="K19" s="998"/>
      <c r="L19" s="998"/>
      <c r="M19" s="998"/>
      <c r="N19" s="998"/>
      <c r="O19" s="999"/>
      <c r="P19" s="1005"/>
      <c r="Q19" s="1005"/>
      <c r="R19" s="1005"/>
      <c r="S19" s="1005"/>
      <c r="T19" s="1005"/>
      <c r="U19" s="1005"/>
      <c r="V19" s="1005"/>
      <c r="W19" s="1005"/>
      <c r="X19" s="1006"/>
      <c r="Y19" s="420" t="s">
        <v>54</v>
      </c>
      <c r="Z19" s="1010"/>
      <c r="AA19" s="1011"/>
      <c r="AB19" s="528"/>
      <c r="AC19" s="1016"/>
      <c r="AD19" s="1016"/>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2"/>
      <c r="B20" s="413"/>
      <c r="C20" s="413"/>
      <c r="D20" s="413"/>
      <c r="E20" s="413"/>
      <c r="F20" s="41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9" t="s">
        <v>301</v>
      </c>
      <c r="AC20" s="1012"/>
      <c r="AD20" s="1012"/>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468</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18"/>
      <c r="Z23" s="827"/>
      <c r="AA23" s="828"/>
      <c r="AB23" s="1022" t="s">
        <v>11</v>
      </c>
      <c r="AC23" s="1023"/>
      <c r="AD23" s="1024"/>
      <c r="AE23" s="1028" t="s">
        <v>549</v>
      </c>
      <c r="AF23" s="1028"/>
      <c r="AG23" s="1028"/>
      <c r="AH23" s="1028"/>
      <c r="AI23" s="1028" t="s">
        <v>544</v>
      </c>
      <c r="AJ23" s="1028"/>
      <c r="AK23" s="1028"/>
      <c r="AL23" s="1028"/>
      <c r="AM23" s="1028" t="s">
        <v>518</v>
      </c>
      <c r="AN23" s="1028"/>
      <c r="AO23" s="1028"/>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19"/>
      <c r="Z24" s="1020"/>
      <c r="AA24" s="1021"/>
      <c r="AB24" s="1025"/>
      <c r="AC24" s="1026"/>
      <c r="AD24" s="1027"/>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995"/>
      <c r="I25" s="995"/>
      <c r="J25" s="995"/>
      <c r="K25" s="995"/>
      <c r="L25" s="995"/>
      <c r="M25" s="995"/>
      <c r="N25" s="995"/>
      <c r="O25" s="996"/>
      <c r="P25" s="105"/>
      <c r="Q25" s="1003"/>
      <c r="R25" s="1003"/>
      <c r="S25" s="1003"/>
      <c r="T25" s="1003"/>
      <c r="U25" s="1003"/>
      <c r="V25" s="1003"/>
      <c r="W25" s="1003"/>
      <c r="X25" s="1004"/>
      <c r="Y25" s="1013" t="s">
        <v>12</v>
      </c>
      <c r="Z25" s="1014"/>
      <c r="AA25" s="1015"/>
      <c r="AB25" s="466"/>
      <c r="AC25" s="1017"/>
      <c r="AD25" s="1017"/>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9"/>
      <c r="B26" s="410"/>
      <c r="C26" s="410"/>
      <c r="D26" s="410"/>
      <c r="E26" s="410"/>
      <c r="F26" s="411"/>
      <c r="G26" s="997"/>
      <c r="H26" s="998"/>
      <c r="I26" s="998"/>
      <c r="J26" s="998"/>
      <c r="K26" s="998"/>
      <c r="L26" s="998"/>
      <c r="M26" s="998"/>
      <c r="N26" s="998"/>
      <c r="O26" s="999"/>
      <c r="P26" s="1005"/>
      <c r="Q26" s="1005"/>
      <c r="R26" s="1005"/>
      <c r="S26" s="1005"/>
      <c r="T26" s="1005"/>
      <c r="U26" s="1005"/>
      <c r="V26" s="1005"/>
      <c r="W26" s="1005"/>
      <c r="X26" s="1006"/>
      <c r="Y26" s="420" t="s">
        <v>54</v>
      </c>
      <c r="Z26" s="1010"/>
      <c r="AA26" s="1011"/>
      <c r="AB26" s="528"/>
      <c r="AC26" s="1016"/>
      <c r="AD26" s="1016"/>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2"/>
      <c r="B27" s="413"/>
      <c r="C27" s="413"/>
      <c r="D27" s="413"/>
      <c r="E27" s="413"/>
      <c r="F27" s="41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9" t="s">
        <v>301</v>
      </c>
      <c r="AC27" s="1012"/>
      <c r="AD27" s="1012"/>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468</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18"/>
      <c r="Z30" s="827"/>
      <c r="AA30" s="828"/>
      <c r="AB30" s="1022" t="s">
        <v>11</v>
      </c>
      <c r="AC30" s="1023"/>
      <c r="AD30" s="1024"/>
      <c r="AE30" s="1028" t="s">
        <v>547</v>
      </c>
      <c r="AF30" s="1028"/>
      <c r="AG30" s="1028"/>
      <c r="AH30" s="1028"/>
      <c r="AI30" s="1028" t="s">
        <v>544</v>
      </c>
      <c r="AJ30" s="1028"/>
      <c r="AK30" s="1028"/>
      <c r="AL30" s="1028"/>
      <c r="AM30" s="1028" t="s">
        <v>542</v>
      </c>
      <c r="AN30" s="1028"/>
      <c r="AO30" s="1028"/>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19"/>
      <c r="Z31" s="1020"/>
      <c r="AA31" s="1021"/>
      <c r="AB31" s="1025"/>
      <c r="AC31" s="1026"/>
      <c r="AD31" s="1027"/>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995"/>
      <c r="I32" s="995"/>
      <c r="J32" s="995"/>
      <c r="K32" s="995"/>
      <c r="L32" s="995"/>
      <c r="M32" s="995"/>
      <c r="N32" s="995"/>
      <c r="O32" s="996"/>
      <c r="P32" s="105"/>
      <c r="Q32" s="1003"/>
      <c r="R32" s="1003"/>
      <c r="S32" s="1003"/>
      <c r="T32" s="1003"/>
      <c r="U32" s="1003"/>
      <c r="V32" s="1003"/>
      <c r="W32" s="1003"/>
      <c r="X32" s="1004"/>
      <c r="Y32" s="1013" t="s">
        <v>12</v>
      </c>
      <c r="Z32" s="1014"/>
      <c r="AA32" s="1015"/>
      <c r="AB32" s="466"/>
      <c r="AC32" s="1017"/>
      <c r="AD32" s="1017"/>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9"/>
      <c r="B33" s="410"/>
      <c r="C33" s="410"/>
      <c r="D33" s="410"/>
      <c r="E33" s="410"/>
      <c r="F33" s="411"/>
      <c r="G33" s="997"/>
      <c r="H33" s="998"/>
      <c r="I33" s="998"/>
      <c r="J33" s="998"/>
      <c r="K33" s="998"/>
      <c r="L33" s="998"/>
      <c r="M33" s="998"/>
      <c r="N33" s="998"/>
      <c r="O33" s="999"/>
      <c r="P33" s="1005"/>
      <c r="Q33" s="1005"/>
      <c r="R33" s="1005"/>
      <c r="S33" s="1005"/>
      <c r="T33" s="1005"/>
      <c r="U33" s="1005"/>
      <c r="V33" s="1005"/>
      <c r="W33" s="1005"/>
      <c r="X33" s="1006"/>
      <c r="Y33" s="420" t="s">
        <v>54</v>
      </c>
      <c r="Z33" s="1010"/>
      <c r="AA33" s="1011"/>
      <c r="AB33" s="528"/>
      <c r="AC33" s="1016"/>
      <c r="AD33" s="1016"/>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2"/>
      <c r="B34" s="413"/>
      <c r="C34" s="413"/>
      <c r="D34" s="413"/>
      <c r="E34" s="413"/>
      <c r="F34" s="41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9" t="s">
        <v>301</v>
      </c>
      <c r="AC34" s="1012"/>
      <c r="AD34" s="1012"/>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468</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18"/>
      <c r="Z37" s="827"/>
      <c r="AA37" s="828"/>
      <c r="AB37" s="1022" t="s">
        <v>11</v>
      </c>
      <c r="AC37" s="1023"/>
      <c r="AD37" s="1024"/>
      <c r="AE37" s="1028" t="s">
        <v>549</v>
      </c>
      <c r="AF37" s="1028"/>
      <c r="AG37" s="1028"/>
      <c r="AH37" s="1028"/>
      <c r="AI37" s="1028" t="s">
        <v>546</v>
      </c>
      <c r="AJ37" s="1028"/>
      <c r="AK37" s="1028"/>
      <c r="AL37" s="1028"/>
      <c r="AM37" s="1028" t="s">
        <v>543</v>
      </c>
      <c r="AN37" s="1028"/>
      <c r="AO37" s="1028"/>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19"/>
      <c r="Z38" s="1020"/>
      <c r="AA38" s="1021"/>
      <c r="AB38" s="1025"/>
      <c r="AC38" s="1026"/>
      <c r="AD38" s="1027"/>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995"/>
      <c r="I39" s="995"/>
      <c r="J39" s="995"/>
      <c r="K39" s="995"/>
      <c r="L39" s="995"/>
      <c r="M39" s="995"/>
      <c r="N39" s="995"/>
      <c r="O39" s="996"/>
      <c r="P39" s="105"/>
      <c r="Q39" s="1003"/>
      <c r="R39" s="1003"/>
      <c r="S39" s="1003"/>
      <c r="T39" s="1003"/>
      <c r="U39" s="1003"/>
      <c r="V39" s="1003"/>
      <c r="W39" s="1003"/>
      <c r="X39" s="1004"/>
      <c r="Y39" s="1013" t="s">
        <v>12</v>
      </c>
      <c r="Z39" s="1014"/>
      <c r="AA39" s="1015"/>
      <c r="AB39" s="466"/>
      <c r="AC39" s="1017"/>
      <c r="AD39" s="1017"/>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9"/>
      <c r="B40" s="410"/>
      <c r="C40" s="410"/>
      <c r="D40" s="410"/>
      <c r="E40" s="410"/>
      <c r="F40" s="411"/>
      <c r="G40" s="997"/>
      <c r="H40" s="998"/>
      <c r="I40" s="998"/>
      <c r="J40" s="998"/>
      <c r="K40" s="998"/>
      <c r="L40" s="998"/>
      <c r="M40" s="998"/>
      <c r="N40" s="998"/>
      <c r="O40" s="999"/>
      <c r="P40" s="1005"/>
      <c r="Q40" s="1005"/>
      <c r="R40" s="1005"/>
      <c r="S40" s="1005"/>
      <c r="T40" s="1005"/>
      <c r="U40" s="1005"/>
      <c r="V40" s="1005"/>
      <c r="W40" s="1005"/>
      <c r="X40" s="1006"/>
      <c r="Y40" s="420" t="s">
        <v>54</v>
      </c>
      <c r="Z40" s="1010"/>
      <c r="AA40" s="1011"/>
      <c r="AB40" s="528"/>
      <c r="AC40" s="1016"/>
      <c r="AD40" s="1016"/>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2"/>
      <c r="B41" s="413"/>
      <c r="C41" s="413"/>
      <c r="D41" s="413"/>
      <c r="E41" s="413"/>
      <c r="F41" s="41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9" t="s">
        <v>301</v>
      </c>
      <c r="AC41" s="1012"/>
      <c r="AD41" s="1012"/>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468</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18"/>
      <c r="Z44" s="827"/>
      <c r="AA44" s="828"/>
      <c r="AB44" s="1022" t="s">
        <v>11</v>
      </c>
      <c r="AC44" s="1023"/>
      <c r="AD44" s="1024"/>
      <c r="AE44" s="1028" t="s">
        <v>547</v>
      </c>
      <c r="AF44" s="1028"/>
      <c r="AG44" s="1028"/>
      <c r="AH44" s="1028"/>
      <c r="AI44" s="1028" t="s">
        <v>544</v>
      </c>
      <c r="AJ44" s="1028"/>
      <c r="AK44" s="1028"/>
      <c r="AL44" s="1028"/>
      <c r="AM44" s="1028" t="s">
        <v>518</v>
      </c>
      <c r="AN44" s="1028"/>
      <c r="AO44" s="1028"/>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19"/>
      <c r="Z45" s="1020"/>
      <c r="AA45" s="1021"/>
      <c r="AB45" s="1025"/>
      <c r="AC45" s="1026"/>
      <c r="AD45" s="1027"/>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995"/>
      <c r="I46" s="995"/>
      <c r="J46" s="995"/>
      <c r="K46" s="995"/>
      <c r="L46" s="995"/>
      <c r="M46" s="995"/>
      <c r="N46" s="995"/>
      <c r="O46" s="996"/>
      <c r="P46" s="105"/>
      <c r="Q46" s="1003"/>
      <c r="R46" s="1003"/>
      <c r="S46" s="1003"/>
      <c r="T46" s="1003"/>
      <c r="U46" s="1003"/>
      <c r="V46" s="1003"/>
      <c r="W46" s="1003"/>
      <c r="X46" s="1004"/>
      <c r="Y46" s="1013" t="s">
        <v>12</v>
      </c>
      <c r="Z46" s="1014"/>
      <c r="AA46" s="1015"/>
      <c r="AB46" s="466"/>
      <c r="AC46" s="1017"/>
      <c r="AD46" s="1017"/>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9"/>
      <c r="B47" s="410"/>
      <c r="C47" s="410"/>
      <c r="D47" s="410"/>
      <c r="E47" s="410"/>
      <c r="F47" s="411"/>
      <c r="G47" s="997"/>
      <c r="H47" s="998"/>
      <c r="I47" s="998"/>
      <c r="J47" s="998"/>
      <c r="K47" s="998"/>
      <c r="L47" s="998"/>
      <c r="M47" s="998"/>
      <c r="N47" s="998"/>
      <c r="O47" s="999"/>
      <c r="P47" s="1005"/>
      <c r="Q47" s="1005"/>
      <c r="R47" s="1005"/>
      <c r="S47" s="1005"/>
      <c r="T47" s="1005"/>
      <c r="U47" s="1005"/>
      <c r="V47" s="1005"/>
      <c r="W47" s="1005"/>
      <c r="X47" s="1006"/>
      <c r="Y47" s="420" t="s">
        <v>54</v>
      </c>
      <c r="Z47" s="1010"/>
      <c r="AA47" s="1011"/>
      <c r="AB47" s="528"/>
      <c r="AC47" s="1016"/>
      <c r="AD47" s="1016"/>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2"/>
      <c r="B48" s="413"/>
      <c r="C48" s="413"/>
      <c r="D48" s="413"/>
      <c r="E48" s="413"/>
      <c r="F48" s="41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9" t="s">
        <v>301</v>
      </c>
      <c r="AC48" s="1012"/>
      <c r="AD48" s="101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468</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18"/>
      <c r="Z51" s="827"/>
      <c r="AA51" s="828"/>
      <c r="AB51" s="562" t="s">
        <v>11</v>
      </c>
      <c r="AC51" s="1023"/>
      <c r="AD51" s="1024"/>
      <c r="AE51" s="1028" t="s">
        <v>547</v>
      </c>
      <c r="AF51" s="1028"/>
      <c r="AG51" s="1028"/>
      <c r="AH51" s="1028"/>
      <c r="AI51" s="1028" t="s">
        <v>544</v>
      </c>
      <c r="AJ51" s="1028"/>
      <c r="AK51" s="1028"/>
      <c r="AL51" s="1028"/>
      <c r="AM51" s="1028" t="s">
        <v>518</v>
      </c>
      <c r="AN51" s="1028"/>
      <c r="AO51" s="1028"/>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19"/>
      <c r="Z52" s="1020"/>
      <c r="AA52" s="1021"/>
      <c r="AB52" s="1025"/>
      <c r="AC52" s="1026"/>
      <c r="AD52" s="1027"/>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995"/>
      <c r="I53" s="995"/>
      <c r="J53" s="995"/>
      <c r="K53" s="995"/>
      <c r="L53" s="995"/>
      <c r="M53" s="995"/>
      <c r="N53" s="995"/>
      <c r="O53" s="996"/>
      <c r="P53" s="105"/>
      <c r="Q53" s="1003"/>
      <c r="R53" s="1003"/>
      <c r="S53" s="1003"/>
      <c r="T53" s="1003"/>
      <c r="U53" s="1003"/>
      <c r="V53" s="1003"/>
      <c r="W53" s="1003"/>
      <c r="X53" s="1004"/>
      <c r="Y53" s="1013" t="s">
        <v>12</v>
      </c>
      <c r="Z53" s="1014"/>
      <c r="AA53" s="1015"/>
      <c r="AB53" s="466"/>
      <c r="AC53" s="1017"/>
      <c r="AD53" s="1017"/>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9"/>
      <c r="B54" s="410"/>
      <c r="C54" s="410"/>
      <c r="D54" s="410"/>
      <c r="E54" s="410"/>
      <c r="F54" s="411"/>
      <c r="G54" s="997"/>
      <c r="H54" s="998"/>
      <c r="I54" s="998"/>
      <c r="J54" s="998"/>
      <c r="K54" s="998"/>
      <c r="L54" s="998"/>
      <c r="M54" s="998"/>
      <c r="N54" s="998"/>
      <c r="O54" s="999"/>
      <c r="P54" s="1005"/>
      <c r="Q54" s="1005"/>
      <c r="R54" s="1005"/>
      <c r="S54" s="1005"/>
      <c r="T54" s="1005"/>
      <c r="U54" s="1005"/>
      <c r="V54" s="1005"/>
      <c r="W54" s="1005"/>
      <c r="X54" s="1006"/>
      <c r="Y54" s="420" t="s">
        <v>54</v>
      </c>
      <c r="Z54" s="1010"/>
      <c r="AA54" s="1011"/>
      <c r="AB54" s="528"/>
      <c r="AC54" s="1016"/>
      <c r="AD54" s="1016"/>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2"/>
      <c r="B55" s="413"/>
      <c r="C55" s="413"/>
      <c r="D55" s="413"/>
      <c r="E55" s="413"/>
      <c r="F55" s="41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9" t="s">
        <v>301</v>
      </c>
      <c r="AC55" s="1012"/>
      <c r="AD55" s="101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468</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18"/>
      <c r="Z58" s="827"/>
      <c r="AA58" s="828"/>
      <c r="AB58" s="1022" t="s">
        <v>11</v>
      </c>
      <c r="AC58" s="1023"/>
      <c r="AD58" s="1024"/>
      <c r="AE58" s="1028" t="s">
        <v>547</v>
      </c>
      <c r="AF58" s="1028"/>
      <c r="AG58" s="1028"/>
      <c r="AH58" s="1028"/>
      <c r="AI58" s="1028" t="s">
        <v>544</v>
      </c>
      <c r="AJ58" s="1028"/>
      <c r="AK58" s="1028"/>
      <c r="AL58" s="1028"/>
      <c r="AM58" s="1028" t="s">
        <v>518</v>
      </c>
      <c r="AN58" s="1028"/>
      <c r="AO58" s="1028"/>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19"/>
      <c r="Z59" s="1020"/>
      <c r="AA59" s="1021"/>
      <c r="AB59" s="1025"/>
      <c r="AC59" s="1026"/>
      <c r="AD59" s="1027"/>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995"/>
      <c r="I60" s="995"/>
      <c r="J60" s="995"/>
      <c r="K60" s="995"/>
      <c r="L60" s="995"/>
      <c r="M60" s="995"/>
      <c r="N60" s="995"/>
      <c r="O60" s="996"/>
      <c r="P60" s="105"/>
      <c r="Q60" s="1003"/>
      <c r="R60" s="1003"/>
      <c r="S60" s="1003"/>
      <c r="T60" s="1003"/>
      <c r="U60" s="1003"/>
      <c r="V60" s="1003"/>
      <c r="W60" s="1003"/>
      <c r="X60" s="1004"/>
      <c r="Y60" s="1013" t="s">
        <v>12</v>
      </c>
      <c r="Z60" s="1014"/>
      <c r="AA60" s="1015"/>
      <c r="AB60" s="466"/>
      <c r="AC60" s="1017"/>
      <c r="AD60" s="1017"/>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9"/>
      <c r="B61" s="410"/>
      <c r="C61" s="410"/>
      <c r="D61" s="410"/>
      <c r="E61" s="410"/>
      <c r="F61" s="411"/>
      <c r="G61" s="997"/>
      <c r="H61" s="998"/>
      <c r="I61" s="998"/>
      <c r="J61" s="998"/>
      <c r="K61" s="998"/>
      <c r="L61" s="998"/>
      <c r="M61" s="998"/>
      <c r="N61" s="998"/>
      <c r="O61" s="999"/>
      <c r="P61" s="1005"/>
      <c r="Q61" s="1005"/>
      <c r="R61" s="1005"/>
      <c r="S61" s="1005"/>
      <c r="T61" s="1005"/>
      <c r="U61" s="1005"/>
      <c r="V61" s="1005"/>
      <c r="W61" s="1005"/>
      <c r="X61" s="1006"/>
      <c r="Y61" s="420" t="s">
        <v>54</v>
      </c>
      <c r="Z61" s="1010"/>
      <c r="AA61" s="1011"/>
      <c r="AB61" s="528"/>
      <c r="AC61" s="1016"/>
      <c r="AD61" s="101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2"/>
      <c r="B62" s="413"/>
      <c r="C62" s="413"/>
      <c r="D62" s="413"/>
      <c r="E62" s="413"/>
      <c r="F62" s="41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9" t="s">
        <v>301</v>
      </c>
      <c r="AC62" s="1012"/>
      <c r="AD62" s="101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468</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18"/>
      <c r="Z65" s="827"/>
      <c r="AA65" s="828"/>
      <c r="AB65" s="1022" t="s">
        <v>11</v>
      </c>
      <c r="AC65" s="1023"/>
      <c r="AD65" s="1024"/>
      <c r="AE65" s="1028" t="s">
        <v>547</v>
      </c>
      <c r="AF65" s="1028"/>
      <c r="AG65" s="1028"/>
      <c r="AH65" s="1028"/>
      <c r="AI65" s="1028" t="s">
        <v>544</v>
      </c>
      <c r="AJ65" s="1028"/>
      <c r="AK65" s="1028"/>
      <c r="AL65" s="1028"/>
      <c r="AM65" s="1028" t="s">
        <v>518</v>
      </c>
      <c r="AN65" s="1028"/>
      <c r="AO65" s="1028"/>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19"/>
      <c r="Z66" s="1020"/>
      <c r="AA66" s="1021"/>
      <c r="AB66" s="1025"/>
      <c r="AC66" s="1026"/>
      <c r="AD66" s="1027"/>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995"/>
      <c r="I67" s="995"/>
      <c r="J67" s="995"/>
      <c r="K67" s="995"/>
      <c r="L67" s="995"/>
      <c r="M67" s="995"/>
      <c r="N67" s="995"/>
      <c r="O67" s="996"/>
      <c r="P67" s="105"/>
      <c r="Q67" s="1003"/>
      <c r="R67" s="1003"/>
      <c r="S67" s="1003"/>
      <c r="T67" s="1003"/>
      <c r="U67" s="1003"/>
      <c r="V67" s="1003"/>
      <c r="W67" s="1003"/>
      <c r="X67" s="1004"/>
      <c r="Y67" s="1013" t="s">
        <v>12</v>
      </c>
      <c r="Z67" s="1014"/>
      <c r="AA67" s="1015"/>
      <c r="AB67" s="466"/>
      <c r="AC67" s="1017"/>
      <c r="AD67" s="1017"/>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9"/>
      <c r="B68" s="410"/>
      <c r="C68" s="410"/>
      <c r="D68" s="410"/>
      <c r="E68" s="410"/>
      <c r="F68" s="411"/>
      <c r="G68" s="997"/>
      <c r="H68" s="998"/>
      <c r="I68" s="998"/>
      <c r="J68" s="998"/>
      <c r="K68" s="998"/>
      <c r="L68" s="998"/>
      <c r="M68" s="998"/>
      <c r="N68" s="998"/>
      <c r="O68" s="999"/>
      <c r="P68" s="1005"/>
      <c r="Q68" s="1005"/>
      <c r="R68" s="1005"/>
      <c r="S68" s="1005"/>
      <c r="T68" s="1005"/>
      <c r="U68" s="1005"/>
      <c r="V68" s="1005"/>
      <c r="W68" s="1005"/>
      <c r="X68" s="1006"/>
      <c r="Y68" s="420" t="s">
        <v>54</v>
      </c>
      <c r="Z68" s="1010"/>
      <c r="AA68" s="1011"/>
      <c r="AB68" s="528"/>
      <c r="AC68" s="1016"/>
      <c r="AD68" s="1016"/>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2"/>
      <c r="B69" s="413"/>
      <c r="C69" s="413"/>
      <c r="D69" s="413"/>
      <c r="E69" s="413"/>
      <c r="F69" s="414"/>
      <c r="G69" s="1000"/>
      <c r="H69" s="1001"/>
      <c r="I69" s="1001"/>
      <c r="J69" s="1001"/>
      <c r="K69" s="1001"/>
      <c r="L69" s="1001"/>
      <c r="M69" s="1001"/>
      <c r="N69" s="1001"/>
      <c r="O69" s="1002"/>
      <c r="P69" s="1007"/>
      <c r="Q69" s="1007"/>
      <c r="R69" s="1007"/>
      <c r="S69" s="1007"/>
      <c r="T69" s="1007"/>
      <c r="U69" s="1007"/>
      <c r="V69" s="1007"/>
      <c r="W69" s="1007"/>
      <c r="X69" s="1008"/>
      <c r="Y69" s="420" t="s">
        <v>13</v>
      </c>
      <c r="Z69" s="1010"/>
      <c r="AA69" s="1011"/>
      <c r="AB69" s="561" t="s">
        <v>301</v>
      </c>
      <c r="AC69" s="371"/>
      <c r="AD69" s="371"/>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600" t="s">
        <v>482</v>
      </c>
      <c r="H2" s="601"/>
      <c r="I2" s="601"/>
      <c r="J2" s="601"/>
      <c r="K2" s="601"/>
      <c r="L2" s="601"/>
      <c r="M2" s="601"/>
      <c r="N2" s="601"/>
      <c r="O2" s="601"/>
      <c r="P2" s="601"/>
      <c r="Q2" s="601"/>
      <c r="R2" s="601"/>
      <c r="S2" s="601"/>
      <c r="T2" s="601"/>
      <c r="U2" s="601"/>
      <c r="V2" s="601"/>
      <c r="W2" s="601"/>
      <c r="X2" s="601"/>
      <c r="Y2" s="601"/>
      <c r="Z2" s="601"/>
      <c r="AA2" s="601"/>
      <c r="AB2" s="602"/>
      <c r="AC2" s="600" t="s">
        <v>484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13" t="s">
        <v>17</v>
      </c>
      <c r="H3" s="673"/>
      <c r="I3" s="673"/>
      <c r="J3" s="673"/>
      <c r="K3" s="673"/>
      <c r="L3" s="672" t="s">
        <v>18</v>
      </c>
      <c r="M3" s="673"/>
      <c r="N3" s="673"/>
      <c r="O3" s="673"/>
      <c r="P3" s="673"/>
      <c r="Q3" s="673"/>
      <c r="R3" s="673"/>
      <c r="S3" s="673"/>
      <c r="T3" s="673"/>
      <c r="U3" s="673"/>
      <c r="V3" s="673"/>
      <c r="W3" s="673"/>
      <c r="X3" s="674"/>
      <c r="Y3" s="659" t="s">
        <v>19</v>
      </c>
      <c r="Z3" s="660"/>
      <c r="AA3" s="660"/>
      <c r="AB3" s="799"/>
      <c r="AC3" s="813"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row>
    <row r="4" spans="1:50" ht="24.75" customHeight="1" x14ac:dyDescent="0.15">
      <c r="A4" s="1041"/>
      <c r="B4" s="1042"/>
      <c r="C4" s="1042"/>
      <c r="D4" s="1042"/>
      <c r="E4" s="1042"/>
      <c r="F4" s="1043"/>
      <c r="G4" s="675"/>
      <c r="H4" s="676"/>
      <c r="I4" s="676"/>
      <c r="J4" s="676"/>
      <c r="K4" s="677"/>
      <c r="L4" s="669"/>
      <c r="M4" s="670"/>
      <c r="N4" s="670"/>
      <c r="O4" s="670"/>
      <c r="P4" s="670"/>
      <c r="Q4" s="670"/>
      <c r="R4" s="670"/>
      <c r="S4" s="670"/>
      <c r="T4" s="670"/>
      <c r="U4" s="670"/>
      <c r="V4" s="670"/>
      <c r="W4" s="670"/>
      <c r="X4" s="671"/>
      <c r="Y4" s="393"/>
      <c r="Z4" s="394"/>
      <c r="AA4" s="394"/>
      <c r="AB4" s="806"/>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41"/>
      <c r="B5" s="1042"/>
      <c r="C5" s="1042"/>
      <c r="D5" s="1042"/>
      <c r="E5" s="1042"/>
      <c r="F5" s="1043"/>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41"/>
      <c r="B6" s="1042"/>
      <c r="C6" s="1042"/>
      <c r="D6" s="1042"/>
      <c r="E6" s="1042"/>
      <c r="F6" s="1043"/>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41"/>
      <c r="B7" s="1042"/>
      <c r="C7" s="1042"/>
      <c r="D7" s="1042"/>
      <c r="E7" s="1042"/>
      <c r="F7" s="1043"/>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41"/>
      <c r="B8" s="1042"/>
      <c r="C8" s="1042"/>
      <c r="D8" s="1042"/>
      <c r="E8" s="1042"/>
      <c r="F8" s="1043"/>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41"/>
      <c r="B9" s="1042"/>
      <c r="C9" s="1042"/>
      <c r="D9" s="1042"/>
      <c r="E9" s="1042"/>
      <c r="F9" s="1043"/>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41"/>
      <c r="B10" s="1042"/>
      <c r="C10" s="1042"/>
      <c r="D10" s="1042"/>
      <c r="E10" s="1042"/>
      <c r="F10" s="1043"/>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41"/>
      <c r="B11" s="1042"/>
      <c r="C11" s="1042"/>
      <c r="D11" s="1042"/>
      <c r="E11" s="1042"/>
      <c r="F11" s="1043"/>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41"/>
      <c r="B12" s="1042"/>
      <c r="C12" s="1042"/>
      <c r="D12" s="1042"/>
      <c r="E12" s="1042"/>
      <c r="F12" s="1043"/>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41"/>
      <c r="B13" s="1042"/>
      <c r="C13" s="1042"/>
      <c r="D13" s="1042"/>
      <c r="E13" s="1042"/>
      <c r="F13" s="1043"/>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41"/>
      <c r="B14" s="1042"/>
      <c r="C14" s="1042"/>
      <c r="D14" s="1042"/>
      <c r="E14" s="1042"/>
      <c r="F14" s="104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1"/>
      <c r="B15" s="1042"/>
      <c r="C15" s="1042"/>
      <c r="D15" s="1042"/>
      <c r="E15" s="1042"/>
      <c r="F15" s="1043"/>
      <c r="G15" s="600" t="s">
        <v>389</v>
      </c>
      <c r="H15" s="601"/>
      <c r="I15" s="601"/>
      <c r="J15" s="601"/>
      <c r="K15" s="601"/>
      <c r="L15" s="601"/>
      <c r="M15" s="601"/>
      <c r="N15" s="601"/>
      <c r="O15" s="601"/>
      <c r="P15" s="601"/>
      <c r="Q15" s="601"/>
      <c r="R15" s="601"/>
      <c r="S15" s="601"/>
      <c r="T15" s="601"/>
      <c r="U15" s="601"/>
      <c r="V15" s="601"/>
      <c r="W15" s="601"/>
      <c r="X15" s="601"/>
      <c r="Y15" s="601"/>
      <c r="Z15" s="601"/>
      <c r="AA15" s="601"/>
      <c r="AB15" s="602"/>
      <c r="AC15" s="600" t="s">
        <v>390</v>
      </c>
      <c r="AD15" s="601"/>
      <c r="AE15" s="601"/>
      <c r="AF15" s="601"/>
      <c r="AG15" s="601"/>
      <c r="AH15" s="601"/>
      <c r="AI15" s="601"/>
      <c r="AJ15" s="601"/>
      <c r="AK15" s="601"/>
      <c r="AL15" s="601"/>
      <c r="AM15" s="601"/>
      <c r="AN15" s="601"/>
      <c r="AO15" s="601"/>
      <c r="AP15" s="601"/>
      <c r="AQ15" s="601"/>
      <c r="AR15" s="601"/>
      <c r="AS15" s="601"/>
      <c r="AT15" s="601"/>
      <c r="AU15" s="601"/>
      <c r="AV15" s="601"/>
      <c r="AW15" s="601"/>
      <c r="AX15" s="794"/>
    </row>
    <row r="16" spans="1:50" ht="25.5" customHeight="1" x14ac:dyDescent="0.15">
      <c r="A16" s="1041"/>
      <c r="B16" s="1042"/>
      <c r="C16" s="1042"/>
      <c r="D16" s="1042"/>
      <c r="E16" s="1042"/>
      <c r="F16" s="1043"/>
      <c r="G16" s="813"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9"/>
      <c r="AC16" s="813"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row>
    <row r="17" spans="1:50" ht="24.75" customHeight="1" x14ac:dyDescent="0.15">
      <c r="A17" s="1041"/>
      <c r="B17" s="1042"/>
      <c r="C17" s="1042"/>
      <c r="D17" s="1042"/>
      <c r="E17" s="1042"/>
      <c r="F17" s="1043"/>
      <c r="G17" s="675"/>
      <c r="H17" s="676"/>
      <c r="I17" s="676"/>
      <c r="J17" s="676"/>
      <c r="K17" s="677"/>
      <c r="L17" s="669"/>
      <c r="M17" s="670"/>
      <c r="N17" s="670"/>
      <c r="O17" s="670"/>
      <c r="P17" s="670"/>
      <c r="Q17" s="670"/>
      <c r="R17" s="670"/>
      <c r="S17" s="670"/>
      <c r="T17" s="670"/>
      <c r="U17" s="670"/>
      <c r="V17" s="670"/>
      <c r="W17" s="670"/>
      <c r="X17" s="671"/>
      <c r="Y17" s="393"/>
      <c r="Z17" s="394"/>
      <c r="AA17" s="394"/>
      <c r="AB17" s="806"/>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41"/>
      <c r="B18" s="1042"/>
      <c r="C18" s="1042"/>
      <c r="D18" s="1042"/>
      <c r="E18" s="1042"/>
      <c r="F18" s="1043"/>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41"/>
      <c r="B19" s="1042"/>
      <c r="C19" s="1042"/>
      <c r="D19" s="1042"/>
      <c r="E19" s="1042"/>
      <c r="F19" s="1043"/>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41"/>
      <c r="B20" s="1042"/>
      <c r="C20" s="1042"/>
      <c r="D20" s="1042"/>
      <c r="E20" s="1042"/>
      <c r="F20" s="1043"/>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41"/>
      <c r="B21" s="1042"/>
      <c r="C21" s="1042"/>
      <c r="D21" s="1042"/>
      <c r="E21" s="1042"/>
      <c r="F21" s="1043"/>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41"/>
      <c r="B22" s="1042"/>
      <c r="C22" s="1042"/>
      <c r="D22" s="1042"/>
      <c r="E22" s="1042"/>
      <c r="F22" s="1043"/>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41"/>
      <c r="B23" s="1042"/>
      <c r="C23" s="1042"/>
      <c r="D23" s="1042"/>
      <c r="E23" s="1042"/>
      <c r="F23" s="1043"/>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41"/>
      <c r="B24" s="1042"/>
      <c r="C24" s="1042"/>
      <c r="D24" s="1042"/>
      <c r="E24" s="1042"/>
      <c r="F24" s="1043"/>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41"/>
      <c r="B25" s="1042"/>
      <c r="C25" s="1042"/>
      <c r="D25" s="1042"/>
      <c r="E25" s="1042"/>
      <c r="F25" s="1043"/>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41"/>
      <c r="B26" s="1042"/>
      <c r="C26" s="1042"/>
      <c r="D26" s="1042"/>
      <c r="E26" s="1042"/>
      <c r="F26" s="1043"/>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41"/>
      <c r="B27" s="1042"/>
      <c r="C27" s="1042"/>
      <c r="D27" s="1042"/>
      <c r="E27" s="1042"/>
      <c r="F27" s="104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1"/>
      <c r="B28" s="1042"/>
      <c r="C28" s="1042"/>
      <c r="D28" s="1042"/>
      <c r="E28" s="1042"/>
      <c r="F28" s="1043"/>
      <c r="G28" s="600" t="s">
        <v>388</v>
      </c>
      <c r="H28" s="601"/>
      <c r="I28" s="601"/>
      <c r="J28" s="601"/>
      <c r="K28" s="601"/>
      <c r="L28" s="601"/>
      <c r="M28" s="601"/>
      <c r="N28" s="601"/>
      <c r="O28" s="601"/>
      <c r="P28" s="601"/>
      <c r="Q28" s="601"/>
      <c r="R28" s="601"/>
      <c r="S28" s="601"/>
      <c r="T28" s="601"/>
      <c r="U28" s="601"/>
      <c r="V28" s="601"/>
      <c r="W28" s="601"/>
      <c r="X28" s="601"/>
      <c r="Y28" s="601"/>
      <c r="Z28" s="601"/>
      <c r="AA28" s="601"/>
      <c r="AB28" s="602"/>
      <c r="AC28" s="600" t="s">
        <v>391</v>
      </c>
      <c r="AD28" s="601"/>
      <c r="AE28" s="601"/>
      <c r="AF28" s="601"/>
      <c r="AG28" s="601"/>
      <c r="AH28" s="601"/>
      <c r="AI28" s="601"/>
      <c r="AJ28" s="601"/>
      <c r="AK28" s="601"/>
      <c r="AL28" s="601"/>
      <c r="AM28" s="601"/>
      <c r="AN28" s="601"/>
      <c r="AO28" s="601"/>
      <c r="AP28" s="601"/>
      <c r="AQ28" s="601"/>
      <c r="AR28" s="601"/>
      <c r="AS28" s="601"/>
      <c r="AT28" s="601"/>
      <c r="AU28" s="601"/>
      <c r="AV28" s="601"/>
      <c r="AW28" s="601"/>
      <c r="AX28" s="794"/>
    </row>
    <row r="29" spans="1:50" ht="24.75" customHeight="1" x14ac:dyDescent="0.15">
      <c r="A29" s="1041"/>
      <c r="B29" s="1042"/>
      <c r="C29" s="1042"/>
      <c r="D29" s="1042"/>
      <c r="E29" s="1042"/>
      <c r="F29" s="1043"/>
      <c r="G29" s="813"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9"/>
      <c r="AC29" s="813"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row>
    <row r="30" spans="1:50" ht="24.75" customHeight="1" x14ac:dyDescent="0.15">
      <c r="A30" s="1041"/>
      <c r="B30" s="1042"/>
      <c r="C30" s="1042"/>
      <c r="D30" s="1042"/>
      <c r="E30" s="1042"/>
      <c r="F30" s="1043"/>
      <c r="G30" s="675"/>
      <c r="H30" s="676"/>
      <c r="I30" s="676"/>
      <c r="J30" s="676"/>
      <c r="K30" s="677"/>
      <c r="L30" s="669"/>
      <c r="M30" s="670"/>
      <c r="N30" s="670"/>
      <c r="O30" s="670"/>
      <c r="P30" s="670"/>
      <c r="Q30" s="670"/>
      <c r="R30" s="670"/>
      <c r="S30" s="670"/>
      <c r="T30" s="670"/>
      <c r="U30" s="670"/>
      <c r="V30" s="670"/>
      <c r="W30" s="670"/>
      <c r="X30" s="671"/>
      <c r="Y30" s="393"/>
      <c r="Z30" s="394"/>
      <c r="AA30" s="394"/>
      <c r="AB30" s="806"/>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41"/>
      <c r="B31" s="1042"/>
      <c r="C31" s="1042"/>
      <c r="D31" s="1042"/>
      <c r="E31" s="1042"/>
      <c r="F31" s="1043"/>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41"/>
      <c r="B32" s="1042"/>
      <c r="C32" s="1042"/>
      <c r="D32" s="1042"/>
      <c r="E32" s="1042"/>
      <c r="F32" s="1043"/>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41"/>
      <c r="B33" s="1042"/>
      <c r="C33" s="1042"/>
      <c r="D33" s="1042"/>
      <c r="E33" s="1042"/>
      <c r="F33" s="1043"/>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41"/>
      <c r="B34" s="1042"/>
      <c r="C34" s="1042"/>
      <c r="D34" s="1042"/>
      <c r="E34" s="1042"/>
      <c r="F34" s="1043"/>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41"/>
      <c r="B35" s="1042"/>
      <c r="C35" s="1042"/>
      <c r="D35" s="1042"/>
      <c r="E35" s="1042"/>
      <c r="F35" s="1043"/>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41"/>
      <c r="B36" s="1042"/>
      <c r="C36" s="1042"/>
      <c r="D36" s="1042"/>
      <c r="E36" s="1042"/>
      <c r="F36" s="1043"/>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41"/>
      <c r="B37" s="1042"/>
      <c r="C37" s="1042"/>
      <c r="D37" s="1042"/>
      <c r="E37" s="1042"/>
      <c r="F37" s="1043"/>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41"/>
      <c r="B38" s="1042"/>
      <c r="C38" s="1042"/>
      <c r="D38" s="1042"/>
      <c r="E38" s="1042"/>
      <c r="F38" s="1043"/>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41"/>
      <c r="B39" s="1042"/>
      <c r="C39" s="1042"/>
      <c r="D39" s="1042"/>
      <c r="E39" s="1042"/>
      <c r="F39" s="1043"/>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41"/>
      <c r="B40" s="1042"/>
      <c r="C40" s="1042"/>
      <c r="D40" s="1042"/>
      <c r="E40" s="1042"/>
      <c r="F40" s="104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1"/>
      <c r="B41" s="1042"/>
      <c r="C41" s="1042"/>
      <c r="D41" s="1042"/>
      <c r="E41" s="1042"/>
      <c r="F41" s="1043"/>
      <c r="G41" s="600" t="s">
        <v>436</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4"/>
    </row>
    <row r="42" spans="1:50" ht="24.75" customHeight="1" x14ac:dyDescent="0.15">
      <c r="A42" s="1041"/>
      <c r="B42" s="1042"/>
      <c r="C42" s="1042"/>
      <c r="D42" s="1042"/>
      <c r="E42" s="1042"/>
      <c r="F42" s="1043"/>
      <c r="G42" s="813"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9"/>
      <c r="AC42" s="813"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row>
    <row r="43" spans="1:50" ht="24.75" customHeight="1" x14ac:dyDescent="0.15">
      <c r="A43" s="1041"/>
      <c r="B43" s="1042"/>
      <c r="C43" s="1042"/>
      <c r="D43" s="1042"/>
      <c r="E43" s="1042"/>
      <c r="F43" s="1043"/>
      <c r="G43" s="675"/>
      <c r="H43" s="676"/>
      <c r="I43" s="676"/>
      <c r="J43" s="676"/>
      <c r="K43" s="677"/>
      <c r="L43" s="669"/>
      <c r="M43" s="670"/>
      <c r="N43" s="670"/>
      <c r="O43" s="670"/>
      <c r="P43" s="670"/>
      <c r="Q43" s="670"/>
      <c r="R43" s="670"/>
      <c r="S43" s="670"/>
      <c r="T43" s="670"/>
      <c r="U43" s="670"/>
      <c r="V43" s="670"/>
      <c r="W43" s="670"/>
      <c r="X43" s="671"/>
      <c r="Y43" s="393"/>
      <c r="Z43" s="394"/>
      <c r="AA43" s="394"/>
      <c r="AB43" s="806"/>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41"/>
      <c r="B44" s="1042"/>
      <c r="C44" s="1042"/>
      <c r="D44" s="1042"/>
      <c r="E44" s="1042"/>
      <c r="F44" s="1043"/>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41"/>
      <c r="B45" s="1042"/>
      <c r="C45" s="1042"/>
      <c r="D45" s="1042"/>
      <c r="E45" s="1042"/>
      <c r="F45" s="1043"/>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41"/>
      <c r="B46" s="1042"/>
      <c r="C46" s="1042"/>
      <c r="D46" s="1042"/>
      <c r="E46" s="1042"/>
      <c r="F46" s="1043"/>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41"/>
      <c r="B47" s="1042"/>
      <c r="C47" s="1042"/>
      <c r="D47" s="1042"/>
      <c r="E47" s="1042"/>
      <c r="F47" s="1043"/>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41"/>
      <c r="B48" s="1042"/>
      <c r="C48" s="1042"/>
      <c r="D48" s="1042"/>
      <c r="E48" s="1042"/>
      <c r="F48" s="1043"/>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41"/>
      <c r="B49" s="1042"/>
      <c r="C49" s="1042"/>
      <c r="D49" s="1042"/>
      <c r="E49" s="1042"/>
      <c r="F49" s="1043"/>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41"/>
      <c r="B50" s="1042"/>
      <c r="C50" s="1042"/>
      <c r="D50" s="1042"/>
      <c r="E50" s="1042"/>
      <c r="F50" s="1043"/>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41"/>
      <c r="B51" s="1042"/>
      <c r="C51" s="1042"/>
      <c r="D51" s="1042"/>
      <c r="E51" s="1042"/>
      <c r="F51" s="1043"/>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41"/>
      <c r="B52" s="1042"/>
      <c r="C52" s="1042"/>
      <c r="D52" s="1042"/>
      <c r="E52" s="1042"/>
      <c r="F52" s="1043"/>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392</v>
      </c>
      <c r="AD55" s="601"/>
      <c r="AE55" s="601"/>
      <c r="AF55" s="601"/>
      <c r="AG55" s="601"/>
      <c r="AH55" s="601"/>
      <c r="AI55" s="601"/>
      <c r="AJ55" s="601"/>
      <c r="AK55" s="601"/>
      <c r="AL55" s="601"/>
      <c r="AM55" s="601"/>
      <c r="AN55" s="601"/>
      <c r="AO55" s="601"/>
      <c r="AP55" s="601"/>
      <c r="AQ55" s="601"/>
      <c r="AR55" s="601"/>
      <c r="AS55" s="601"/>
      <c r="AT55" s="601"/>
      <c r="AU55" s="601"/>
      <c r="AV55" s="601"/>
      <c r="AW55" s="601"/>
      <c r="AX55" s="794"/>
    </row>
    <row r="56" spans="1:50" ht="24.75" customHeight="1" x14ac:dyDescent="0.15">
      <c r="A56" s="1041"/>
      <c r="B56" s="1042"/>
      <c r="C56" s="1042"/>
      <c r="D56" s="1042"/>
      <c r="E56" s="1042"/>
      <c r="F56" s="1043"/>
      <c r="G56" s="813"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9"/>
      <c r="AC56" s="813"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row>
    <row r="57" spans="1:50" ht="24.75" customHeight="1" x14ac:dyDescent="0.15">
      <c r="A57" s="1041"/>
      <c r="B57" s="1042"/>
      <c r="C57" s="1042"/>
      <c r="D57" s="1042"/>
      <c r="E57" s="1042"/>
      <c r="F57" s="1043"/>
      <c r="G57" s="675"/>
      <c r="H57" s="676"/>
      <c r="I57" s="676"/>
      <c r="J57" s="676"/>
      <c r="K57" s="677"/>
      <c r="L57" s="669"/>
      <c r="M57" s="670"/>
      <c r="N57" s="670"/>
      <c r="O57" s="670"/>
      <c r="P57" s="670"/>
      <c r="Q57" s="670"/>
      <c r="R57" s="670"/>
      <c r="S57" s="670"/>
      <c r="T57" s="670"/>
      <c r="U57" s="670"/>
      <c r="V57" s="670"/>
      <c r="W57" s="670"/>
      <c r="X57" s="671"/>
      <c r="Y57" s="393"/>
      <c r="Z57" s="394"/>
      <c r="AA57" s="394"/>
      <c r="AB57" s="806"/>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41"/>
      <c r="B58" s="1042"/>
      <c r="C58" s="1042"/>
      <c r="D58" s="1042"/>
      <c r="E58" s="1042"/>
      <c r="F58" s="1043"/>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41"/>
      <c r="B59" s="1042"/>
      <c r="C59" s="1042"/>
      <c r="D59" s="1042"/>
      <c r="E59" s="1042"/>
      <c r="F59" s="1043"/>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41"/>
      <c r="B60" s="1042"/>
      <c r="C60" s="1042"/>
      <c r="D60" s="1042"/>
      <c r="E60" s="1042"/>
      <c r="F60" s="1043"/>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41"/>
      <c r="B61" s="1042"/>
      <c r="C61" s="1042"/>
      <c r="D61" s="1042"/>
      <c r="E61" s="1042"/>
      <c r="F61" s="1043"/>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41"/>
      <c r="B62" s="1042"/>
      <c r="C62" s="1042"/>
      <c r="D62" s="1042"/>
      <c r="E62" s="1042"/>
      <c r="F62" s="1043"/>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41"/>
      <c r="B63" s="1042"/>
      <c r="C63" s="1042"/>
      <c r="D63" s="1042"/>
      <c r="E63" s="1042"/>
      <c r="F63" s="1043"/>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41"/>
      <c r="B64" s="1042"/>
      <c r="C64" s="1042"/>
      <c r="D64" s="1042"/>
      <c r="E64" s="1042"/>
      <c r="F64" s="1043"/>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41"/>
      <c r="B65" s="1042"/>
      <c r="C65" s="1042"/>
      <c r="D65" s="1042"/>
      <c r="E65" s="1042"/>
      <c r="F65" s="1043"/>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41"/>
      <c r="B66" s="1042"/>
      <c r="C66" s="1042"/>
      <c r="D66" s="1042"/>
      <c r="E66" s="1042"/>
      <c r="F66" s="1043"/>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41"/>
      <c r="B67" s="1042"/>
      <c r="C67" s="1042"/>
      <c r="D67" s="1042"/>
      <c r="E67" s="1042"/>
      <c r="F67" s="104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1"/>
      <c r="B68" s="1042"/>
      <c r="C68" s="1042"/>
      <c r="D68" s="1042"/>
      <c r="E68" s="1042"/>
      <c r="F68" s="1043"/>
      <c r="G68" s="600" t="s">
        <v>393</v>
      </c>
      <c r="H68" s="601"/>
      <c r="I68" s="601"/>
      <c r="J68" s="601"/>
      <c r="K68" s="601"/>
      <c r="L68" s="601"/>
      <c r="M68" s="601"/>
      <c r="N68" s="601"/>
      <c r="O68" s="601"/>
      <c r="P68" s="601"/>
      <c r="Q68" s="601"/>
      <c r="R68" s="601"/>
      <c r="S68" s="601"/>
      <c r="T68" s="601"/>
      <c r="U68" s="601"/>
      <c r="V68" s="601"/>
      <c r="W68" s="601"/>
      <c r="X68" s="601"/>
      <c r="Y68" s="601"/>
      <c r="Z68" s="601"/>
      <c r="AA68" s="601"/>
      <c r="AB68" s="602"/>
      <c r="AC68" s="600" t="s">
        <v>394</v>
      </c>
      <c r="AD68" s="601"/>
      <c r="AE68" s="601"/>
      <c r="AF68" s="601"/>
      <c r="AG68" s="601"/>
      <c r="AH68" s="601"/>
      <c r="AI68" s="601"/>
      <c r="AJ68" s="601"/>
      <c r="AK68" s="601"/>
      <c r="AL68" s="601"/>
      <c r="AM68" s="601"/>
      <c r="AN68" s="601"/>
      <c r="AO68" s="601"/>
      <c r="AP68" s="601"/>
      <c r="AQ68" s="601"/>
      <c r="AR68" s="601"/>
      <c r="AS68" s="601"/>
      <c r="AT68" s="601"/>
      <c r="AU68" s="601"/>
      <c r="AV68" s="601"/>
      <c r="AW68" s="601"/>
      <c r="AX68" s="794"/>
    </row>
    <row r="69" spans="1:50" ht="25.5" customHeight="1" x14ac:dyDescent="0.15">
      <c r="A69" s="1041"/>
      <c r="B69" s="1042"/>
      <c r="C69" s="1042"/>
      <c r="D69" s="1042"/>
      <c r="E69" s="1042"/>
      <c r="F69" s="1043"/>
      <c r="G69" s="813"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9"/>
      <c r="AC69" s="813"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row>
    <row r="70" spans="1:50" ht="24.75" customHeight="1" x14ac:dyDescent="0.15">
      <c r="A70" s="1041"/>
      <c r="B70" s="1042"/>
      <c r="C70" s="1042"/>
      <c r="D70" s="1042"/>
      <c r="E70" s="1042"/>
      <c r="F70" s="1043"/>
      <c r="G70" s="675"/>
      <c r="H70" s="676"/>
      <c r="I70" s="676"/>
      <c r="J70" s="676"/>
      <c r="K70" s="677"/>
      <c r="L70" s="669"/>
      <c r="M70" s="670"/>
      <c r="N70" s="670"/>
      <c r="O70" s="670"/>
      <c r="P70" s="670"/>
      <c r="Q70" s="670"/>
      <c r="R70" s="670"/>
      <c r="S70" s="670"/>
      <c r="T70" s="670"/>
      <c r="U70" s="670"/>
      <c r="V70" s="670"/>
      <c r="W70" s="670"/>
      <c r="X70" s="671"/>
      <c r="Y70" s="393"/>
      <c r="Z70" s="394"/>
      <c r="AA70" s="394"/>
      <c r="AB70" s="806"/>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41"/>
      <c r="B71" s="1042"/>
      <c r="C71" s="1042"/>
      <c r="D71" s="1042"/>
      <c r="E71" s="1042"/>
      <c r="F71" s="1043"/>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41"/>
      <c r="B72" s="1042"/>
      <c r="C72" s="1042"/>
      <c r="D72" s="1042"/>
      <c r="E72" s="1042"/>
      <c r="F72" s="1043"/>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41"/>
      <c r="B73" s="1042"/>
      <c r="C73" s="1042"/>
      <c r="D73" s="1042"/>
      <c r="E73" s="1042"/>
      <c r="F73" s="1043"/>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41"/>
      <c r="B74" s="1042"/>
      <c r="C74" s="1042"/>
      <c r="D74" s="1042"/>
      <c r="E74" s="1042"/>
      <c r="F74" s="1043"/>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41"/>
      <c r="B75" s="1042"/>
      <c r="C75" s="1042"/>
      <c r="D75" s="1042"/>
      <c r="E75" s="1042"/>
      <c r="F75" s="1043"/>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41"/>
      <c r="B76" s="1042"/>
      <c r="C76" s="1042"/>
      <c r="D76" s="1042"/>
      <c r="E76" s="1042"/>
      <c r="F76" s="1043"/>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41"/>
      <c r="B77" s="1042"/>
      <c r="C77" s="1042"/>
      <c r="D77" s="1042"/>
      <c r="E77" s="1042"/>
      <c r="F77" s="1043"/>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41"/>
      <c r="B78" s="1042"/>
      <c r="C78" s="1042"/>
      <c r="D78" s="1042"/>
      <c r="E78" s="1042"/>
      <c r="F78" s="1043"/>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41"/>
      <c r="B79" s="1042"/>
      <c r="C79" s="1042"/>
      <c r="D79" s="1042"/>
      <c r="E79" s="1042"/>
      <c r="F79" s="1043"/>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41"/>
      <c r="B80" s="1042"/>
      <c r="C80" s="1042"/>
      <c r="D80" s="1042"/>
      <c r="E80" s="1042"/>
      <c r="F80" s="104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1"/>
      <c r="B81" s="1042"/>
      <c r="C81" s="1042"/>
      <c r="D81" s="1042"/>
      <c r="E81" s="1042"/>
      <c r="F81" s="1043"/>
      <c r="G81" s="600" t="s">
        <v>395</v>
      </c>
      <c r="H81" s="601"/>
      <c r="I81" s="601"/>
      <c r="J81" s="601"/>
      <c r="K81" s="601"/>
      <c r="L81" s="601"/>
      <c r="M81" s="601"/>
      <c r="N81" s="601"/>
      <c r="O81" s="601"/>
      <c r="P81" s="601"/>
      <c r="Q81" s="601"/>
      <c r="R81" s="601"/>
      <c r="S81" s="601"/>
      <c r="T81" s="601"/>
      <c r="U81" s="601"/>
      <c r="V81" s="601"/>
      <c r="W81" s="601"/>
      <c r="X81" s="601"/>
      <c r="Y81" s="601"/>
      <c r="Z81" s="601"/>
      <c r="AA81" s="601"/>
      <c r="AB81" s="602"/>
      <c r="AC81" s="600" t="s">
        <v>396</v>
      </c>
      <c r="AD81" s="601"/>
      <c r="AE81" s="601"/>
      <c r="AF81" s="601"/>
      <c r="AG81" s="601"/>
      <c r="AH81" s="601"/>
      <c r="AI81" s="601"/>
      <c r="AJ81" s="601"/>
      <c r="AK81" s="601"/>
      <c r="AL81" s="601"/>
      <c r="AM81" s="601"/>
      <c r="AN81" s="601"/>
      <c r="AO81" s="601"/>
      <c r="AP81" s="601"/>
      <c r="AQ81" s="601"/>
      <c r="AR81" s="601"/>
      <c r="AS81" s="601"/>
      <c r="AT81" s="601"/>
      <c r="AU81" s="601"/>
      <c r="AV81" s="601"/>
      <c r="AW81" s="601"/>
      <c r="AX81" s="794"/>
    </row>
    <row r="82" spans="1:50" ht="24.75" customHeight="1" x14ac:dyDescent="0.15">
      <c r="A82" s="1041"/>
      <c r="B82" s="1042"/>
      <c r="C82" s="1042"/>
      <c r="D82" s="1042"/>
      <c r="E82" s="1042"/>
      <c r="F82" s="1043"/>
      <c r="G82" s="813"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9"/>
      <c r="AC82" s="813"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row>
    <row r="83" spans="1:50" ht="24.75" customHeight="1" x14ac:dyDescent="0.15">
      <c r="A83" s="1041"/>
      <c r="B83" s="1042"/>
      <c r="C83" s="1042"/>
      <c r="D83" s="1042"/>
      <c r="E83" s="1042"/>
      <c r="F83" s="1043"/>
      <c r="G83" s="675"/>
      <c r="H83" s="676"/>
      <c r="I83" s="676"/>
      <c r="J83" s="676"/>
      <c r="K83" s="677"/>
      <c r="L83" s="669"/>
      <c r="M83" s="670"/>
      <c r="N83" s="670"/>
      <c r="O83" s="670"/>
      <c r="P83" s="670"/>
      <c r="Q83" s="670"/>
      <c r="R83" s="670"/>
      <c r="S83" s="670"/>
      <c r="T83" s="670"/>
      <c r="U83" s="670"/>
      <c r="V83" s="670"/>
      <c r="W83" s="670"/>
      <c r="X83" s="671"/>
      <c r="Y83" s="393"/>
      <c r="Z83" s="394"/>
      <c r="AA83" s="394"/>
      <c r="AB83" s="806"/>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41"/>
      <c r="B84" s="1042"/>
      <c r="C84" s="1042"/>
      <c r="D84" s="1042"/>
      <c r="E84" s="1042"/>
      <c r="F84" s="1043"/>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41"/>
      <c r="B85" s="1042"/>
      <c r="C85" s="1042"/>
      <c r="D85" s="1042"/>
      <c r="E85" s="1042"/>
      <c r="F85" s="1043"/>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41"/>
      <c r="B86" s="1042"/>
      <c r="C86" s="1042"/>
      <c r="D86" s="1042"/>
      <c r="E86" s="1042"/>
      <c r="F86" s="1043"/>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41"/>
      <c r="B87" s="1042"/>
      <c r="C87" s="1042"/>
      <c r="D87" s="1042"/>
      <c r="E87" s="1042"/>
      <c r="F87" s="1043"/>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41"/>
      <c r="B88" s="1042"/>
      <c r="C88" s="1042"/>
      <c r="D88" s="1042"/>
      <c r="E88" s="1042"/>
      <c r="F88" s="1043"/>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41"/>
      <c r="B89" s="1042"/>
      <c r="C89" s="1042"/>
      <c r="D89" s="1042"/>
      <c r="E89" s="1042"/>
      <c r="F89" s="1043"/>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41"/>
      <c r="B90" s="1042"/>
      <c r="C90" s="1042"/>
      <c r="D90" s="1042"/>
      <c r="E90" s="1042"/>
      <c r="F90" s="1043"/>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41"/>
      <c r="B91" s="1042"/>
      <c r="C91" s="1042"/>
      <c r="D91" s="1042"/>
      <c r="E91" s="1042"/>
      <c r="F91" s="1043"/>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41"/>
      <c r="B92" s="1042"/>
      <c r="C92" s="1042"/>
      <c r="D92" s="1042"/>
      <c r="E92" s="1042"/>
      <c r="F92" s="1043"/>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41"/>
      <c r="B93" s="1042"/>
      <c r="C93" s="1042"/>
      <c r="D93" s="1042"/>
      <c r="E93" s="1042"/>
      <c r="F93" s="104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1"/>
      <c r="B94" s="1042"/>
      <c r="C94" s="1042"/>
      <c r="D94" s="1042"/>
      <c r="E94" s="1042"/>
      <c r="F94" s="1043"/>
      <c r="G94" s="600" t="s">
        <v>397</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4"/>
    </row>
    <row r="95" spans="1:50" ht="24.75" customHeight="1" x14ac:dyDescent="0.15">
      <c r="A95" s="1041"/>
      <c r="B95" s="1042"/>
      <c r="C95" s="1042"/>
      <c r="D95" s="1042"/>
      <c r="E95" s="1042"/>
      <c r="F95" s="1043"/>
      <c r="G95" s="813"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9"/>
      <c r="AC95" s="813"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row>
    <row r="96" spans="1:50" ht="24.75" customHeight="1" x14ac:dyDescent="0.15">
      <c r="A96" s="1041"/>
      <c r="B96" s="1042"/>
      <c r="C96" s="1042"/>
      <c r="D96" s="1042"/>
      <c r="E96" s="1042"/>
      <c r="F96" s="1043"/>
      <c r="G96" s="675"/>
      <c r="H96" s="676"/>
      <c r="I96" s="676"/>
      <c r="J96" s="676"/>
      <c r="K96" s="677"/>
      <c r="L96" s="669"/>
      <c r="M96" s="670"/>
      <c r="N96" s="670"/>
      <c r="O96" s="670"/>
      <c r="P96" s="670"/>
      <c r="Q96" s="670"/>
      <c r="R96" s="670"/>
      <c r="S96" s="670"/>
      <c r="T96" s="670"/>
      <c r="U96" s="670"/>
      <c r="V96" s="670"/>
      <c r="W96" s="670"/>
      <c r="X96" s="671"/>
      <c r="Y96" s="393"/>
      <c r="Z96" s="394"/>
      <c r="AA96" s="394"/>
      <c r="AB96" s="806"/>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41"/>
      <c r="B97" s="1042"/>
      <c r="C97" s="1042"/>
      <c r="D97" s="1042"/>
      <c r="E97" s="1042"/>
      <c r="F97" s="1043"/>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41"/>
      <c r="B98" s="1042"/>
      <c r="C98" s="1042"/>
      <c r="D98" s="1042"/>
      <c r="E98" s="1042"/>
      <c r="F98" s="1043"/>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41"/>
      <c r="B99" s="1042"/>
      <c r="C99" s="1042"/>
      <c r="D99" s="1042"/>
      <c r="E99" s="1042"/>
      <c r="F99" s="1043"/>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41"/>
      <c r="B100" s="1042"/>
      <c r="C100" s="1042"/>
      <c r="D100" s="1042"/>
      <c r="E100" s="1042"/>
      <c r="F100" s="104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41"/>
      <c r="B101" s="1042"/>
      <c r="C101" s="1042"/>
      <c r="D101" s="1042"/>
      <c r="E101" s="1042"/>
      <c r="F101" s="104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41"/>
      <c r="B102" s="1042"/>
      <c r="C102" s="1042"/>
      <c r="D102" s="1042"/>
      <c r="E102" s="1042"/>
      <c r="F102" s="104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41"/>
      <c r="B103" s="1042"/>
      <c r="C103" s="1042"/>
      <c r="D103" s="1042"/>
      <c r="E103" s="1042"/>
      <c r="F103" s="104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41"/>
      <c r="B104" s="1042"/>
      <c r="C104" s="1042"/>
      <c r="D104" s="1042"/>
      <c r="E104" s="1042"/>
      <c r="F104" s="104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41"/>
      <c r="B105" s="1042"/>
      <c r="C105" s="1042"/>
      <c r="D105" s="1042"/>
      <c r="E105" s="1042"/>
      <c r="F105" s="104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398</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4"/>
    </row>
    <row r="109" spans="1:50" ht="24.75" customHeight="1" x14ac:dyDescent="0.15">
      <c r="A109" s="1041"/>
      <c r="B109" s="1042"/>
      <c r="C109" s="1042"/>
      <c r="D109" s="1042"/>
      <c r="E109" s="1042"/>
      <c r="F109" s="1043"/>
      <c r="G109" s="813"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9"/>
      <c r="AC109" s="813"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row>
    <row r="110" spans="1:50" ht="24.75" customHeight="1" x14ac:dyDescent="0.15">
      <c r="A110" s="1041"/>
      <c r="B110" s="1042"/>
      <c r="C110" s="1042"/>
      <c r="D110" s="1042"/>
      <c r="E110" s="1042"/>
      <c r="F110" s="1043"/>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06"/>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41"/>
      <c r="B111" s="1042"/>
      <c r="C111" s="1042"/>
      <c r="D111" s="1042"/>
      <c r="E111" s="1042"/>
      <c r="F111" s="104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41"/>
      <c r="B112" s="1042"/>
      <c r="C112" s="1042"/>
      <c r="D112" s="1042"/>
      <c r="E112" s="1042"/>
      <c r="F112" s="104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41"/>
      <c r="B113" s="1042"/>
      <c r="C113" s="1042"/>
      <c r="D113" s="1042"/>
      <c r="E113" s="1042"/>
      <c r="F113" s="104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41"/>
      <c r="B114" s="1042"/>
      <c r="C114" s="1042"/>
      <c r="D114" s="1042"/>
      <c r="E114" s="1042"/>
      <c r="F114" s="104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41"/>
      <c r="B115" s="1042"/>
      <c r="C115" s="1042"/>
      <c r="D115" s="1042"/>
      <c r="E115" s="1042"/>
      <c r="F115" s="104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41"/>
      <c r="B116" s="1042"/>
      <c r="C116" s="1042"/>
      <c r="D116" s="1042"/>
      <c r="E116" s="1042"/>
      <c r="F116" s="104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41"/>
      <c r="B117" s="1042"/>
      <c r="C117" s="1042"/>
      <c r="D117" s="1042"/>
      <c r="E117" s="1042"/>
      <c r="F117" s="104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41"/>
      <c r="B118" s="1042"/>
      <c r="C118" s="1042"/>
      <c r="D118" s="1042"/>
      <c r="E118" s="1042"/>
      <c r="F118" s="104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41"/>
      <c r="B119" s="1042"/>
      <c r="C119" s="1042"/>
      <c r="D119" s="1042"/>
      <c r="E119" s="1042"/>
      <c r="F119" s="104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41"/>
      <c r="B120" s="1042"/>
      <c r="C120" s="1042"/>
      <c r="D120" s="1042"/>
      <c r="E120" s="1042"/>
      <c r="F120" s="104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1"/>
      <c r="B121" s="1042"/>
      <c r="C121" s="1042"/>
      <c r="D121" s="1042"/>
      <c r="E121" s="1042"/>
      <c r="F121" s="1043"/>
      <c r="G121" s="600" t="s">
        <v>399</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400</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4"/>
    </row>
    <row r="122" spans="1:50" ht="25.5" customHeight="1" x14ac:dyDescent="0.15">
      <c r="A122" s="1041"/>
      <c r="B122" s="1042"/>
      <c r="C122" s="1042"/>
      <c r="D122" s="1042"/>
      <c r="E122" s="1042"/>
      <c r="F122" s="1043"/>
      <c r="G122" s="813"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9"/>
      <c r="AC122" s="813"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row>
    <row r="123" spans="1:50" ht="24.75" customHeight="1" x14ac:dyDescent="0.15">
      <c r="A123" s="1041"/>
      <c r="B123" s="1042"/>
      <c r="C123" s="1042"/>
      <c r="D123" s="1042"/>
      <c r="E123" s="1042"/>
      <c r="F123" s="1043"/>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06"/>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41"/>
      <c r="B124" s="1042"/>
      <c r="C124" s="1042"/>
      <c r="D124" s="1042"/>
      <c r="E124" s="1042"/>
      <c r="F124" s="104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41"/>
      <c r="B125" s="1042"/>
      <c r="C125" s="1042"/>
      <c r="D125" s="1042"/>
      <c r="E125" s="1042"/>
      <c r="F125" s="104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41"/>
      <c r="B126" s="1042"/>
      <c r="C126" s="1042"/>
      <c r="D126" s="1042"/>
      <c r="E126" s="1042"/>
      <c r="F126" s="104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41"/>
      <c r="B127" s="1042"/>
      <c r="C127" s="1042"/>
      <c r="D127" s="1042"/>
      <c r="E127" s="1042"/>
      <c r="F127" s="104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41"/>
      <c r="B128" s="1042"/>
      <c r="C128" s="1042"/>
      <c r="D128" s="1042"/>
      <c r="E128" s="1042"/>
      <c r="F128" s="104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41"/>
      <c r="B129" s="1042"/>
      <c r="C129" s="1042"/>
      <c r="D129" s="1042"/>
      <c r="E129" s="1042"/>
      <c r="F129" s="104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41"/>
      <c r="B130" s="1042"/>
      <c r="C130" s="1042"/>
      <c r="D130" s="1042"/>
      <c r="E130" s="1042"/>
      <c r="F130" s="104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41"/>
      <c r="B131" s="1042"/>
      <c r="C131" s="1042"/>
      <c r="D131" s="1042"/>
      <c r="E131" s="1042"/>
      <c r="F131" s="104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41"/>
      <c r="B132" s="1042"/>
      <c r="C132" s="1042"/>
      <c r="D132" s="1042"/>
      <c r="E132" s="1042"/>
      <c r="F132" s="104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41"/>
      <c r="B133" s="1042"/>
      <c r="C133" s="1042"/>
      <c r="D133" s="1042"/>
      <c r="E133" s="1042"/>
      <c r="F133" s="104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1"/>
      <c r="B134" s="1042"/>
      <c r="C134" s="1042"/>
      <c r="D134" s="1042"/>
      <c r="E134" s="1042"/>
      <c r="F134" s="1043"/>
      <c r="G134" s="600" t="s">
        <v>401</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402</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4"/>
    </row>
    <row r="135" spans="1:50" ht="24.75" customHeight="1" x14ac:dyDescent="0.15">
      <c r="A135" s="1041"/>
      <c r="B135" s="1042"/>
      <c r="C135" s="1042"/>
      <c r="D135" s="1042"/>
      <c r="E135" s="1042"/>
      <c r="F135" s="1043"/>
      <c r="G135" s="813"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9"/>
      <c r="AC135" s="813"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row>
    <row r="136" spans="1:50" ht="24.75" customHeight="1" x14ac:dyDescent="0.15">
      <c r="A136" s="1041"/>
      <c r="B136" s="1042"/>
      <c r="C136" s="1042"/>
      <c r="D136" s="1042"/>
      <c r="E136" s="1042"/>
      <c r="F136" s="1043"/>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06"/>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41"/>
      <c r="B137" s="1042"/>
      <c r="C137" s="1042"/>
      <c r="D137" s="1042"/>
      <c r="E137" s="1042"/>
      <c r="F137" s="104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41"/>
      <c r="B138" s="1042"/>
      <c r="C138" s="1042"/>
      <c r="D138" s="1042"/>
      <c r="E138" s="1042"/>
      <c r="F138" s="104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41"/>
      <c r="B139" s="1042"/>
      <c r="C139" s="1042"/>
      <c r="D139" s="1042"/>
      <c r="E139" s="1042"/>
      <c r="F139" s="104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41"/>
      <c r="B140" s="1042"/>
      <c r="C140" s="1042"/>
      <c r="D140" s="1042"/>
      <c r="E140" s="1042"/>
      <c r="F140" s="104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41"/>
      <c r="B141" s="1042"/>
      <c r="C141" s="1042"/>
      <c r="D141" s="1042"/>
      <c r="E141" s="1042"/>
      <c r="F141" s="104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41"/>
      <c r="B142" s="1042"/>
      <c r="C142" s="1042"/>
      <c r="D142" s="1042"/>
      <c r="E142" s="1042"/>
      <c r="F142" s="104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41"/>
      <c r="B143" s="1042"/>
      <c r="C143" s="1042"/>
      <c r="D143" s="1042"/>
      <c r="E143" s="1042"/>
      <c r="F143" s="104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41"/>
      <c r="B144" s="1042"/>
      <c r="C144" s="1042"/>
      <c r="D144" s="1042"/>
      <c r="E144" s="1042"/>
      <c r="F144" s="104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41"/>
      <c r="B145" s="1042"/>
      <c r="C145" s="1042"/>
      <c r="D145" s="1042"/>
      <c r="E145" s="1042"/>
      <c r="F145" s="104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41"/>
      <c r="B146" s="1042"/>
      <c r="C146" s="1042"/>
      <c r="D146" s="1042"/>
      <c r="E146" s="1042"/>
      <c r="F146" s="104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1"/>
      <c r="B147" s="1042"/>
      <c r="C147" s="1042"/>
      <c r="D147" s="1042"/>
      <c r="E147" s="1042"/>
      <c r="F147" s="1043"/>
      <c r="G147" s="600" t="s">
        <v>403</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4"/>
    </row>
    <row r="148" spans="1:50" ht="24.75" customHeight="1" x14ac:dyDescent="0.15">
      <c r="A148" s="1041"/>
      <c r="B148" s="1042"/>
      <c r="C148" s="1042"/>
      <c r="D148" s="1042"/>
      <c r="E148" s="1042"/>
      <c r="F148" s="1043"/>
      <c r="G148" s="813"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9"/>
      <c r="AC148" s="813"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row>
    <row r="149" spans="1:50" ht="24.75" customHeight="1" x14ac:dyDescent="0.15">
      <c r="A149" s="1041"/>
      <c r="B149" s="1042"/>
      <c r="C149" s="1042"/>
      <c r="D149" s="1042"/>
      <c r="E149" s="1042"/>
      <c r="F149" s="1043"/>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06"/>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41"/>
      <c r="B150" s="1042"/>
      <c r="C150" s="1042"/>
      <c r="D150" s="1042"/>
      <c r="E150" s="1042"/>
      <c r="F150" s="104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41"/>
      <c r="B151" s="1042"/>
      <c r="C151" s="1042"/>
      <c r="D151" s="1042"/>
      <c r="E151" s="1042"/>
      <c r="F151" s="104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41"/>
      <c r="B152" s="1042"/>
      <c r="C152" s="1042"/>
      <c r="D152" s="1042"/>
      <c r="E152" s="1042"/>
      <c r="F152" s="104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41"/>
      <c r="B153" s="1042"/>
      <c r="C153" s="1042"/>
      <c r="D153" s="1042"/>
      <c r="E153" s="1042"/>
      <c r="F153" s="104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41"/>
      <c r="B154" s="1042"/>
      <c r="C154" s="1042"/>
      <c r="D154" s="1042"/>
      <c r="E154" s="1042"/>
      <c r="F154" s="104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41"/>
      <c r="B155" s="1042"/>
      <c r="C155" s="1042"/>
      <c r="D155" s="1042"/>
      <c r="E155" s="1042"/>
      <c r="F155" s="104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41"/>
      <c r="B156" s="1042"/>
      <c r="C156" s="1042"/>
      <c r="D156" s="1042"/>
      <c r="E156" s="1042"/>
      <c r="F156" s="104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41"/>
      <c r="B157" s="1042"/>
      <c r="C157" s="1042"/>
      <c r="D157" s="1042"/>
      <c r="E157" s="1042"/>
      <c r="F157" s="104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41"/>
      <c r="B158" s="1042"/>
      <c r="C158" s="1042"/>
      <c r="D158" s="1042"/>
      <c r="E158" s="1042"/>
      <c r="F158" s="104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404</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4"/>
    </row>
    <row r="162" spans="1:50" ht="24.75" customHeight="1" x14ac:dyDescent="0.15">
      <c r="A162" s="1041"/>
      <c r="B162" s="1042"/>
      <c r="C162" s="1042"/>
      <c r="D162" s="1042"/>
      <c r="E162" s="1042"/>
      <c r="F162" s="1043"/>
      <c r="G162" s="813"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9"/>
      <c r="AC162" s="813"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row>
    <row r="163" spans="1:50" ht="24.75" customHeight="1" x14ac:dyDescent="0.15">
      <c r="A163" s="1041"/>
      <c r="B163" s="1042"/>
      <c r="C163" s="1042"/>
      <c r="D163" s="1042"/>
      <c r="E163" s="1042"/>
      <c r="F163" s="1043"/>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06"/>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41"/>
      <c r="B164" s="1042"/>
      <c r="C164" s="1042"/>
      <c r="D164" s="1042"/>
      <c r="E164" s="1042"/>
      <c r="F164" s="104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41"/>
      <c r="B165" s="1042"/>
      <c r="C165" s="1042"/>
      <c r="D165" s="1042"/>
      <c r="E165" s="1042"/>
      <c r="F165" s="104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41"/>
      <c r="B166" s="1042"/>
      <c r="C166" s="1042"/>
      <c r="D166" s="1042"/>
      <c r="E166" s="1042"/>
      <c r="F166" s="104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41"/>
      <c r="B167" s="1042"/>
      <c r="C167" s="1042"/>
      <c r="D167" s="1042"/>
      <c r="E167" s="1042"/>
      <c r="F167" s="104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41"/>
      <c r="B168" s="1042"/>
      <c r="C168" s="1042"/>
      <c r="D168" s="1042"/>
      <c r="E168" s="1042"/>
      <c r="F168" s="104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41"/>
      <c r="B169" s="1042"/>
      <c r="C169" s="1042"/>
      <c r="D169" s="1042"/>
      <c r="E169" s="1042"/>
      <c r="F169" s="104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41"/>
      <c r="B170" s="1042"/>
      <c r="C170" s="1042"/>
      <c r="D170" s="1042"/>
      <c r="E170" s="1042"/>
      <c r="F170" s="104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41"/>
      <c r="B171" s="1042"/>
      <c r="C171" s="1042"/>
      <c r="D171" s="1042"/>
      <c r="E171" s="1042"/>
      <c r="F171" s="104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41"/>
      <c r="B172" s="1042"/>
      <c r="C172" s="1042"/>
      <c r="D172" s="1042"/>
      <c r="E172" s="1042"/>
      <c r="F172" s="104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41"/>
      <c r="B173" s="1042"/>
      <c r="C173" s="1042"/>
      <c r="D173" s="1042"/>
      <c r="E173" s="1042"/>
      <c r="F173" s="104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1"/>
      <c r="B174" s="1042"/>
      <c r="C174" s="1042"/>
      <c r="D174" s="1042"/>
      <c r="E174" s="1042"/>
      <c r="F174" s="1043"/>
      <c r="G174" s="600" t="s">
        <v>405</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406</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4"/>
    </row>
    <row r="175" spans="1:50" ht="25.5" customHeight="1" x14ac:dyDescent="0.15">
      <c r="A175" s="1041"/>
      <c r="B175" s="1042"/>
      <c r="C175" s="1042"/>
      <c r="D175" s="1042"/>
      <c r="E175" s="1042"/>
      <c r="F175" s="1043"/>
      <c r="G175" s="813"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9"/>
      <c r="AC175" s="813"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row>
    <row r="176" spans="1:50" ht="24.75" customHeight="1" x14ac:dyDescent="0.15">
      <c r="A176" s="1041"/>
      <c r="B176" s="1042"/>
      <c r="C176" s="1042"/>
      <c r="D176" s="1042"/>
      <c r="E176" s="1042"/>
      <c r="F176" s="1043"/>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06"/>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41"/>
      <c r="B177" s="1042"/>
      <c r="C177" s="1042"/>
      <c r="D177" s="1042"/>
      <c r="E177" s="1042"/>
      <c r="F177" s="104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41"/>
      <c r="B178" s="1042"/>
      <c r="C178" s="1042"/>
      <c r="D178" s="1042"/>
      <c r="E178" s="1042"/>
      <c r="F178" s="104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41"/>
      <c r="B179" s="1042"/>
      <c r="C179" s="1042"/>
      <c r="D179" s="1042"/>
      <c r="E179" s="1042"/>
      <c r="F179" s="104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41"/>
      <c r="B180" s="1042"/>
      <c r="C180" s="1042"/>
      <c r="D180" s="1042"/>
      <c r="E180" s="1042"/>
      <c r="F180" s="104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41"/>
      <c r="B181" s="1042"/>
      <c r="C181" s="1042"/>
      <c r="D181" s="1042"/>
      <c r="E181" s="1042"/>
      <c r="F181" s="104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41"/>
      <c r="B182" s="1042"/>
      <c r="C182" s="1042"/>
      <c r="D182" s="1042"/>
      <c r="E182" s="1042"/>
      <c r="F182" s="104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41"/>
      <c r="B183" s="1042"/>
      <c r="C183" s="1042"/>
      <c r="D183" s="1042"/>
      <c r="E183" s="1042"/>
      <c r="F183" s="104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41"/>
      <c r="B184" s="1042"/>
      <c r="C184" s="1042"/>
      <c r="D184" s="1042"/>
      <c r="E184" s="1042"/>
      <c r="F184" s="104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41"/>
      <c r="B185" s="1042"/>
      <c r="C185" s="1042"/>
      <c r="D185" s="1042"/>
      <c r="E185" s="1042"/>
      <c r="F185" s="104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41"/>
      <c r="B186" s="1042"/>
      <c r="C186" s="1042"/>
      <c r="D186" s="1042"/>
      <c r="E186" s="1042"/>
      <c r="F186" s="104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1"/>
      <c r="B187" s="1042"/>
      <c r="C187" s="1042"/>
      <c r="D187" s="1042"/>
      <c r="E187" s="1042"/>
      <c r="F187" s="1043"/>
      <c r="G187" s="600" t="s">
        <v>408</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407</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4"/>
    </row>
    <row r="188" spans="1:50" ht="24.75" customHeight="1" x14ac:dyDescent="0.15">
      <c r="A188" s="1041"/>
      <c r="B188" s="1042"/>
      <c r="C188" s="1042"/>
      <c r="D188" s="1042"/>
      <c r="E188" s="1042"/>
      <c r="F188" s="1043"/>
      <c r="G188" s="813"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9"/>
      <c r="AC188" s="813"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row>
    <row r="189" spans="1:50" ht="24.75" customHeight="1" x14ac:dyDescent="0.15">
      <c r="A189" s="1041"/>
      <c r="B189" s="1042"/>
      <c r="C189" s="1042"/>
      <c r="D189" s="1042"/>
      <c r="E189" s="1042"/>
      <c r="F189" s="1043"/>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06"/>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41"/>
      <c r="B190" s="1042"/>
      <c r="C190" s="1042"/>
      <c r="D190" s="1042"/>
      <c r="E190" s="1042"/>
      <c r="F190" s="104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41"/>
      <c r="B191" s="1042"/>
      <c r="C191" s="1042"/>
      <c r="D191" s="1042"/>
      <c r="E191" s="1042"/>
      <c r="F191" s="104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41"/>
      <c r="B192" s="1042"/>
      <c r="C192" s="1042"/>
      <c r="D192" s="1042"/>
      <c r="E192" s="1042"/>
      <c r="F192" s="104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41"/>
      <c r="B193" s="1042"/>
      <c r="C193" s="1042"/>
      <c r="D193" s="1042"/>
      <c r="E193" s="1042"/>
      <c r="F193" s="104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41"/>
      <c r="B194" s="1042"/>
      <c r="C194" s="1042"/>
      <c r="D194" s="1042"/>
      <c r="E194" s="1042"/>
      <c r="F194" s="104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41"/>
      <c r="B195" s="1042"/>
      <c r="C195" s="1042"/>
      <c r="D195" s="1042"/>
      <c r="E195" s="1042"/>
      <c r="F195" s="104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41"/>
      <c r="B196" s="1042"/>
      <c r="C196" s="1042"/>
      <c r="D196" s="1042"/>
      <c r="E196" s="1042"/>
      <c r="F196" s="104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41"/>
      <c r="B197" s="1042"/>
      <c r="C197" s="1042"/>
      <c r="D197" s="1042"/>
      <c r="E197" s="1042"/>
      <c r="F197" s="104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41"/>
      <c r="B198" s="1042"/>
      <c r="C198" s="1042"/>
      <c r="D198" s="1042"/>
      <c r="E198" s="1042"/>
      <c r="F198" s="104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41"/>
      <c r="B199" s="1042"/>
      <c r="C199" s="1042"/>
      <c r="D199" s="1042"/>
      <c r="E199" s="1042"/>
      <c r="F199" s="104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1"/>
      <c r="B200" s="1042"/>
      <c r="C200" s="1042"/>
      <c r="D200" s="1042"/>
      <c r="E200" s="1042"/>
      <c r="F200" s="1043"/>
      <c r="G200" s="600" t="s">
        <v>409</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4"/>
    </row>
    <row r="201" spans="1:50" ht="24.75" customHeight="1" x14ac:dyDescent="0.15">
      <c r="A201" s="1041"/>
      <c r="B201" s="1042"/>
      <c r="C201" s="1042"/>
      <c r="D201" s="1042"/>
      <c r="E201" s="1042"/>
      <c r="F201" s="1043"/>
      <c r="G201" s="813"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9"/>
      <c r="AC201" s="813"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row>
    <row r="202" spans="1:50" ht="24.75" customHeight="1" x14ac:dyDescent="0.15">
      <c r="A202" s="1041"/>
      <c r="B202" s="1042"/>
      <c r="C202" s="1042"/>
      <c r="D202" s="1042"/>
      <c r="E202" s="1042"/>
      <c r="F202" s="1043"/>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06"/>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41"/>
      <c r="B203" s="1042"/>
      <c r="C203" s="1042"/>
      <c r="D203" s="1042"/>
      <c r="E203" s="1042"/>
      <c r="F203" s="104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41"/>
      <c r="B204" s="1042"/>
      <c r="C204" s="1042"/>
      <c r="D204" s="1042"/>
      <c r="E204" s="1042"/>
      <c r="F204" s="104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41"/>
      <c r="B205" s="1042"/>
      <c r="C205" s="1042"/>
      <c r="D205" s="1042"/>
      <c r="E205" s="1042"/>
      <c r="F205" s="104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41"/>
      <c r="B206" s="1042"/>
      <c r="C206" s="1042"/>
      <c r="D206" s="1042"/>
      <c r="E206" s="1042"/>
      <c r="F206" s="104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41"/>
      <c r="B207" s="1042"/>
      <c r="C207" s="1042"/>
      <c r="D207" s="1042"/>
      <c r="E207" s="1042"/>
      <c r="F207" s="104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41"/>
      <c r="B208" s="1042"/>
      <c r="C208" s="1042"/>
      <c r="D208" s="1042"/>
      <c r="E208" s="1042"/>
      <c r="F208" s="104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41"/>
      <c r="B209" s="1042"/>
      <c r="C209" s="1042"/>
      <c r="D209" s="1042"/>
      <c r="E209" s="1042"/>
      <c r="F209" s="104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41"/>
      <c r="B210" s="1042"/>
      <c r="C210" s="1042"/>
      <c r="D210" s="1042"/>
      <c r="E210" s="1042"/>
      <c r="F210" s="104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41"/>
      <c r="B211" s="1042"/>
      <c r="C211" s="1042"/>
      <c r="D211" s="1042"/>
      <c r="E211" s="1042"/>
      <c r="F211" s="104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410</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4"/>
    </row>
    <row r="215" spans="1:50" ht="24.75" customHeight="1" x14ac:dyDescent="0.15">
      <c r="A215" s="1041"/>
      <c r="B215" s="1042"/>
      <c r="C215" s="1042"/>
      <c r="D215" s="1042"/>
      <c r="E215" s="1042"/>
      <c r="F215" s="1043"/>
      <c r="G215" s="813"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9"/>
      <c r="AC215" s="813"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row>
    <row r="216" spans="1:50" ht="24.75" customHeight="1" x14ac:dyDescent="0.15">
      <c r="A216" s="1041"/>
      <c r="B216" s="1042"/>
      <c r="C216" s="1042"/>
      <c r="D216" s="1042"/>
      <c r="E216" s="1042"/>
      <c r="F216" s="1043"/>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06"/>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41"/>
      <c r="B217" s="1042"/>
      <c r="C217" s="1042"/>
      <c r="D217" s="1042"/>
      <c r="E217" s="1042"/>
      <c r="F217" s="104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41"/>
      <c r="B218" s="1042"/>
      <c r="C218" s="1042"/>
      <c r="D218" s="1042"/>
      <c r="E218" s="1042"/>
      <c r="F218" s="104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41"/>
      <c r="B219" s="1042"/>
      <c r="C219" s="1042"/>
      <c r="D219" s="1042"/>
      <c r="E219" s="1042"/>
      <c r="F219" s="104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41"/>
      <c r="B220" s="1042"/>
      <c r="C220" s="1042"/>
      <c r="D220" s="1042"/>
      <c r="E220" s="1042"/>
      <c r="F220" s="104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41"/>
      <c r="B221" s="1042"/>
      <c r="C221" s="1042"/>
      <c r="D221" s="1042"/>
      <c r="E221" s="1042"/>
      <c r="F221" s="104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41"/>
      <c r="B222" s="1042"/>
      <c r="C222" s="1042"/>
      <c r="D222" s="1042"/>
      <c r="E222" s="1042"/>
      <c r="F222" s="104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41"/>
      <c r="B223" s="1042"/>
      <c r="C223" s="1042"/>
      <c r="D223" s="1042"/>
      <c r="E223" s="1042"/>
      <c r="F223" s="104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41"/>
      <c r="B224" s="1042"/>
      <c r="C224" s="1042"/>
      <c r="D224" s="1042"/>
      <c r="E224" s="1042"/>
      <c r="F224" s="104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41"/>
      <c r="B225" s="1042"/>
      <c r="C225" s="1042"/>
      <c r="D225" s="1042"/>
      <c r="E225" s="1042"/>
      <c r="F225" s="104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41"/>
      <c r="B226" s="1042"/>
      <c r="C226" s="1042"/>
      <c r="D226" s="1042"/>
      <c r="E226" s="1042"/>
      <c r="F226" s="104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1"/>
      <c r="B227" s="1042"/>
      <c r="C227" s="1042"/>
      <c r="D227" s="1042"/>
      <c r="E227" s="1042"/>
      <c r="F227" s="1043"/>
      <c r="G227" s="600" t="s">
        <v>411</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412</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4"/>
    </row>
    <row r="228" spans="1:50" ht="25.5" customHeight="1" x14ac:dyDescent="0.15">
      <c r="A228" s="1041"/>
      <c r="B228" s="1042"/>
      <c r="C228" s="1042"/>
      <c r="D228" s="1042"/>
      <c r="E228" s="1042"/>
      <c r="F228" s="1043"/>
      <c r="G228" s="813"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9"/>
      <c r="AC228" s="813"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row>
    <row r="229" spans="1:50" ht="24.75" customHeight="1" x14ac:dyDescent="0.15">
      <c r="A229" s="1041"/>
      <c r="B229" s="1042"/>
      <c r="C229" s="1042"/>
      <c r="D229" s="1042"/>
      <c r="E229" s="1042"/>
      <c r="F229" s="1043"/>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06"/>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41"/>
      <c r="B230" s="1042"/>
      <c r="C230" s="1042"/>
      <c r="D230" s="1042"/>
      <c r="E230" s="1042"/>
      <c r="F230" s="104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41"/>
      <c r="B231" s="1042"/>
      <c r="C231" s="1042"/>
      <c r="D231" s="1042"/>
      <c r="E231" s="1042"/>
      <c r="F231" s="104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41"/>
      <c r="B232" s="1042"/>
      <c r="C232" s="1042"/>
      <c r="D232" s="1042"/>
      <c r="E232" s="1042"/>
      <c r="F232" s="104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41"/>
      <c r="B233" s="1042"/>
      <c r="C233" s="1042"/>
      <c r="D233" s="1042"/>
      <c r="E233" s="1042"/>
      <c r="F233" s="104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41"/>
      <c r="B234" s="1042"/>
      <c r="C234" s="1042"/>
      <c r="D234" s="1042"/>
      <c r="E234" s="1042"/>
      <c r="F234" s="104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41"/>
      <c r="B235" s="1042"/>
      <c r="C235" s="1042"/>
      <c r="D235" s="1042"/>
      <c r="E235" s="1042"/>
      <c r="F235" s="104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41"/>
      <c r="B236" s="1042"/>
      <c r="C236" s="1042"/>
      <c r="D236" s="1042"/>
      <c r="E236" s="1042"/>
      <c r="F236" s="104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41"/>
      <c r="B237" s="1042"/>
      <c r="C237" s="1042"/>
      <c r="D237" s="1042"/>
      <c r="E237" s="1042"/>
      <c r="F237" s="104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41"/>
      <c r="B238" s="1042"/>
      <c r="C238" s="1042"/>
      <c r="D238" s="1042"/>
      <c r="E238" s="1042"/>
      <c r="F238" s="104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41"/>
      <c r="B239" s="1042"/>
      <c r="C239" s="1042"/>
      <c r="D239" s="1042"/>
      <c r="E239" s="1042"/>
      <c r="F239" s="104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1"/>
      <c r="B240" s="1042"/>
      <c r="C240" s="1042"/>
      <c r="D240" s="1042"/>
      <c r="E240" s="1042"/>
      <c r="F240" s="1043"/>
      <c r="G240" s="600" t="s">
        <v>413</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414</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4"/>
    </row>
    <row r="241" spans="1:50" ht="24.75" customHeight="1" x14ac:dyDescent="0.15">
      <c r="A241" s="1041"/>
      <c r="B241" s="1042"/>
      <c r="C241" s="1042"/>
      <c r="D241" s="1042"/>
      <c r="E241" s="1042"/>
      <c r="F241" s="1043"/>
      <c r="G241" s="813"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9"/>
      <c r="AC241" s="813"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row>
    <row r="242" spans="1:50" ht="24.75" customHeight="1" x14ac:dyDescent="0.15">
      <c r="A242" s="1041"/>
      <c r="B242" s="1042"/>
      <c r="C242" s="1042"/>
      <c r="D242" s="1042"/>
      <c r="E242" s="1042"/>
      <c r="F242" s="1043"/>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06"/>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41"/>
      <c r="B243" s="1042"/>
      <c r="C243" s="1042"/>
      <c r="D243" s="1042"/>
      <c r="E243" s="1042"/>
      <c r="F243" s="104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41"/>
      <c r="B244" s="1042"/>
      <c r="C244" s="1042"/>
      <c r="D244" s="1042"/>
      <c r="E244" s="1042"/>
      <c r="F244" s="104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41"/>
      <c r="B245" s="1042"/>
      <c r="C245" s="1042"/>
      <c r="D245" s="1042"/>
      <c r="E245" s="1042"/>
      <c r="F245" s="104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41"/>
      <c r="B246" s="1042"/>
      <c r="C246" s="1042"/>
      <c r="D246" s="1042"/>
      <c r="E246" s="1042"/>
      <c r="F246" s="104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41"/>
      <c r="B247" s="1042"/>
      <c r="C247" s="1042"/>
      <c r="D247" s="1042"/>
      <c r="E247" s="1042"/>
      <c r="F247" s="104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41"/>
      <c r="B248" s="1042"/>
      <c r="C248" s="1042"/>
      <c r="D248" s="1042"/>
      <c r="E248" s="1042"/>
      <c r="F248" s="104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41"/>
      <c r="B249" s="1042"/>
      <c r="C249" s="1042"/>
      <c r="D249" s="1042"/>
      <c r="E249" s="1042"/>
      <c r="F249" s="104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41"/>
      <c r="B250" s="1042"/>
      <c r="C250" s="1042"/>
      <c r="D250" s="1042"/>
      <c r="E250" s="1042"/>
      <c r="F250" s="104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41"/>
      <c r="B251" s="1042"/>
      <c r="C251" s="1042"/>
      <c r="D251" s="1042"/>
      <c r="E251" s="1042"/>
      <c r="F251" s="104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41"/>
      <c r="B252" s="1042"/>
      <c r="C252" s="1042"/>
      <c r="D252" s="1042"/>
      <c r="E252" s="1042"/>
      <c r="F252" s="104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1"/>
      <c r="B253" s="1042"/>
      <c r="C253" s="1042"/>
      <c r="D253" s="1042"/>
      <c r="E253" s="1042"/>
      <c r="F253" s="1043"/>
      <c r="G253" s="600" t="s">
        <v>415</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4"/>
    </row>
    <row r="254" spans="1:50" ht="24.75" customHeight="1" x14ac:dyDescent="0.15">
      <c r="A254" s="1041"/>
      <c r="B254" s="1042"/>
      <c r="C254" s="1042"/>
      <c r="D254" s="1042"/>
      <c r="E254" s="1042"/>
      <c r="F254" s="1043"/>
      <c r="G254" s="813"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9"/>
      <c r="AC254" s="813"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row>
    <row r="255" spans="1:50" ht="24.75" customHeight="1" x14ac:dyDescent="0.15">
      <c r="A255" s="1041"/>
      <c r="B255" s="1042"/>
      <c r="C255" s="1042"/>
      <c r="D255" s="1042"/>
      <c r="E255" s="1042"/>
      <c r="F255" s="1043"/>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06"/>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41"/>
      <c r="B256" s="1042"/>
      <c r="C256" s="1042"/>
      <c r="D256" s="1042"/>
      <c r="E256" s="1042"/>
      <c r="F256" s="104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41"/>
      <c r="B257" s="1042"/>
      <c r="C257" s="1042"/>
      <c r="D257" s="1042"/>
      <c r="E257" s="1042"/>
      <c r="F257" s="104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41"/>
      <c r="B258" s="1042"/>
      <c r="C258" s="1042"/>
      <c r="D258" s="1042"/>
      <c r="E258" s="1042"/>
      <c r="F258" s="104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41"/>
      <c r="B259" s="1042"/>
      <c r="C259" s="1042"/>
      <c r="D259" s="1042"/>
      <c r="E259" s="1042"/>
      <c r="F259" s="104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41"/>
      <c r="B260" s="1042"/>
      <c r="C260" s="1042"/>
      <c r="D260" s="1042"/>
      <c r="E260" s="1042"/>
      <c r="F260" s="104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41"/>
      <c r="B261" s="1042"/>
      <c r="C261" s="1042"/>
      <c r="D261" s="1042"/>
      <c r="E261" s="1042"/>
      <c r="F261" s="104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41"/>
      <c r="B262" s="1042"/>
      <c r="C262" s="1042"/>
      <c r="D262" s="1042"/>
      <c r="E262" s="1042"/>
      <c r="F262" s="104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41"/>
      <c r="B263" s="1042"/>
      <c r="C263" s="1042"/>
      <c r="D263" s="1042"/>
      <c r="E263" s="1042"/>
      <c r="F263" s="104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41"/>
      <c r="B264" s="1042"/>
      <c r="C264" s="1042"/>
      <c r="D264" s="1042"/>
      <c r="E264" s="1042"/>
      <c r="F264" s="104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418</v>
      </c>
      <c r="K3" s="367"/>
      <c r="L3" s="367"/>
      <c r="M3" s="367"/>
      <c r="N3" s="367"/>
      <c r="O3" s="367"/>
      <c r="P3" s="368" t="s">
        <v>27</v>
      </c>
      <c r="Q3" s="368"/>
      <c r="R3" s="368"/>
      <c r="S3" s="368"/>
      <c r="T3" s="368"/>
      <c r="U3" s="368"/>
      <c r="V3" s="368"/>
      <c r="W3" s="368"/>
      <c r="X3" s="368"/>
      <c r="Y3" s="369" t="s">
        <v>472</v>
      </c>
      <c r="Z3" s="370"/>
      <c r="AA3" s="370"/>
      <c r="AB3" s="370"/>
      <c r="AC3" s="149" t="s">
        <v>457</v>
      </c>
      <c r="AD3" s="149"/>
      <c r="AE3" s="149"/>
      <c r="AF3" s="149"/>
      <c r="AG3" s="149"/>
      <c r="AH3" s="369" t="s">
        <v>380</v>
      </c>
      <c r="AI3" s="366"/>
      <c r="AJ3" s="366"/>
      <c r="AK3" s="366"/>
      <c r="AL3" s="366" t="s">
        <v>21</v>
      </c>
      <c r="AM3" s="366"/>
      <c r="AN3" s="366"/>
      <c r="AO3" s="371"/>
      <c r="AP3" s="372" t="s">
        <v>419</v>
      </c>
      <c r="AQ3" s="372"/>
      <c r="AR3" s="372"/>
      <c r="AS3" s="372"/>
      <c r="AT3" s="372"/>
      <c r="AU3" s="372"/>
      <c r="AV3" s="372"/>
      <c r="AW3" s="372"/>
      <c r="AX3" s="372"/>
    </row>
    <row r="4" spans="1:50" ht="26.25" customHeight="1" x14ac:dyDescent="0.15">
      <c r="A4" s="1052">
        <v>1</v>
      </c>
      <c r="B4" s="1052">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2">
        <v>2</v>
      </c>
      <c r="B5" s="1052">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2">
        <v>3</v>
      </c>
      <c r="B6" s="1052">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2">
        <v>4</v>
      </c>
      <c r="B7" s="1052">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2">
        <v>5</v>
      </c>
      <c r="B8" s="1052">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2">
        <v>6</v>
      </c>
      <c r="B9" s="1052">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2">
        <v>7</v>
      </c>
      <c r="B10" s="1052">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2">
        <v>8</v>
      </c>
      <c r="B11" s="1052">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2">
        <v>9</v>
      </c>
      <c r="B12" s="1052">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2">
        <v>10</v>
      </c>
      <c r="B13" s="1052">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2">
        <v>11</v>
      </c>
      <c r="B14" s="1052">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2">
        <v>12</v>
      </c>
      <c r="B15" s="1052">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2">
        <v>13</v>
      </c>
      <c r="B16" s="1052">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2">
        <v>14</v>
      </c>
      <c r="B17" s="105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2">
        <v>15</v>
      </c>
      <c r="B18" s="105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2">
        <v>16</v>
      </c>
      <c r="B19" s="105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2">
        <v>17</v>
      </c>
      <c r="B20" s="105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2">
        <v>18</v>
      </c>
      <c r="B21" s="105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2">
        <v>19</v>
      </c>
      <c r="B22" s="105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2">
        <v>20</v>
      </c>
      <c r="B23" s="105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2">
        <v>21</v>
      </c>
      <c r="B24" s="105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2">
        <v>22</v>
      </c>
      <c r="B25" s="105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2">
        <v>23</v>
      </c>
      <c r="B26" s="105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2">
        <v>24</v>
      </c>
      <c r="B27" s="105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2">
        <v>25</v>
      </c>
      <c r="B28" s="105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2">
        <v>26</v>
      </c>
      <c r="B29" s="105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2">
        <v>27</v>
      </c>
      <c r="B30" s="105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2">
        <v>28</v>
      </c>
      <c r="B31" s="105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2">
        <v>29</v>
      </c>
      <c r="B32" s="105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2">
        <v>30</v>
      </c>
      <c r="B33" s="105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418</v>
      </c>
      <c r="K36" s="367"/>
      <c r="L36" s="367"/>
      <c r="M36" s="367"/>
      <c r="N36" s="367"/>
      <c r="O36" s="367"/>
      <c r="P36" s="368" t="s">
        <v>27</v>
      </c>
      <c r="Q36" s="368"/>
      <c r="R36" s="368"/>
      <c r="S36" s="368"/>
      <c r="T36" s="368"/>
      <c r="U36" s="368"/>
      <c r="V36" s="368"/>
      <c r="W36" s="368"/>
      <c r="X36" s="368"/>
      <c r="Y36" s="369" t="s">
        <v>472</v>
      </c>
      <c r="Z36" s="370"/>
      <c r="AA36" s="370"/>
      <c r="AB36" s="370"/>
      <c r="AC36" s="149" t="s">
        <v>457</v>
      </c>
      <c r="AD36" s="149"/>
      <c r="AE36" s="149"/>
      <c r="AF36" s="149"/>
      <c r="AG36" s="149"/>
      <c r="AH36" s="369" t="s">
        <v>380</v>
      </c>
      <c r="AI36" s="366"/>
      <c r="AJ36" s="366"/>
      <c r="AK36" s="366"/>
      <c r="AL36" s="366" t="s">
        <v>21</v>
      </c>
      <c r="AM36" s="366"/>
      <c r="AN36" s="366"/>
      <c r="AO36" s="371"/>
      <c r="AP36" s="372" t="s">
        <v>419</v>
      </c>
      <c r="AQ36" s="372"/>
      <c r="AR36" s="372"/>
      <c r="AS36" s="372"/>
      <c r="AT36" s="372"/>
      <c r="AU36" s="372"/>
      <c r="AV36" s="372"/>
      <c r="AW36" s="372"/>
      <c r="AX36" s="372"/>
    </row>
    <row r="37" spans="1:50" ht="26.25" customHeight="1" x14ac:dyDescent="0.15">
      <c r="A37" s="1052">
        <v>1</v>
      </c>
      <c r="B37" s="1052">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2">
        <v>2</v>
      </c>
      <c r="B38" s="1052">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2">
        <v>3</v>
      </c>
      <c r="B39" s="1052">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2">
        <v>4</v>
      </c>
      <c r="B40" s="1052">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2">
        <v>5</v>
      </c>
      <c r="B41" s="1052">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2">
        <v>6</v>
      </c>
      <c r="B42" s="1052">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2">
        <v>7</v>
      </c>
      <c r="B43" s="1052">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2">
        <v>8</v>
      </c>
      <c r="B44" s="1052">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2">
        <v>9</v>
      </c>
      <c r="B45" s="1052">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2">
        <v>10</v>
      </c>
      <c r="B46" s="1052">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2">
        <v>11</v>
      </c>
      <c r="B47" s="1052">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2">
        <v>12</v>
      </c>
      <c r="B48" s="1052">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2">
        <v>13</v>
      </c>
      <c r="B49" s="105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2">
        <v>14</v>
      </c>
      <c r="B50" s="105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2">
        <v>15</v>
      </c>
      <c r="B51" s="1052">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2">
        <v>16</v>
      </c>
      <c r="B52" s="1052">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2">
        <v>17</v>
      </c>
      <c r="B53" s="1052">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2">
        <v>18</v>
      </c>
      <c r="B54" s="105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2">
        <v>19</v>
      </c>
      <c r="B55" s="105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2">
        <v>20</v>
      </c>
      <c r="B56" s="105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2">
        <v>21</v>
      </c>
      <c r="B57" s="105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2">
        <v>22</v>
      </c>
      <c r="B58" s="105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2">
        <v>23</v>
      </c>
      <c r="B59" s="105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2">
        <v>24</v>
      </c>
      <c r="B60" s="105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2">
        <v>25</v>
      </c>
      <c r="B61" s="105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2">
        <v>26</v>
      </c>
      <c r="B62" s="105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2">
        <v>27</v>
      </c>
      <c r="B63" s="105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2">
        <v>28</v>
      </c>
      <c r="B64" s="105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2">
        <v>29</v>
      </c>
      <c r="B65" s="105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2">
        <v>30</v>
      </c>
      <c r="B66" s="105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418</v>
      </c>
      <c r="K69" s="367"/>
      <c r="L69" s="367"/>
      <c r="M69" s="367"/>
      <c r="N69" s="367"/>
      <c r="O69" s="367"/>
      <c r="P69" s="368" t="s">
        <v>27</v>
      </c>
      <c r="Q69" s="368"/>
      <c r="R69" s="368"/>
      <c r="S69" s="368"/>
      <c r="T69" s="368"/>
      <c r="U69" s="368"/>
      <c r="V69" s="368"/>
      <c r="W69" s="368"/>
      <c r="X69" s="368"/>
      <c r="Y69" s="369" t="s">
        <v>472</v>
      </c>
      <c r="Z69" s="370"/>
      <c r="AA69" s="370"/>
      <c r="AB69" s="370"/>
      <c r="AC69" s="149" t="s">
        <v>457</v>
      </c>
      <c r="AD69" s="149"/>
      <c r="AE69" s="149"/>
      <c r="AF69" s="149"/>
      <c r="AG69" s="149"/>
      <c r="AH69" s="369" t="s">
        <v>380</v>
      </c>
      <c r="AI69" s="366"/>
      <c r="AJ69" s="366"/>
      <c r="AK69" s="366"/>
      <c r="AL69" s="366" t="s">
        <v>21</v>
      </c>
      <c r="AM69" s="366"/>
      <c r="AN69" s="366"/>
      <c r="AO69" s="371"/>
      <c r="AP69" s="372" t="s">
        <v>419</v>
      </c>
      <c r="AQ69" s="372"/>
      <c r="AR69" s="372"/>
      <c r="AS69" s="372"/>
      <c r="AT69" s="372"/>
      <c r="AU69" s="372"/>
      <c r="AV69" s="372"/>
      <c r="AW69" s="372"/>
      <c r="AX69" s="372"/>
    </row>
    <row r="70" spans="1:50" ht="26.25" customHeight="1" x14ac:dyDescent="0.15">
      <c r="A70" s="1052">
        <v>1</v>
      </c>
      <c r="B70" s="1052">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2">
        <v>2</v>
      </c>
      <c r="B71" s="105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2">
        <v>3</v>
      </c>
      <c r="B72" s="105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2">
        <v>4</v>
      </c>
      <c r="B73" s="105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2">
        <v>5</v>
      </c>
      <c r="B74" s="105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2">
        <v>6</v>
      </c>
      <c r="B75" s="105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2">
        <v>7</v>
      </c>
      <c r="B76" s="105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2">
        <v>8</v>
      </c>
      <c r="B77" s="105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2">
        <v>9</v>
      </c>
      <c r="B78" s="105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2">
        <v>10</v>
      </c>
      <c r="B79" s="105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2">
        <v>11</v>
      </c>
      <c r="B80" s="105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2">
        <v>12</v>
      </c>
      <c r="B81" s="105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2">
        <v>13</v>
      </c>
      <c r="B82" s="105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2">
        <v>14</v>
      </c>
      <c r="B83" s="105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2">
        <v>15</v>
      </c>
      <c r="B84" s="105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2">
        <v>16</v>
      </c>
      <c r="B85" s="105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2">
        <v>17</v>
      </c>
      <c r="B86" s="105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2">
        <v>18</v>
      </c>
      <c r="B87" s="105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2">
        <v>19</v>
      </c>
      <c r="B88" s="105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2">
        <v>20</v>
      </c>
      <c r="B89" s="105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2">
        <v>21</v>
      </c>
      <c r="B90" s="105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2">
        <v>22</v>
      </c>
      <c r="B91" s="105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2">
        <v>23</v>
      </c>
      <c r="B92" s="105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2">
        <v>24</v>
      </c>
      <c r="B93" s="105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2">
        <v>25</v>
      </c>
      <c r="B94" s="105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2">
        <v>26</v>
      </c>
      <c r="B95" s="105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2">
        <v>27</v>
      </c>
      <c r="B96" s="105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2">
        <v>28</v>
      </c>
      <c r="B97" s="105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2">
        <v>29</v>
      </c>
      <c r="B98" s="105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2">
        <v>30</v>
      </c>
      <c r="B99" s="105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418</v>
      </c>
      <c r="K102" s="367"/>
      <c r="L102" s="367"/>
      <c r="M102" s="367"/>
      <c r="N102" s="367"/>
      <c r="O102" s="367"/>
      <c r="P102" s="368" t="s">
        <v>27</v>
      </c>
      <c r="Q102" s="368"/>
      <c r="R102" s="368"/>
      <c r="S102" s="368"/>
      <c r="T102" s="368"/>
      <c r="U102" s="368"/>
      <c r="V102" s="368"/>
      <c r="W102" s="368"/>
      <c r="X102" s="368"/>
      <c r="Y102" s="369" t="s">
        <v>472</v>
      </c>
      <c r="Z102" s="370"/>
      <c r="AA102" s="370"/>
      <c r="AB102" s="370"/>
      <c r="AC102" s="149" t="s">
        <v>457</v>
      </c>
      <c r="AD102" s="149"/>
      <c r="AE102" s="149"/>
      <c r="AF102" s="149"/>
      <c r="AG102" s="149"/>
      <c r="AH102" s="369" t="s">
        <v>380</v>
      </c>
      <c r="AI102" s="366"/>
      <c r="AJ102" s="366"/>
      <c r="AK102" s="366"/>
      <c r="AL102" s="366" t="s">
        <v>21</v>
      </c>
      <c r="AM102" s="366"/>
      <c r="AN102" s="366"/>
      <c r="AO102" s="371"/>
      <c r="AP102" s="372" t="s">
        <v>419</v>
      </c>
      <c r="AQ102" s="372"/>
      <c r="AR102" s="372"/>
      <c r="AS102" s="372"/>
      <c r="AT102" s="372"/>
      <c r="AU102" s="372"/>
      <c r="AV102" s="372"/>
      <c r="AW102" s="372"/>
      <c r="AX102" s="372"/>
    </row>
    <row r="103" spans="1:50" ht="26.25" customHeight="1" x14ac:dyDescent="0.15">
      <c r="A103" s="1052">
        <v>1</v>
      </c>
      <c r="B103" s="1052">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2">
        <v>2</v>
      </c>
      <c r="B104" s="105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2">
        <v>3</v>
      </c>
      <c r="B105" s="105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2">
        <v>4</v>
      </c>
      <c r="B106" s="105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2">
        <v>5</v>
      </c>
      <c r="B107" s="105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2">
        <v>6</v>
      </c>
      <c r="B108" s="105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2">
        <v>7</v>
      </c>
      <c r="B109" s="105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2">
        <v>8</v>
      </c>
      <c r="B110" s="105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2">
        <v>9</v>
      </c>
      <c r="B111" s="105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2">
        <v>10</v>
      </c>
      <c r="B112" s="105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2">
        <v>11</v>
      </c>
      <c r="B113" s="105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2">
        <v>12</v>
      </c>
      <c r="B114" s="105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2">
        <v>13</v>
      </c>
      <c r="B115" s="105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2">
        <v>14</v>
      </c>
      <c r="B116" s="105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2">
        <v>15</v>
      </c>
      <c r="B117" s="105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2">
        <v>16</v>
      </c>
      <c r="B118" s="105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2">
        <v>17</v>
      </c>
      <c r="B119" s="105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2">
        <v>18</v>
      </c>
      <c r="B120" s="105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2">
        <v>19</v>
      </c>
      <c r="B121" s="105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2">
        <v>20</v>
      </c>
      <c r="B122" s="105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2">
        <v>21</v>
      </c>
      <c r="B123" s="105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2">
        <v>22</v>
      </c>
      <c r="B124" s="105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2">
        <v>23</v>
      </c>
      <c r="B125" s="105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2">
        <v>24</v>
      </c>
      <c r="B126" s="105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2">
        <v>25</v>
      </c>
      <c r="B127" s="105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2">
        <v>26</v>
      </c>
      <c r="B128" s="105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2">
        <v>27</v>
      </c>
      <c r="B129" s="105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2">
        <v>28</v>
      </c>
      <c r="B130" s="105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2">
        <v>29</v>
      </c>
      <c r="B131" s="105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2">
        <v>30</v>
      </c>
      <c r="B132" s="105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418</v>
      </c>
      <c r="K135" s="367"/>
      <c r="L135" s="367"/>
      <c r="M135" s="367"/>
      <c r="N135" s="367"/>
      <c r="O135" s="367"/>
      <c r="P135" s="368" t="s">
        <v>27</v>
      </c>
      <c r="Q135" s="368"/>
      <c r="R135" s="368"/>
      <c r="S135" s="368"/>
      <c r="T135" s="368"/>
      <c r="U135" s="368"/>
      <c r="V135" s="368"/>
      <c r="W135" s="368"/>
      <c r="X135" s="368"/>
      <c r="Y135" s="369" t="s">
        <v>472</v>
      </c>
      <c r="Z135" s="370"/>
      <c r="AA135" s="370"/>
      <c r="AB135" s="370"/>
      <c r="AC135" s="149" t="s">
        <v>457</v>
      </c>
      <c r="AD135" s="149"/>
      <c r="AE135" s="149"/>
      <c r="AF135" s="149"/>
      <c r="AG135" s="149"/>
      <c r="AH135" s="369" t="s">
        <v>380</v>
      </c>
      <c r="AI135" s="366"/>
      <c r="AJ135" s="366"/>
      <c r="AK135" s="366"/>
      <c r="AL135" s="366" t="s">
        <v>21</v>
      </c>
      <c r="AM135" s="366"/>
      <c r="AN135" s="366"/>
      <c r="AO135" s="371"/>
      <c r="AP135" s="372" t="s">
        <v>419</v>
      </c>
      <c r="AQ135" s="372"/>
      <c r="AR135" s="372"/>
      <c r="AS135" s="372"/>
      <c r="AT135" s="372"/>
      <c r="AU135" s="372"/>
      <c r="AV135" s="372"/>
      <c r="AW135" s="372"/>
      <c r="AX135" s="372"/>
    </row>
    <row r="136" spans="1:50" ht="26.25" customHeight="1" x14ac:dyDescent="0.15">
      <c r="A136" s="1052">
        <v>1</v>
      </c>
      <c r="B136" s="1052">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2">
        <v>2</v>
      </c>
      <c r="B137" s="105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2">
        <v>3</v>
      </c>
      <c r="B138" s="105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2">
        <v>4</v>
      </c>
      <c r="B139" s="105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2">
        <v>5</v>
      </c>
      <c r="B140" s="105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2">
        <v>6</v>
      </c>
      <c r="B141" s="105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2">
        <v>7</v>
      </c>
      <c r="B142" s="105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2">
        <v>8</v>
      </c>
      <c r="B143" s="105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2">
        <v>9</v>
      </c>
      <c r="B144" s="105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2">
        <v>10</v>
      </c>
      <c r="B145" s="105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2">
        <v>11</v>
      </c>
      <c r="B146" s="105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2">
        <v>12</v>
      </c>
      <c r="B147" s="105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2">
        <v>13</v>
      </c>
      <c r="B148" s="105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2">
        <v>14</v>
      </c>
      <c r="B149" s="105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2">
        <v>15</v>
      </c>
      <c r="B150" s="105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2">
        <v>16</v>
      </c>
      <c r="B151" s="105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2">
        <v>17</v>
      </c>
      <c r="B152" s="105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2">
        <v>18</v>
      </c>
      <c r="B153" s="105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2">
        <v>19</v>
      </c>
      <c r="B154" s="105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2">
        <v>20</v>
      </c>
      <c r="B155" s="105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2">
        <v>21</v>
      </c>
      <c r="B156" s="105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2">
        <v>22</v>
      </c>
      <c r="B157" s="105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2">
        <v>23</v>
      </c>
      <c r="B158" s="105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2">
        <v>24</v>
      </c>
      <c r="B159" s="105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2">
        <v>25</v>
      </c>
      <c r="B160" s="105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2">
        <v>26</v>
      </c>
      <c r="B161" s="105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2">
        <v>27</v>
      </c>
      <c r="B162" s="105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2">
        <v>28</v>
      </c>
      <c r="B163" s="105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2">
        <v>29</v>
      </c>
      <c r="B164" s="105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2">
        <v>30</v>
      </c>
      <c r="B165" s="105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418</v>
      </c>
      <c r="K168" s="367"/>
      <c r="L168" s="367"/>
      <c r="M168" s="367"/>
      <c r="N168" s="367"/>
      <c r="O168" s="367"/>
      <c r="P168" s="368" t="s">
        <v>27</v>
      </c>
      <c r="Q168" s="368"/>
      <c r="R168" s="368"/>
      <c r="S168" s="368"/>
      <c r="T168" s="368"/>
      <c r="U168" s="368"/>
      <c r="V168" s="368"/>
      <c r="W168" s="368"/>
      <c r="X168" s="368"/>
      <c r="Y168" s="369" t="s">
        <v>472</v>
      </c>
      <c r="Z168" s="370"/>
      <c r="AA168" s="370"/>
      <c r="AB168" s="370"/>
      <c r="AC168" s="149" t="s">
        <v>457</v>
      </c>
      <c r="AD168" s="149"/>
      <c r="AE168" s="149"/>
      <c r="AF168" s="149"/>
      <c r="AG168" s="149"/>
      <c r="AH168" s="369" t="s">
        <v>380</v>
      </c>
      <c r="AI168" s="366"/>
      <c r="AJ168" s="366"/>
      <c r="AK168" s="366"/>
      <c r="AL168" s="366" t="s">
        <v>21</v>
      </c>
      <c r="AM168" s="366"/>
      <c r="AN168" s="366"/>
      <c r="AO168" s="371"/>
      <c r="AP168" s="372" t="s">
        <v>419</v>
      </c>
      <c r="AQ168" s="372"/>
      <c r="AR168" s="372"/>
      <c r="AS168" s="372"/>
      <c r="AT168" s="372"/>
      <c r="AU168" s="372"/>
      <c r="AV168" s="372"/>
      <c r="AW168" s="372"/>
      <c r="AX168" s="372"/>
    </row>
    <row r="169" spans="1:50" ht="26.25" customHeight="1" x14ac:dyDescent="0.15">
      <c r="A169" s="1052">
        <v>1</v>
      </c>
      <c r="B169" s="1052">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2">
        <v>2</v>
      </c>
      <c r="B170" s="105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2">
        <v>3</v>
      </c>
      <c r="B171" s="105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2">
        <v>4</v>
      </c>
      <c r="B172" s="105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2">
        <v>5</v>
      </c>
      <c r="B173" s="105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2">
        <v>6</v>
      </c>
      <c r="B174" s="105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2">
        <v>7</v>
      </c>
      <c r="B175" s="105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2">
        <v>8</v>
      </c>
      <c r="B176" s="105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2">
        <v>9</v>
      </c>
      <c r="B177" s="105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2">
        <v>10</v>
      </c>
      <c r="B178" s="105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2">
        <v>11</v>
      </c>
      <c r="B179" s="105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2">
        <v>12</v>
      </c>
      <c r="B180" s="105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2">
        <v>13</v>
      </c>
      <c r="B181" s="105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2">
        <v>14</v>
      </c>
      <c r="B182" s="105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2">
        <v>15</v>
      </c>
      <c r="B183" s="105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2">
        <v>16</v>
      </c>
      <c r="B184" s="105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2">
        <v>17</v>
      </c>
      <c r="B185" s="105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2">
        <v>18</v>
      </c>
      <c r="B186" s="105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2">
        <v>19</v>
      </c>
      <c r="B187" s="105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2">
        <v>20</v>
      </c>
      <c r="B188" s="105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2">
        <v>21</v>
      </c>
      <c r="B189" s="105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2">
        <v>22</v>
      </c>
      <c r="B190" s="105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2">
        <v>23</v>
      </c>
      <c r="B191" s="105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2">
        <v>24</v>
      </c>
      <c r="B192" s="105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2">
        <v>25</v>
      </c>
      <c r="B193" s="105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2">
        <v>26</v>
      </c>
      <c r="B194" s="105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2">
        <v>27</v>
      </c>
      <c r="B195" s="105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2">
        <v>28</v>
      </c>
      <c r="B196" s="105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2">
        <v>29</v>
      </c>
      <c r="B197" s="105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2">
        <v>30</v>
      </c>
      <c r="B198" s="105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418</v>
      </c>
      <c r="K201" s="367"/>
      <c r="L201" s="367"/>
      <c r="M201" s="367"/>
      <c r="N201" s="367"/>
      <c r="O201" s="367"/>
      <c r="P201" s="368" t="s">
        <v>27</v>
      </c>
      <c r="Q201" s="368"/>
      <c r="R201" s="368"/>
      <c r="S201" s="368"/>
      <c r="T201" s="368"/>
      <c r="U201" s="368"/>
      <c r="V201" s="368"/>
      <c r="W201" s="368"/>
      <c r="X201" s="368"/>
      <c r="Y201" s="369" t="s">
        <v>472</v>
      </c>
      <c r="Z201" s="370"/>
      <c r="AA201" s="370"/>
      <c r="AB201" s="370"/>
      <c r="AC201" s="149" t="s">
        <v>457</v>
      </c>
      <c r="AD201" s="149"/>
      <c r="AE201" s="149"/>
      <c r="AF201" s="149"/>
      <c r="AG201" s="149"/>
      <c r="AH201" s="369" t="s">
        <v>380</v>
      </c>
      <c r="AI201" s="366"/>
      <c r="AJ201" s="366"/>
      <c r="AK201" s="366"/>
      <c r="AL201" s="366" t="s">
        <v>21</v>
      </c>
      <c r="AM201" s="366"/>
      <c r="AN201" s="366"/>
      <c r="AO201" s="371"/>
      <c r="AP201" s="372" t="s">
        <v>419</v>
      </c>
      <c r="AQ201" s="372"/>
      <c r="AR201" s="372"/>
      <c r="AS201" s="372"/>
      <c r="AT201" s="372"/>
      <c r="AU201" s="372"/>
      <c r="AV201" s="372"/>
      <c r="AW201" s="372"/>
      <c r="AX201" s="372"/>
    </row>
    <row r="202" spans="1:50" ht="26.25" customHeight="1" x14ac:dyDescent="0.15">
      <c r="A202" s="1052">
        <v>1</v>
      </c>
      <c r="B202" s="1052">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2">
        <v>2</v>
      </c>
      <c r="B203" s="105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2">
        <v>3</v>
      </c>
      <c r="B204" s="105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2">
        <v>4</v>
      </c>
      <c r="B205" s="105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2">
        <v>5</v>
      </c>
      <c r="B206" s="105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2">
        <v>6</v>
      </c>
      <c r="B207" s="105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2">
        <v>7</v>
      </c>
      <c r="B208" s="105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2">
        <v>8</v>
      </c>
      <c r="B209" s="105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2">
        <v>9</v>
      </c>
      <c r="B210" s="105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2">
        <v>10</v>
      </c>
      <c r="B211" s="105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2">
        <v>11</v>
      </c>
      <c r="B212" s="105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2">
        <v>12</v>
      </c>
      <c r="B213" s="105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2">
        <v>13</v>
      </c>
      <c r="B214" s="105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2">
        <v>14</v>
      </c>
      <c r="B215" s="105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2">
        <v>15</v>
      </c>
      <c r="B216" s="105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2">
        <v>16</v>
      </c>
      <c r="B217" s="105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2">
        <v>17</v>
      </c>
      <c r="B218" s="105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2">
        <v>18</v>
      </c>
      <c r="B219" s="105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2">
        <v>19</v>
      </c>
      <c r="B220" s="105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2">
        <v>20</v>
      </c>
      <c r="B221" s="105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2">
        <v>21</v>
      </c>
      <c r="B222" s="105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2">
        <v>22</v>
      </c>
      <c r="B223" s="105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2">
        <v>23</v>
      </c>
      <c r="B224" s="105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2">
        <v>24</v>
      </c>
      <c r="B225" s="105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2">
        <v>25</v>
      </c>
      <c r="B226" s="105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2">
        <v>26</v>
      </c>
      <c r="B227" s="105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2">
        <v>27</v>
      </c>
      <c r="B228" s="105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2">
        <v>28</v>
      </c>
      <c r="B229" s="105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2">
        <v>29</v>
      </c>
      <c r="B230" s="105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2">
        <v>30</v>
      </c>
      <c r="B231" s="105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418</v>
      </c>
      <c r="K234" s="367"/>
      <c r="L234" s="367"/>
      <c r="M234" s="367"/>
      <c r="N234" s="367"/>
      <c r="O234" s="367"/>
      <c r="P234" s="368" t="s">
        <v>27</v>
      </c>
      <c r="Q234" s="368"/>
      <c r="R234" s="368"/>
      <c r="S234" s="368"/>
      <c r="T234" s="368"/>
      <c r="U234" s="368"/>
      <c r="V234" s="368"/>
      <c r="W234" s="368"/>
      <c r="X234" s="368"/>
      <c r="Y234" s="369" t="s">
        <v>472</v>
      </c>
      <c r="Z234" s="370"/>
      <c r="AA234" s="370"/>
      <c r="AB234" s="370"/>
      <c r="AC234" s="149" t="s">
        <v>457</v>
      </c>
      <c r="AD234" s="149"/>
      <c r="AE234" s="149"/>
      <c r="AF234" s="149"/>
      <c r="AG234" s="149"/>
      <c r="AH234" s="369" t="s">
        <v>380</v>
      </c>
      <c r="AI234" s="366"/>
      <c r="AJ234" s="366"/>
      <c r="AK234" s="366"/>
      <c r="AL234" s="366" t="s">
        <v>21</v>
      </c>
      <c r="AM234" s="366"/>
      <c r="AN234" s="366"/>
      <c r="AO234" s="371"/>
      <c r="AP234" s="372" t="s">
        <v>419</v>
      </c>
      <c r="AQ234" s="372"/>
      <c r="AR234" s="372"/>
      <c r="AS234" s="372"/>
      <c r="AT234" s="372"/>
      <c r="AU234" s="372"/>
      <c r="AV234" s="372"/>
      <c r="AW234" s="372"/>
      <c r="AX234" s="372"/>
    </row>
    <row r="235" spans="1:50" ht="26.25" customHeight="1" x14ac:dyDescent="0.15">
      <c r="A235" s="1052">
        <v>1</v>
      </c>
      <c r="B235" s="1052">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2">
        <v>2</v>
      </c>
      <c r="B236" s="105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2">
        <v>3</v>
      </c>
      <c r="B237" s="105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2">
        <v>4</v>
      </c>
      <c r="B238" s="105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2">
        <v>5</v>
      </c>
      <c r="B239" s="105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2">
        <v>6</v>
      </c>
      <c r="B240" s="105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2">
        <v>7</v>
      </c>
      <c r="B241" s="105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2">
        <v>8</v>
      </c>
      <c r="B242" s="105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2">
        <v>9</v>
      </c>
      <c r="B243" s="105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2">
        <v>10</v>
      </c>
      <c r="B244" s="105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2">
        <v>11</v>
      </c>
      <c r="B245" s="105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2">
        <v>12</v>
      </c>
      <c r="B246" s="105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2">
        <v>13</v>
      </c>
      <c r="B247" s="105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2">
        <v>14</v>
      </c>
      <c r="B248" s="105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2">
        <v>15</v>
      </c>
      <c r="B249" s="105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2">
        <v>16</v>
      </c>
      <c r="B250" s="105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2">
        <v>17</v>
      </c>
      <c r="B251" s="105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2">
        <v>18</v>
      </c>
      <c r="B252" s="105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2">
        <v>19</v>
      </c>
      <c r="B253" s="105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2">
        <v>20</v>
      </c>
      <c r="B254" s="105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2">
        <v>21</v>
      </c>
      <c r="B255" s="105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2">
        <v>22</v>
      </c>
      <c r="B256" s="105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2">
        <v>23</v>
      </c>
      <c r="B257" s="105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2">
        <v>24</v>
      </c>
      <c r="B258" s="105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2">
        <v>25</v>
      </c>
      <c r="B259" s="105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2">
        <v>26</v>
      </c>
      <c r="B260" s="105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2">
        <v>27</v>
      </c>
      <c r="B261" s="105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2">
        <v>28</v>
      </c>
      <c r="B262" s="105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2">
        <v>29</v>
      </c>
      <c r="B263" s="105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2">
        <v>30</v>
      </c>
      <c r="B264" s="105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418</v>
      </c>
      <c r="K267" s="367"/>
      <c r="L267" s="367"/>
      <c r="M267" s="367"/>
      <c r="N267" s="367"/>
      <c r="O267" s="367"/>
      <c r="P267" s="368" t="s">
        <v>27</v>
      </c>
      <c r="Q267" s="368"/>
      <c r="R267" s="368"/>
      <c r="S267" s="368"/>
      <c r="T267" s="368"/>
      <c r="U267" s="368"/>
      <c r="V267" s="368"/>
      <c r="W267" s="368"/>
      <c r="X267" s="368"/>
      <c r="Y267" s="369" t="s">
        <v>472</v>
      </c>
      <c r="Z267" s="370"/>
      <c r="AA267" s="370"/>
      <c r="AB267" s="370"/>
      <c r="AC267" s="149" t="s">
        <v>457</v>
      </c>
      <c r="AD267" s="149"/>
      <c r="AE267" s="149"/>
      <c r="AF267" s="149"/>
      <c r="AG267" s="149"/>
      <c r="AH267" s="369" t="s">
        <v>380</v>
      </c>
      <c r="AI267" s="366"/>
      <c r="AJ267" s="366"/>
      <c r="AK267" s="366"/>
      <c r="AL267" s="366" t="s">
        <v>21</v>
      </c>
      <c r="AM267" s="366"/>
      <c r="AN267" s="366"/>
      <c r="AO267" s="371"/>
      <c r="AP267" s="372" t="s">
        <v>419</v>
      </c>
      <c r="AQ267" s="372"/>
      <c r="AR267" s="372"/>
      <c r="AS267" s="372"/>
      <c r="AT267" s="372"/>
      <c r="AU267" s="372"/>
      <c r="AV267" s="372"/>
      <c r="AW267" s="372"/>
      <c r="AX267" s="372"/>
    </row>
    <row r="268" spans="1:50" ht="26.25" customHeight="1" x14ac:dyDescent="0.15">
      <c r="A268" s="1052">
        <v>1</v>
      </c>
      <c r="B268" s="1052">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2">
        <v>2</v>
      </c>
      <c r="B269" s="105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2">
        <v>3</v>
      </c>
      <c r="B270" s="105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2">
        <v>4</v>
      </c>
      <c r="B271" s="105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2">
        <v>5</v>
      </c>
      <c r="B272" s="105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2">
        <v>6</v>
      </c>
      <c r="B273" s="105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2">
        <v>7</v>
      </c>
      <c r="B274" s="105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2">
        <v>8</v>
      </c>
      <c r="B275" s="105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2">
        <v>9</v>
      </c>
      <c r="B276" s="105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2">
        <v>10</v>
      </c>
      <c r="B277" s="105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2">
        <v>11</v>
      </c>
      <c r="B278" s="105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2">
        <v>12</v>
      </c>
      <c r="B279" s="105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2">
        <v>13</v>
      </c>
      <c r="B280" s="105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2">
        <v>14</v>
      </c>
      <c r="B281" s="105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2">
        <v>15</v>
      </c>
      <c r="B282" s="105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2">
        <v>16</v>
      </c>
      <c r="B283" s="105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2">
        <v>17</v>
      </c>
      <c r="B284" s="105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2">
        <v>18</v>
      </c>
      <c r="B285" s="105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2">
        <v>19</v>
      </c>
      <c r="B286" s="105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2">
        <v>20</v>
      </c>
      <c r="B287" s="105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2">
        <v>21</v>
      </c>
      <c r="B288" s="105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2">
        <v>22</v>
      </c>
      <c r="B289" s="105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2">
        <v>23</v>
      </c>
      <c r="B290" s="105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2">
        <v>24</v>
      </c>
      <c r="B291" s="105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2">
        <v>25</v>
      </c>
      <c r="B292" s="105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2">
        <v>26</v>
      </c>
      <c r="B293" s="105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2">
        <v>27</v>
      </c>
      <c r="B294" s="105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2">
        <v>28</v>
      </c>
      <c r="B295" s="105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2">
        <v>29</v>
      </c>
      <c r="B296" s="105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2">
        <v>30</v>
      </c>
      <c r="B297" s="105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418</v>
      </c>
      <c r="K300" s="367"/>
      <c r="L300" s="367"/>
      <c r="M300" s="367"/>
      <c r="N300" s="367"/>
      <c r="O300" s="367"/>
      <c r="P300" s="368" t="s">
        <v>27</v>
      </c>
      <c r="Q300" s="368"/>
      <c r="R300" s="368"/>
      <c r="S300" s="368"/>
      <c r="T300" s="368"/>
      <c r="U300" s="368"/>
      <c r="V300" s="368"/>
      <c r="W300" s="368"/>
      <c r="X300" s="368"/>
      <c r="Y300" s="369" t="s">
        <v>472</v>
      </c>
      <c r="Z300" s="370"/>
      <c r="AA300" s="370"/>
      <c r="AB300" s="370"/>
      <c r="AC300" s="149" t="s">
        <v>457</v>
      </c>
      <c r="AD300" s="149"/>
      <c r="AE300" s="149"/>
      <c r="AF300" s="149"/>
      <c r="AG300" s="149"/>
      <c r="AH300" s="369" t="s">
        <v>380</v>
      </c>
      <c r="AI300" s="366"/>
      <c r="AJ300" s="366"/>
      <c r="AK300" s="366"/>
      <c r="AL300" s="366" t="s">
        <v>21</v>
      </c>
      <c r="AM300" s="366"/>
      <c r="AN300" s="366"/>
      <c r="AO300" s="371"/>
      <c r="AP300" s="372" t="s">
        <v>419</v>
      </c>
      <c r="AQ300" s="372"/>
      <c r="AR300" s="372"/>
      <c r="AS300" s="372"/>
      <c r="AT300" s="372"/>
      <c r="AU300" s="372"/>
      <c r="AV300" s="372"/>
      <c r="AW300" s="372"/>
      <c r="AX300" s="372"/>
    </row>
    <row r="301" spans="1:50" ht="26.25" customHeight="1" x14ac:dyDescent="0.15">
      <c r="A301" s="1052">
        <v>1</v>
      </c>
      <c r="B301" s="1052">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2">
        <v>2</v>
      </c>
      <c r="B302" s="105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2">
        <v>3</v>
      </c>
      <c r="B303" s="105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2">
        <v>4</v>
      </c>
      <c r="B304" s="105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2">
        <v>5</v>
      </c>
      <c r="B305" s="105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2">
        <v>6</v>
      </c>
      <c r="B306" s="105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2">
        <v>7</v>
      </c>
      <c r="B307" s="105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2">
        <v>8</v>
      </c>
      <c r="B308" s="105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2">
        <v>9</v>
      </c>
      <c r="B309" s="105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2">
        <v>10</v>
      </c>
      <c r="B310" s="105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2">
        <v>11</v>
      </c>
      <c r="B311" s="105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2">
        <v>12</v>
      </c>
      <c r="B312" s="105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2">
        <v>13</v>
      </c>
      <c r="B313" s="105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2">
        <v>14</v>
      </c>
      <c r="B314" s="105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2">
        <v>15</v>
      </c>
      <c r="B315" s="105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2">
        <v>16</v>
      </c>
      <c r="B316" s="105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2">
        <v>17</v>
      </c>
      <c r="B317" s="105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2">
        <v>18</v>
      </c>
      <c r="B318" s="105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2">
        <v>19</v>
      </c>
      <c r="B319" s="105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2">
        <v>20</v>
      </c>
      <c r="B320" s="105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2">
        <v>21</v>
      </c>
      <c r="B321" s="105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2">
        <v>22</v>
      </c>
      <c r="B322" s="105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2">
        <v>23</v>
      </c>
      <c r="B323" s="105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2">
        <v>24</v>
      </c>
      <c r="B324" s="105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2">
        <v>25</v>
      </c>
      <c r="B325" s="105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2">
        <v>26</v>
      </c>
      <c r="B326" s="105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2">
        <v>27</v>
      </c>
      <c r="B327" s="105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2">
        <v>28</v>
      </c>
      <c r="B328" s="105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2">
        <v>29</v>
      </c>
      <c r="B329" s="105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2">
        <v>30</v>
      </c>
      <c r="B330" s="105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418</v>
      </c>
      <c r="K333" s="367"/>
      <c r="L333" s="367"/>
      <c r="M333" s="367"/>
      <c r="N333" s="367"/>
      <c r="O333" s="367"/>
      <c r="P333" s="368" t="s">
        <v>27</v>
      </c>
      <c r="Q333" s="368"/>
      <c r="R333" s="368"/>
      <c r="S333" s="368"/>
      <c r="T333" s="368"/>
      <c r="U333" s="368"/>
      <c r="V333" s="368"/>
      <c r="W333" s="368"/>
      <c r="X333" s="368"/>
      <c r="Y333" s="369" t="s">
        <v>472</v>
      </c>
      <c r="Z333" s="370"/>
      <c r="AA333" s="370"/>
      <c r="AB333" s="370"/>
      <c r="AC333" s="149" t="s">
        <v>457</v>
      </c>
      <c r="AD333" s="149"/>
      <c r="AE333" s="149"/>
      <c r="AF333" s="149"/>
      <c r="AG333" s="149"/>
      <c r="AH333" s="369" t="s">
        <v>380</v>
      </c>
      <c r="AI333" s="366"/>
      <c r="AJ333" s="366"/>
      <c r="AK333" s="366"/>
      <c r="AL333" s="366" t="s">
        <v>21</v>
      </c>
      <c r="AM333" s="366"/>
      <c r="AN333" s="366"/>
      <c r="AO333" s="371"/>
      <c r="AP333" s="372" t="s">
        <v>419</v>
      </c>
      <c r="AQ333" s="372"/>
      <c r="AR333" s="372"/>
      <c r="AS333" s="372"/>
      <c r="AT333" s="372"/>
      <c r="AU333" s="372"/>
      <c r="AV333" s="372"/>
      <c r="AW333" s="372"/>
      <c r="AX333" s="372"/>
    </row>
    <row r="334" spans="1:50" ht="26.25" customHeight="1" x14ac:dyDescent="0.15">
      <c r="A334" s="1052">
        <v>1</v>
      </c>
      <c r="B334" s="1052">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2">
        <v>2</v>
      </c>
      <c r="B335" s="105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2">
        <v>3</v>
      </c>
      <c r="B336" s="105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2">
        <v>4</v>
      </c>
      <c r="B337" s="105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2">
        <v>5</v>
      </c>
      <c r="B338" s="105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2">
        <v>6</v>
      </c>
      <c r="B339" s="105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2">
        <v>7</v>
      </c>
      <c r="B340" s="105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2">
        <v>8</v>
      </c>
      <c r="B341" s="105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2">
        <v>9</v>
      </c>
      <c r="B342" s="105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2">
        <v>10</v>
      </c>
      <c r="B343" s="105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2">
        <v>11</v>
      </c>
      <c r="B344" s="105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2">
        <v>12</v>
      </c>
      <c r="B345" s="105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2">
        <v>13</v>
      </c>
      <c r="B346" s="105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2">
        <v>14</v>
      </c>
      <c r="B347" s="105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2">
        <v>15</v>
      </c>
      <c r="B348" s="105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2">
        <v>16</v>
      </c>
      <c r="B349" s="105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2">
        <v>17</v>
      </c>
      <c r="B350" s="105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2">
        <v>18</v>
      </c>
      <c r="B351" s="105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2">
        <v>19</v>
      </c>
      <c r="B352" s="105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2">
        <v>20</v>
      </c>
      <c r="B353" s="105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2">
        <v>21</v>
      </c>
      <c r="B354" s="105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2">
        <v>22</v>
      </c>
      <c r="B355" s="105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2">
        <v>23</v>
      </c>
      <c r="B356" s="105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2">
        <v>24</v>
      </c>
      <c r="B357" s="105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2">
        <v>25</v>
      </c>
      <c r="B358" s="105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2">
        <v>26</v>
      </c>
      <c r="B359" s="105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2">
        <v>27</v>
      </c>
      <c r="B360" s="105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2">
        <v>28</v>
      </c>
      <c r="B361" s="105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2">
        <v>29</v>
      </c>
      <c r="B362" s="105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2">
        <v>30</v>
      </c>
      <c r="B363" s="105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418</v>
      </c>
      <c r="K366" s="367"/>
      <c r="L366" s="367"/>
      <c r="M366" s="367"/>
      <c r="N366" s="367"/>
      <c r="O366" s="367"/>
      <c r="P366" s="368" t="s">
        <v>27</v>
      </c>
      <c r="Q366" s="368"/>
      <c r="R366" s="368"/>
      <c r="S366" s="368"/>
      <c r="T366" s="368"/>
      <c r="U366" s="368"/>
      <c r="V366" s="368"/>
      <c r="W366" s="368"/>
      <c r="X366" s="368"/>
      <c r="Y366" s="369" t="s">
        <v>472</v>
      </c>
      <c r="Z366" s="370"/>
      <c r="AA366" s="370"/>
      <c r="AB366" s="370"/>
      <c r="AC366" s="149" t="s">
        <v>457</v>
      </c>
      <c r="AD366" s="149"/>
      <c r="AE366" s="149"/>
      <c r="AF366" s="149"/>
      <c r="AG366" s="149"/>
      <c r="AH366" s="369" t="s">
        <v>380</v>
      </c>
      <c r="AI366" s="366"/>
      <c r="AJ366" s="366"/>
      <c r="AK366" s="366"/>
      <c r="AL366" s="366" t="s">
        <v>21</v>
      </c>
      <c r="AM366" s="366"/>
      <c r="AN366" s="366"/>
      <c r="AO366" s="371"/>
      <c r="AP366" s="372" t="s">
        <v>419</v>
      </c>
      <c r="AQ366" s="372"/>
      <c r="AR366" s="372"/>
      <c r="AS366" s="372"/>
      <c r="AT366" s="372"/>
      <c r="AU366" s="372"/>
      <c r="AV366" s="372"/>
      <c r="AW366" s="372"/>
      <c r="AX366" s="372"/>
    </row>
    <row r="367" spans="1:50" ht="26.25" customHeight="1" x14ac:dyDescent="0.15">
      <c r="A367" s="1052">
        <v>1</v>
      </c>
      <c r="B367" s="1052">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2">
        <v>2</v>
      </c>
      <c r="B368" s="105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2">
        <v>3</v>
      </c>
      <c r="B369" s="1052">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2">
        <v>4</v>
      </c>
      <c r="B370" s="105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2">
        <v>5</v>
      </c>
      <c r="B371" s="105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2">
        <v>6</v>
      </c>
      <c r="B372" s="105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2">
        <v>7</v>
      </c>
      <c r="B373" s="105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2">
        <v>8</v>
      </c>
      <c r="B374" s="105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2">
        <v>9</v>
      </c>
      <c r="B375" s="105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2">
        <v>10</v>
      </c>
      <c r="B376" s="105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2">
        <v>11</v>
      </c>
      <c r="B377" s="105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2">
        <v>12</v>
      </c>
      <c r="B378" s="105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2">
        <v>13</v>
      </c>
      <c r="B379" s="105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2">
        <v>14</v>
      </c>
      <c r="B380" s="105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2">
        <v>15</v>
      </c>
      <c r="B381" s="105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2">
        <v>16</v>
      </c>
      <c r="B382" s="105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2">
        <v>17</v>
      </c>
      <c r="B383" s="105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2">
        <v>18</v>
      </c>
      <c r="B384" s="105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2">
        <v>19</v>
      </c>
      <c r="B385" s="105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2">
        <v>20</v>
      </c>
      <c r="B386" s="105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2">
        <v>21</v>
      </c>
      <c r="B387" s="105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2">
        <v>22</v>
      </c>
      <c r="B388" s="105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2">
        <v>23</v>
      </c>
      <c r="B389" s="105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2">
        <v>24</v>
      </c>
      <c r="B390" s="105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2">
        <v>25</v>
      </c>
      <c r="B391" s="105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2">
        <v>26</v>
      </c>
      <c r="B392" s="105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2">
        <v>27</v>
      </c>
      <c r="B393" s="105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2">
        <v>28</v>
      </c>
      <c r="B394" s="105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2">
        <v>29</v>
      </c>
      <c r="B395" s="105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2">
        <v>30</v>
      </c>
      <c r="B396" s="105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418</v>
      </c>
      <c r="K399" s="367"/>
      <c r="L399" s="367"/>
      <c r="M399" s="367"/>
      <c r="N399" s="367"/>
      <c r="O399" s="367"/>
      <c r="P399" s="368" t="s">
        <v>27</v>
      </c>
      <c r="Q399" s="368"/>
      <c r="R399" s="368"/>
      <c r="S399" s="368"/>
      <c r="T399" s="368"/>
      <c r="U399" s="368"/>
      <c r="V399" s="368"/>
      <c r="W399" s="368"/>
      <c r="X399" s="368"/>
      <c r="Y399" s="369" t="s">
        <v>472</v>
      </c>
      <c r="Z399" s="370"/>
      <c r="AA399" s="370"/>
      <c r="AB399" s="370"/>
      <c r="AC399" s="149" t="s">
        <v>457</v>
      </c>
      <c r="AD399" s="149"/>
      <c r="AE399" s="149"/>
      <c r="AF399" s="149"/>
      <c r="AG399" s="149"/>
      <c r="AH399" s="369" t="s">
        <v>380</v>
      </c>
      <c r="AI399" s="366"/>
      <c r="AJ399" s="366"/>
      <c r="AK399" s="366"/>
      <c r="AL399" s="366" t="s">
        <v>21</v>
      </c>
      <c r="AM399" s="366"/>
      <c r="AN399" s="366"/>
      <c r="AO399" s="371"/>
      <c r="AP399" s="372" t="s">
        <v>419</v>
      </c>
      <c r="AQ399" s="372"/>
      <c r="AR399" s="372"/>
      <c r="AS399" s="372"/>
      <c r="AT399" s="372"/>
      <c r="AU399" s="372"/>
      <c r="AV399" s="372"/>
      <c r="AW399" s="372"/>
      <c r="AX399" s="372"/>
    </row>
    <row r="400" spans="1:50" ht="26.25" customHeight="1" x14ac:dyDescent="0.15">
      <c r="A400" s="1052">
        <v>1</v>
      </c>
      <c r="B400" s="1052">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2">
        <v>2</v>
      </c>
      <c r="B401" s="105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2">
        <v>3</v>
      </c>
      <c r="B402" s="105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2">
        <v>4</v>
      </c>
      <c r="B403" s="105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2">
        <v>5</v>
      </c>
      <c r="B404" s="105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2">
        <v>6</v>
      </c>
      <c r="B405" s="105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2">
        <v>7</v>
      </c>
      <c r="B406" s="105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2">
        <v>8</v>
      </c>
      <c r="B407" s="105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2">
        <v>9</v>
      </c>
      <c r="B408" s="105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2">
        <v>10</v>
      </c>
      <c r="B409" s="105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2">
        <v>11</v>
      </c>
      <c r="B410" s="105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2">
        <v>12</v>
      </c>
      <c r="B411" s="105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2">
        <v>13</v>
      </c>
      <c r="B412" s="105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2">
        <v>14</v>
      </c>
      <c r="B413" s="105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2">
        <v>15</v>
      </c>
      <c r="B414" s="105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2">
        <v>16</v>
      </c>
      <c r="B415" s="105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2">
        <v>17</v>
      </c>
      <c r="B416" s="105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2">
        <v>18</v>
      </c>
      <c r="B417" s="105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2">
        <v>19</v>
      </c>
      <c r="B418" s="105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2">
        <v>20</v>
      </c>
      <c r="B419" s="105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2">
        <v>21</v>
      </c>
      <c r="B420" s="105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2">
        <v>22</v>
      </c>
      <c r="B421" s="105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2">
        <v>23</v>
      </c>
      <c r="B422" s="105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2">
        <v>24</v>
      </c>
      <c r="B423" s="105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2">
        <v>25</v>
      </c>
      <c r="B424" s="105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2">
        <v>26</v>
      </c>
      <c r="B425" s="105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2">
        <v>27</v>
      </c>
      <c r="B426" s="105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2">
        <v>28</v>
      </c>
      <c r="B427" s="105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2">
        <v>29</v>
      </c>
      <c r="B428" s="105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2">
        <v>30</v>
      </c>
      <c r="B429" s="105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418</v>
      </c>
      <c r="K432" s="367"/>
      <c r="L432" s="367"/>
      <c r="M432" s="367"/>
      <c r="N432" s="367"/>
      <c r="O432" s="367"/>
      <c r="P432" s="368" t="s">
        <v>27</v>
      </c>
      <c r="Q432" s="368"/>
      <c r="R432" s="368"/>
      <c r="S432" s="368"/>
      <c r="T432" s="368"/>
      <c r="U432" s="368"/>
      <c r="V432" s="368"/>
      <c r="W432" s="368"/>
      <c r="X432" s="368"/>
      <c r="Y432" s="369" t="s">
        <v>472</v>
      </c>
      <c r="Z432" s="370"/>
      <c r="AA432" s="370"/>
      <c r="AB432" s="370"/>
      <c r="AC432" s="149" t="s">
        <v>457</v>
      </c>
      <c r="AD432" s="149"/>
      <c r="AE432" s="149"/>
      <c r="AF432" s="149"/>
      <c r="AG432" s="149"/>
      <c r="AH432" s="369" t="s">
        <v>380</v>
      </c>
      <c r="AI432" s="366"/>
      <c r="AJ432" s="366"/>
      <c r="AK432" s="366"/>
      <c r="AL432" s="366" t="s">
        <v>21</v>
      </c>
      <c r="AM432" s="366"/>
      <c r="AN432" s="366"/>
      <c r="AO432" s="371"/>
      <c r="AP432" s="372" t="s">
        <v>419</v>
      </c>
      <c r="AQ432" s="372"/>
      <c r="AR432" s="372"/>
      <c r="AS432" s="372"/>
      <c r="AT432" s="372"/>
      <c r="AU432" s="372"/>
      <c r="AV432" s="372"/>
      <c r="AW432" s="372"/>
      <c r="AX432" s="372"/>
    </row>
    <row r="433" spans="1:50" ht="26.25" customHeight="1" x14ac:dyDescent="0.15">
      <c r="A433" s="1052">
        <v>1</v>
      </c>
      <c r="B433" s="1052">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2">
        <v>2</v>
      </c>
      <c r="B434" s="105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2">
        <v>3</v>
      </c>
      <c r="B435" s="105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2">
        <v>4</v>
      </c>
      <c r="B436" s="105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2">
        <v>5</v>
      </c>
      <c r="B437" s="105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2">
        <v>6</v>
      </c>
      <c r="B438" s="105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2">
        <v>7</v>
      </c>
      <c r="B439" s="105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2">
        <v>8</v>
      </c>
      <c r="B440" s="105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2">
        <v>9</v>
      </c>
      <c r="B441" s="105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2">
        <v>10</v>
      </c>
      <c r="B442" s="105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2">
        <v>11</v>
      </c>
      <c r="B443" s="105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2">
        <v>12</v>
      </c>
      <c r="B444" s="105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2">
        <v>13</v>
      </c>
      <c r="B445" s="105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2">
        <v>14</v>
      </c>
      <c r="B446" s="105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2">
        <v>15</v>
      </c>
      <c r="B447" s="105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2">
        <v>16</v>
      </c>
      <c r="B448" s="105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2">
        <v>17</v>
      </c>
      <c r="B449" s="105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2">
        <v>18</v>
      </c>
      <c r="B450" s="105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2">
        <v>19</v>
      </c>
      <c r="B451" s="105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2">
        <v>20</v>
      </c>
      <c r="B452" s="105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2">
        <v>21</v>
      </c>
      <c r="B453" s="105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2">
        <v>22</v>
      </c>
      <c r="B454" s="105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2">
        <v>23</v>
      </c>
      <c r="B455" s="105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2">
        <v>24</v>
      </c>
      <c r="B456" s="105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2">
        <v>25</v>
      </c>
      <c r="B457" s="105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2">
        <v>26</v>
      </c>
      <c r="B458" s="105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2">
        <v>27</v>
      </c>
      <c r="B459" s="105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2">
        <v>28</v>
      </c>
      <c r="B460" s="105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2">
        <v>29</v>
      </c>
      <c r="B461" s="105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2">
        <v>30</v>
      </c>
      <c r="B462" s="105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418</v>
      </c>
      <c r="K465" s="367"/>
      <c r="L465" s="367"/>
      <c r="M465" s="367"/>
      <c r="N465" s="367"/>
      <c r="O465" s="367"/>
      <c r="P465" s="368" t="s">
        <v>27</v>
      </c>
      <c r="Q465" s="368"/>
      <c r="R465" s="368"/>
      <c r="S465" s="368"/>
      <c r="T465" s="368"/>
      <c r="U465" s="368"/>
      <c r="V465" s="368"/>
      <c r="W465" s="368"/>
      <c r="X465" s="368"/>
      <c r="Y465" s="369" t="s">
        <v>472</v>
      </c>
      <c r="Z465" s="370"/>
      <c r="AA465" s="370"/>
      <c r="AB465" s="370"/>
      <c r="AC465" s="149" t="s">
        <v>457</v>
      </c>
      <c r="AD465" s="149"/>
      <c r="AE465" s="149"/>
      <c r="AF465" s="149"/>
      <c r="AG465" s="149"/>
      <c r="AH465" s="369" t="s">
        <v>380</v>
      </c>
      <c r="AI465" s="366"/>
      <c r="AJ465" s="366"/>
      <c r="AK465" s="366"/>
      <c r="AL465" s="366" t="s">
        <v>21</v>
      </c>
      <c r="AM465" s="366"/>
      <c r="AN465" s="366"/>
      <c r="AO465" s="371"/>
      <c r="AP465" s="372" t="s">
        <v>419</v>
      </c>
      <c r="AQ465" s="372"/>
      <c r="AR465" s="372"/>
      <c r="AS465" s="372"/>
      <c r="AT465" s="372"/>
      <c r="AU465" s="372"/>
      <c r="AV465" s="372"/>
      <c r="AW465" s="372"/>
      <c r="AX465" s="372"/>
    </row>
    <row r="466" spans="1:50" ht="26.25" customHeight="1" x14ac:dyDescent="0.15">
      <c r="A466" s="1052">
        <v>1</v>
      </c>
      <c r="B466" s="1052">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2">
        <v>2</v>
      </c>
      <c r="B467" s="105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2">
        <v>3</v>
      </c>
      <c r="B468" s="105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2">
        <v>4</v>
      </c>
      <c r="B469" s="105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2">
        <v>5</v>
      </c>
      <c r="B470" s="105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2">
        <v>6</v>
      </c>
      <c r="B471" s="105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2">
        <v>7</v>
      </c>
      <c r="B472" s="105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2">
        <v>8</v>
      </c>
      <c r="B473" s="105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2">
        <v>9</v>
      </c>
      <c r="B474" s="105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2">
        <v>10</v>
      </c>
      <c r="B475" s="105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2">
        <v>11</v>
      </c>
      <c r="B476" s="105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2">
        <v>12</v>
      </c>
      <c r="B477" s="105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2">
        <v>13</v>
      </c>
      <c r="B478" s="105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2">
        <v>14</v>
      </c>
      <c r="B479" s="105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2">
        <v>15</v>
      </c>
      <c r="B480" s="105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2">
        <v>16</v>
      </c>
      <c r="B481" s="105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2">
        <v>17</v>
      </c>
      <c r="B482" s="105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2">
        <v>18</v>
      </c>
      <c r="B483" s="105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2">
        <v>19</v>
      </c>
      <c r="B484" s="105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2">
        <v>20</v>
      </c>
      <c r="B485" s="105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2">
        <v>21</v>
      </c>
      <c r="B486" s="105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2">
        <v>22</v>
      </c>
      <c r="B487" s="105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2">
        <v>23</v>
      </c>
      <c r="B488" s="105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2">
        <v>24</v>
      </c>
      <c r="B489" s="105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2">
        <v>25</v>
      </c>
      <c r="B490" s="105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2">
        <v>26</v>
      </c>
      <c r="B491" s="105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2">
        <v>27</v>
      </c>
      <c r="B492" s="105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2">
        <v>28</v>
      </c>
      <c r="B493" s="105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2">
        <v>29</v>
      </c>
      <c r="B494" s="105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2">
        <v>30</v>
      </c>
      <c r="B495" s="105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418</v>
      </c>
      <c r="K498" s="367"/>
      <c r="L498" s="367"/>
      <c r="M498" s="367"/>
      <c r="N498" s="367"/>
      <c r="O498" s="367"/>
      <c r="P498" s="368" t="s">
        <v>27</v>
      </c>
      <c r="Q498" s="368"/>
      <c r="R498" s="368"/>
      <c r="S498" s="368"/>
      <c r="T498" s="368"/>
      <c r="U498" s="368"/>
      <c r="V498" s="368"/>
      <c r="W498" s="368"/>
      <c r="X498" s="368"/>
      <c r="Y498" s="369" t="s">
        <v>472</v>
      </c>
      <c r="Z498" s="370"/>
      <c r="AA498" s="370"/>
      <c r="AB498" s="370"/>
      <c r="AC498" s="149" t="s">
        <v>457</v>
      </c>
      <c r="AD498" s="149"/>
      <c r="AE498" s="149"/>
      <c r="AF498" s="149"/>
      <c r="AG498" s="149"/>
      <c r="AH498" s="369" t="s">
        <v>380</v>
      </c>
      <c r="AI498" s="366"/>
      <c r="AJ498" s="366"/>
      <c r="AK498" s="366"/>
      <c r="AL498" s="366" t="s">
        <v>21</v>
      </c>
      <c r="AM498" s="366"/>
      <c r="AN498" s="366"/>
      <c r="AO498" s="371"/>
      <c r="AP498" s="372" t="s">
        <v>419</v>
      </c>
      <c r="AQ498" s="372"/>
      <c r="AR498" s="372"/>
      <c r="AS498" s="372"/>
      <c r="AT498" s="372"/>
      <c r="AU498" s="372"/>
      <c r="AV498" s="372"/>
      <c r="AW498" s="372"/>
      <c r="AX498" s="372"/>
    </row>
    <row r="499" spans="1:50" ht="26.25" customHeight="1" x14ac:dyDescent="0.15">
      <c r="A499" s="1052">
        <v>1</v>
      </c>
      <c r="B499" s="1052">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2">
        <v>2</v>
      </c>
      <c r="B500" s="105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2">
        <v>3</v>
      </c>
      <c r="B501" s="105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2">
        <v>4</v>
      </c>
      <c r="B502" s="105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2">
        <v>5</v>
      </c>
      <c r="B503" s="105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2">
        <v>6</v>
      </c>
      <c r="B504" s="105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2">
        <v>7</v>
      </c>
      <c r="B505" s="105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2">
        <v>8</v>
      </c>
      <c r="B506" s="105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2">
        <v>9</v>
      </c>
      <c r="B507" s="105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2">
        <v>10</v>
      </c>
      <c r="B508" s="105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2">
        <v>11</v>
      </c>
      <c r="B509" s="105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2">
        <v>12</v>
      </c>
      <c r="B510" s="105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2">
        <v>13</v>
      </c>
      <c r="B511" s="105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2">
        <v>14</v>
      </c>
      <c r="B512" s="105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2">
        <v>15</v>
      </c>
      <c r="B513" s="105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2">
        <v>16</v>
      </c>
      <c r="B514" s="105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2">
        <v>17</v>
      </c>
      <c r="B515" s="105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2">
        <v>18</v>
      </c>
      <c r="B516" s="105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2">
        <v>19</v>
      </c>
      <c r="B517" s="105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2">
        <v>20</v>
      </c>
      <c r="B518" s="105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2">
        <v>21</v>
      </c>
      <c r="B519" s="105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2">
        <v>22</v>
      </c>
      <c r="B520" s="105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2">
        <v>23</v>
      </c>
      <c r="B521" s="105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2">
        <v>24</v>
      </c>
      <c r="B522" s="105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2">
        <v>25</v>
      </c>
      <c r="B523" s="105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2">
        <v>26</v>
      </c>
      <c r="B524" s="105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2">
        <v>27</v>
      </c>
      <c r="B525" s="105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2">
        <v>28</v>
      </c>
      <c r="B526" s="105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2">
        <v>29</v>
      </c>
      <c r="B527" s="105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2">
        <v>30</v>
      </c>
      <c r="B528" s="105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418</v>
      </c>
      <c r="K531" s="367"/>
      <c r="L531" s="367"/>
      <c r="M531" s="367"/>
      <c r="N531" s="367"/>
      <c r="O531" s="367"/>
      <c r="P531" s="368" t="s">
        <v>27</v>
      </c>
      <c r="Q531" s="368"/>
      <c r="R531" s="368"/>
      <c r="S531" s="368"/>
      <c r="T531" s="368"/>
      <c r="U531" s="368"/>
      <c r="V531" s="368"/>
      <c r="W531" s="368"/>
      <c r="X531" s="368"/>
      <c r="Y531" s="369" t="s">
        <v>472</v>
      </c>
      <c r="Z531" s="370"/>
      <c r="AA531" s="370"/>
      <c r="AB531" s="370"/>
      <c r="AC531" s="149" t="s">
        <v>457</v>
      </c>
      <c r="AD531" s="149"/>
      <c r="AE531" s="149"/>
      <c r="AF531" s="149"/>
      <c r="AG531" s="149"/>
      <c r="AH531" s="369" t="s">
        <v>380</v>
      </c>
      <c r="AI531" s="366"/>
      <c r="AJ531" s="366"/>
      <c r="AK531" s="366"/>
      <c r="AL531" s="366" t="s">
        <v>21</v>
      </c>
      <c r="AM531" s="366"/>
      <c r="AN531" s="366"/>
      <c r="AO531" s="371"/>
      <c r="AP531" s="372" t="s">
        <v>419</v>
      </c>
      <c r="AQ531" s="372"/>
      <c r="AR531" s="372"/>
      <c r="AS531" s="372"/>
      <c r="AT531" s="372"/>
      <c r="AU531" s="372"/>
      <c r="AV531" s="372"/>
      <c r="AW531" s="372"/>
      <c r="AX531" s="372"/>
    </row>
    <row r="532" spans="1:50" ht="26.25" customHeight="1" x14ac:dyDescent="0.15">
      <c r="A532" s="1052">
        <v>1</v>
      </c>
      <c r="B532" s="1052">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2">
        <v>2</v>
      </c>
      <c r="B533" s="105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2">
        <v>3</v>
      </c>
      <c r="B534" s="105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2">
        <v>4</v>
      </c>
      <c r="B535" s="105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2">
        <v>5</v>
      </c>
      <c r="B536" s="105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2">
        <v>6</v>
      </c>
      <c r="B537" s="105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2">
        <v>7</v>
      </c>
      <c r="B538" s="105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2">
        <v>8</v>
      </c>
      <c r="B539" s="105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2">
        <v>9</v>
      </c>
      <c r="B540" s="105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2">
        <v>10</v>
      </c>
      <c r="B541" s="105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2">
        <v>11</v>
      </c>
      <c r="B542" s="105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2">
        <v>12</v>
      </c>
      <c r="B543" s="105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2">
        <v>13</v>
      </c>
      <c r="B544" s="105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2">
        <v>14</v>
      </c>
      <c r="B545" s="105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2">
        <v>15</v>
      </c>
      <c r="B546" s="105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2">
        <v>16</v>
      </c>
      <c r="B547" s="105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2">
        <v>17</v>
      </c>
      <c r="B548" s="105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2">
        <v>18</v>
      </c>
      <c r="B549" s="105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2">
        <v>19</v>
      </c>
      <c r="B550" s="105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2">
        <v>20</v>
      </c>
      <c r="B551" s="105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2">
        <v>21</v>
      </c>
      <c r="B552" s="105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2">
        <v>22</v>
      </c>
      <c r="B553" s="105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2">
        <v>23</v>
      </c>
      <c r="B554" s="105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2">
        <v>24</v>
      </c>
      <c r="B555" s="105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2">
        <v>25</v>
      </c>
      <c r="B556" s="105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2">
        <v>26</v>
      </c>
      <c r="B557" s="105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2">
        <v>27</v>
      </c>
      <c r="B558" s="105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2">
        <v>28</v>
      </c>
      <c r="B559" s="105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2">
        <v>29</v>
      </c>
      <c r="B560" s="105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2">
        <v>30</v>
      </c>
      <c r="B561" s="105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418</v>
      </c>
      <c r="K564" s="367"/>
      <c r="L564" s="367"/>
      <c r="M564" s="367"/>
      <c r="N564" s="367"/>
      <c r="O564" s="367"/>
      <c r="P564" s="368" t="s">
        <v>27</v>
      </c>
      <c r="Q564" s="368"/>
      <c r="R564" s="368"/>
      <c r="S564" s="368"/>
      <c r="T564" s="368"/>
      <c r="U564" s="368"/>
      <c r="V564" s="368"/>
      <c r="W564" s="368"/>
      <c r="X564" s="368"/>
      <c r="Y564" s="369" t="s">
        <v>472</v>
      </c>
      <c r="Z564" s="370"/>
      <c r="AA564" s="370"/>
      <c r="AB564" s="370"/>
      <c r="AC564" s="149" t="s">
        <v>457</v>
      </c>
      <c r="AD564" s="149"/>
      <c r="AE564" s="149"/>
      <c r="AF564" s="149"/>
      <c r="AG564" s="149"/>
      <c r="AH564" s="369" t="s">
        <v>380</v>
      </c>
      <c r="AI564" s="366"/>
      <c r="AJ564" s="366"/>
      <c r="AK564" s="366"/>
      <c r="AL564" s="366" t="s">
        <v>21</v>
      </c>
      <c r="AM564" s="366"/>
      <c r="AN564" s="366"/>
      <c r="AO564" s="371"/>
      <c r="AP564" s="372" t="s">
        <v>419</v>
      </c>
      <c r="AQ564" s="372"/>
      <c r="AR564" s="372"/>
      <c r="AS564" s="372"/>
      <c r="AT564" s="372"/>
      <c r="AU564" s="372"/>
      <c r="AV564" s="372"/>
      <c r="AW564" s="372"/>
      <c r="AX564" s="372"/>
    </row>
    <row r="565" spans="1:50" ht="26.25" customHeight="1" x14ac:dyDescent="0.15">
      <c r="A565" s="1052">
        <v>1</v>
      </c>
      <c r="B565" s="1052">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2">
        <v>2</v>
      </c>
      <c r="B566" s="105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2">
        <v>3</v>
      </c>
      <c r="B567" s="105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2">
        <v>4</v>
      </c>
      <c r="B568" s="105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2">
        <v>5</v>
      </c>
      <c r="B569" s="105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2">
        <v>6</v>
      </c>
      <c r="B570" s="105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2">
        <v>7</v>
      </c>
      <c r="B571" s="105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2">
        <v>8</v>
      </c>
      <c r="B572" s="105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2">
        <v>9</v>
      </c>
      <c r="B573" s="105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2">
        <v>10</v>
      </c>
      <c r="B574" s="105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2">
        <v>11</v>
      </c>
      <c r="B575" s="105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2">
        <v>12</v>
      </c>
      <c r="B576" s="105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2">
        <v>13</v>
      </c>
      <c r="B577" s="105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2">
        <v>14</v>
      </c>
      <c r="B578" s="105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2">
        <v>15</v>
      </c>
      <c r="B579" s="105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2">
        <v>16</v>
      </c>
      <c r="B580" s="105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2">
        <v>17</v>
      </c>
      <c r="B581" s="105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2">
        <v>18</v>
      </c>
      <c r="B582" s="105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2">
        <v>19</v>
      </c>
      <c r="B583" s="105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2">
        <v>20</v>
      </c>
      <c r="B584" s="105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2">
        <v>21</v>
      </c>
      <c r="B585" s="105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2">
        <v>22</v>
      </c>
      <c r="B586" s="105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2">
        <v>23</v>
      </c>
      <c r="B587" s="105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2">
        <v>24</v>
      </c>
      <c r="B588" s="105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2">
        <v>25</v>
      </c>
      <c r="B589" s="105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2">
        <v>26</v>
      </c>
      <c r="B590" s="105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2">
        <v>27</v>
      </c>
      <c r="B591" s="105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2">
        <v>28</v>
      </c>
      <c r="B592" s="105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2">
        <v>29</v>
      </c>
      <c r="B593" s="105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2">
        <v>30</v>
      </c>
      <c r="B594" s="105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418</v>
      </c>
      <c r="K597" s="367"/>
      <c r="L597" s="367"/>
      <c r="M597" s="367"/>
      <c r="N597" s="367"/>
      <c r="O597" s="367"/>
      <c r="P597" s="368" t="s">
        <v>27</v>
      </c>
      <c r="Q597" s="368"/>
      <c r="R597" s="368"/>
      <c r="S597" s="368"/>
      <c r="T597" s="368"/>
      <c r="U597" s="368"/>
      <c r="V597" s="368"/>
      <c r="W597" s="368"/>
      <c r="X597" s="368"/>
      <c r="Y597" s="369" t="s">
        <v>472</v>
      </c>
      <c r="Z597" s="370"/>
      <c r="AA597" s="370"/>
      <c r="AB597" s="370"/>
      <c r="AC597" s="149" t="s">
        <v>457</v>
      </c>
      <c r="AD597" s="149"/>
      <c r="AE597" s="149"/>
      <c r="AF597" s="149"/>
      <c r="AG597" s="149"/>
      <c r="AH597" s="369" t="s">
        <v>380</v>
      </c>
      <c r="AI597" s="366"/>
      <c r="AJ597" s="366"/>
      <c r="AK597" s="366"/>
      <c r="AL597" s="366" t="s">
        <v>21</v>
      </c>
      <c r="AM597" s="366"/>
      <c r="AN597" s="366"/>
      <c r="AO597" s="371"/>
      <c r="AP597" s="372" t="s">
        <v>419</v>
      </c>
      <c r="AQ597" s="372"/>
      <c r="AR597" s="372"/>
      <c r="AS597" s="372"/>
      <c r="AT597" s="372"/>
      <c r="AU597" s="372"/>
      <c r="AV597" s="372"/>
      <c r="AW597" s="372"/>
      <c r="AX597" s="372"/>
    </row>
    <row r="598" spans="1:50" ht="26.25" customHeight="1" x14ac:dyDescent="0.15">
      <c r="A598" s="1052">
        <v>1</v>
      </c>
      <c r="B598" s="1052">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2">
        <v>2</v>
      </c>
      <c r="B599" s="105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2">
        <v>3</v>
      </c>
      <c r="B600" s="105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2">
        <v>4</v>
      </c>
      <c r="B601" s="105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2">
        <v>5</v>
      </c>
      <c r="B602" s="105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2">
        <v>6</v>
      </c>
      <c r="B603" s="105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2">
        <v>7</v>
      </c>
      <c r="B604" s="105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2">
        <v>8</v>
      </c>
      <c r="B605" s="105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2">
        <v>9</v>
      </c>
      <c r="B606" s="105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2">
        <v>10</v>
      </c>
      <c r="B607" s="105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2">
        <v>11</v>
      </c>
      <c r="B608" s="105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2">
        <v>12</v>
      </c>
      <c r="B609" s="105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2">
        <v>13</v>
      </c>
      <c r="B610" s="105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2">
        <v>14</v>
      </c>
      <c r="B611" s="105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2">
        <v>15</v>
      </c>
      <c r="B612" s="105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2">
        <v>16</v>
      </c>
      <c r="B613" s="105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2">
        <v>17</v>
      </c>
      <c r="B614" s="105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2">
        <v>18</v>
      </c>
      <c r="B615" s="105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2">
        <v>19</v>
      </c>
      <c r="B616" s="105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2">
        <v>20</v>
      </c>
      <c r="B617" s="105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2">
        <v>21</v>
      </c>
      <c r="B618" s="105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2">
        <v>22</v>
      </c>
      <c r="B619" s="105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2">
        <v>23</v>
      </c>
      <c r="B620" s="105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2">
        <v>24</v>
      </c>
      <c r="B621" s="105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2">
        <v>25</v>
      </c>
      <c r="B622" s="105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2">
        <v>26</v>
      </c>
      <c r="B623" s="105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2">
        <v>27</v>
      </c>
      <c r="B624" s="105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2">
        <v>28</v>
      </c>
      <c r="B625" s="105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2">
        <v>29</v>
      </c>
      <c r="B626" s="105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2">
        <v>30</v>
      </c>
      <c r="B627" s="105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418</v>
      </c>
      <c r="K630" s="367"/>
      <c r="L630" s="367"/>
      <c r="M630" s="367"/>
      <c r="N630" s="367"/>
      <c r="O630" s="367"/>
      <c r="P630" s="368" t="s">
        <v>27</v>
      </c>
      <c r="Q630" s="368"/>
      <c r="R630" s="368"/>
      <c r="S630" s="368"/>
      <c r="T630" s="368"/>
      <c r="U630" s="368"/>
      <c r="V630" s="368"/>
      <c r="W630" s="368"/>
      <c r="X630" s="368"/>
      <c r="Y630" s="369" t="s">
        <v>472</v>
      </c>
      <c r="Z630" s="370"/>
      <c r="AA630" s="370"/>
      <c r="AB630" s="370"/>
      <c r="AC630" s="149" t="s">
        <v>457</v>
      </c>
      <c r="AD630" s="149"/>
      <c r="AE630" s="149"/>
      <c r="AF630" s="149"/>
      <c r="AG630" s="149"/>
      <c r="AH630" s="369" t="s">
        <v>380</v>
      </c>
      <c r="AI630" s="366"/>
      <c r="AJ630" s="366"/>
      <c r="AK630" s="366"/>
      <c r="AL630" s="366" t="s">
        <v>21</v>
      </c>
      <c r="AM630" s="366"/>
      <c r="AN630" s="366"/>
      <c r="AO630" s="371"/>
      <c r="AP630" s="372" t="s">
        <v>419</v>
      </c>
      <c r="AQ630" s="372"/>
      <c r="AR630" s="372"/>
      <c r="AS630" s="372"/>
      <c r="AT630" s="372"/>
      <c r="AU630" s="372"/>
      <c r="AV630" s="372"/>
      <c r="AW630" s="372"/>
      <c r="AX630" s="372"/>
    </row>
    <row r="631" spans="1:50" ht="26.25" customHeight="1" x14ac:dyDescent="0.15">
      <c r="A631" s="1052">
        <v>1</v>
      </c>
      <c r="B631" s="1052">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2">
        <v>2</v>
      </c>
      <c r="B632" s="105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2">
        <v>3</v>
      </c>
      <c r="B633" s="105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2">
        <v>4</v>
      </c>
      <c r="B634" s="105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2">
        <v>5</v>
      </c>
      <c r="B635" s="105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2">
        <v>6</v>
      </c>
      <c r="B636" s="105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2">
        <v>7</v>
      </c>
      <c r="B637" s="105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2">
        <v>8</v>
      </c>
      <c r="B638" s="105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2">
        <v>9</v>
      </c>
      <c r="B639" s="105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2">
        <v>10</v>
      </c>
      <c r="B640" s="105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2">
        <v>11</v>
      </c>
      <c r="B641" s="105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2">
        <v>12</v>
      </c>
      <c r="B642" s="105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2">
        <v>13</v>
      </c>
      <c r="B643" s="105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2">
        <v>14</v>
      </c>
      <c r="B644" s="105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2">
        <v>15</v>
      </c>
      <c r="B645" s="105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2">
        <v>16</v>
      </c>
      <c r="B646" s="105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2">
        <v>17</v>
      </c>
      <c r="B647" s="105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2">
        <v>18</v>
      </c>
      <c r="B648" s="105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2">
        <v>19</v>
      </c>
      <c r="B649" s="105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2">
        <v>20</v>
      </c>
      <c r="B650" s="105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2">
        <v>21</v>
      </c>
      <c r="B651" s="105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2">
        <v>22</v>
      </c>
      <c r="B652" s="105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2">
        <v>23</v>
      </c>
      <c r="B653" s="105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2">
        <v>24</v>
      </c>
      <c r="B654" s="105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2">
        <v>25</v>
      </c>
      <c r="B655" s="105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2">
        <v>26</v>
      </c>
      <c r="B656" s="105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2">
        <v>27</v>
      </c>
      <c r="B657" s="105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2">
        <v>28</v>
      </c>
      <c r="B658" s="105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2">
        <v>29</v>
      </c>
      <c r="B659" s="105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2">
        <v>30</v>
      </c>
      <c r="B660" s="105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418</v>
      </c>
      <c r="K663" s="367"/>
      <c r="L663" s="367"/>
      <c r="M663" s="367"/>
      <c r="N663" s="367"/>
      <c r="O663" s="367"/>
      <c r="P663" s="368" t="s">
        <v>27</v>
      </c>
      <c r="Q663" s="368"/>
      <c r="R663" s="368"/>
      <c r="S663" s="368"/>
      <c r="T663" s="368"/>
      <c r="U663" s="368"/>
      <c r="V663" s="368"/>
      <c r="W663" s="368"/>
      <c r="X663" s="368"/>
      <c r="Y663" s="369" t="s">
        <v>472</v>
      </c>
      <c r="Z663" s="370"/>
      <c r="AA663" s="370"/>
      <c r="AB663" s="370"/>
      <c r="AC663" s="149" t="s">
        <v>457</v>
      </c>
      <c r="AD663" s="149"/>
      <c r="AE663" s="149"/>
      <c r="AF663" s="149"/>
      <c r="AG663" s="149"/>
      <c r="AH663" s="369" t="s">
        <v>380</v>
      </c>
      <c r="AI663" s="366"/>
      <c r="AJ663" s="366"/>
      <c r="AK663" s="366"/>
      <c r="AL663" s="366" t="s">
        <v>21</v>
      </c>
      <c r="AM663" s="366"/>
      <c r="AN663" s="366"/>
      <c r="AO663" s="371"/>
      <c r="AP663" s="372" t="s">
        <v>419</v>
      </c>
      <c r="AQ663" s="372"/>
      <c r="AR663" s="372"/>
      <c r="AS663" s="372"/>
      <c r="AT663" s="372"/>
      <c r="AU663" s="372"/>
      <c r="AV663" s="372"/>
      <c r="AW663" s="372"/>
      <c r="AX663" s="372"/>
    </row>
    <row r="664" spans="1:50" ht="26.25" customHeight="1" x14ac:dyDescent="0.15">
      <c r="A664" s="1052">
        <v>1</v>
      </c>
      <c r="B664" s="1052">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2">
        <v>2</v>
      </c>
      <c r="B665" s="1052">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2">
        <v>3</v>
      </c>
      <c r="B666" s="1052">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2">
        <v>4</v>
      </c>
      <c r="B667" s="1052">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2">
        <v>5</v>
      </c>
      <c r="B668" s="105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2">
        <v>6</v>
      </c>
      <c r="B669" s="105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2">
        <v>7</v>
      </c>
      <c r="B670" s="105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2">
        <v>8</v>
      </c>
      <c r="B671" s="105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2">
        <v>9</v>
      </c>
      <c r="B672" s="105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2">
        <v>10</v>
      </c>
      <c r="B673" s="105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2">
        <v>11</v>
      </c>
      <c r="B674" s="105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2">
        <v>12</v>
      </c>
      <c r="B675" s="105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2">
        <v>13</v>
      </c>
      <c r="B676" s="105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2">
        <v>14</v>
      </c>
      <c r="B677" s="105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2">
        <v>15</v>
      </c>
      <c r="B678" s="105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2">
        <v>16</v>
      </c>
      <c r="B679" s="105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2">
        <v>17</v>
      </c>
      <c r="B680" s="105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2">
        <v>18</v>
      </c>
      <c r="B681" s="105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2">
        <v>19</v>
      </c>
      <c r="B682" s="105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2">
        <v>20</v>
      </c>
      <c r="B683" s="105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2">
        <v>21</v>
      </c>
      <c r="B684" s="105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2">
        <v>22</v>
      </c>
      <c r="B685" s="105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2">
        <v>23</v>
      </c>
      <c r="B686" s="105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2">
        <v>24</v>
      </c>
      <c r="B687" s="105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2">
        <v>25</v>
      </c>
      <c r="B688" s="105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2">
        <v>26</v>
      </c>
      <c r="B689" s="105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2">
        <v>27</v>
      </c>
      <c r="B690" s="105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2">
        <v>28</v>
      </c>
      <c r="B691" s="105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2">
        <v>29</v>
      </c>
      <c r="B692" s="105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2">
        <v>30</v>
      </c>
      <c r="B693" s="105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418</v>
      </c>
      <c r="K696" s="367"/>
      <c r="L696" s="367"/>
      <c r="M696" s="367"/>
      <c r="N696" s="367"/>
      <c r="O696" s="367"/>
      <c r="P696" s="368" t="s">
        <v>27</v>
      </c>
      <c r="Q696" s="368"/>
      <c r="R696" s="368"/>
      <c r="S696" s="368"/>
      <c r="T696" s="368"/>
      <c r="U696" s="368"/>
      <c r="V696" s="368"/>
      <c r="W696" s="368"/>
      <c r="X696" s="368"/>
      <c r="Y696" s="369" t="s">
        <v>472</v>
      </c>
      <c r="Z696" s="370"/>
      <c r="AA696" s="370"/>
      <c r="AB696" s="370"/>
      <c r="AC696" s="149" t="s">
        <v>457</v>
      </c>
      <c r="AD696" s="149"/>
      <c r="AE696" s="149"/>
      <c r="AF696" s="149"/>
      <c r="AG696" s="149"/>
      <c r="AH696" s="369" t="s">
        <v>380</v>
      </c>
      <c r="AI696" s="366"/>
      <c r="AJ696" s="366"/>
      <c r="AK696" s="366"/>
      <c r="AL696" s="366" t="s">
        <v>21</v>
      </c>
      <c r="AM696" s="366"/>
      <c r="AN696" s="366"/>
      <c r="AO696" s="371"/>
      <c r="AP696" s="372" t="s">
        <v>419</v>
      </c>
      <c r="AQ696" s="372"/>
      <c r="AR696" s="372"/>
      <c r="AS696" s="372"/>
      <c r="AT696" s="372"/>
      <c r="AU696" s="372"/>
      <c r="AV696" s="372"/>
      <c r="AW696" s="372"/>
      <c r="AX696" s="372"/>
    </row>
    <row r="697" spans="1:50" ht="26.25" customHeight="1" x14ac:dyDescent="0.15">
      <c r="A697" s="1052">
        <v>1</v>
      </c>
      <c r="B697" s="1052">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2">
        <v>2</v>
      </c>
      <c r="B698" s="1052">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2">
        <v>3</v>
      </c>
      <c r="B699" s="1052">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2">
        <v>4</v>
      </c>
      <c r="B700" s="1052">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2">
        <v>5</v>
      </c>
      <c r="B701" s="1052">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2">
        <v>6</v>
      </c>
      <c r="B702" s="1052">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2">
        <v>7</v>
      </c>
      <c r="B703" s="1052">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2">
        <v>8</v>
      </c>
      <c r="B704" s="1052">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2">
        <v>9</v>
      </c>
      <c r="B705" s="1052">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2">
        <v>10</v>
      </c>
      <c r="B706" s="1052">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2">
        <v>11</v>
      </c>
      <c r="B707" s="1052">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2">
        <v>12</v>
      </c>
      <c r="B708" s="1052">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2">
        <v>13</v>
      </c>
      <c r="B709" s="1052">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2">
        <v>14</v>
      </c>
      <c r="B710" s="1052">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2">
        <v>15</v>
      </c>
      <c r="B711" s="1052">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2">
        <v>16</v>
      </c>
      <c r="B712" s="105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2">
        <v>17</v>
      </c>
      <c r="B713" s="105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2">
        <v>18</v>
      </c>
      <c r="B714" s="105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2">
        <v>19</v>
      </c>
      <c r="B715" s="105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2">
        <v>20</v>
      </c>
      <c r="B716" s="105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2">
        <v>21</v>
      </c>
      <c r="B717" s="105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2">
        <v>22</v>
      </c>
      <c r="B718" s="105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2">
        <v>23</v>
      </c>
      <c r="B719" s="105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2">
        <v>24</v>
      </c>
      <c r="B720" s="105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2">
        <v>25</v>
      </c>
      <c r="B721" s="105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2">
        <v>26</v>
      </c>
      <c r="B722" s="105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2">
        <v>27</v>
      </c>
      <c r="B723" s="105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2">
        <v>28</v>
      </c>
      <c r="B724" s="105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2">
        <v>29</v>
      </c>
      <c r="B725" s="105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2">
        <v>30</v>
      </c>
      <c r="B726" s="105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418</v>
      </c>
      <c r="K729" s="367"/>
      <c r="L729" s="367"/>
      <c r="M729" s="367"/>
      <c r="N729" s="367"/>
      <c r="O729" s="367"/>
      <c r="P729" s="368" t="s">
        <v>27</v>
      </c>
      <c r="Q729" s="368"/>
      <c r="R729" s="368"/>
      <c r="S729" s="368"/>
      <c r="T729" s="368"/>
      <c r="U729" s="368"/>
      <c r="V729" s="368"/>
      <c r="W729" s="368"/>
      <c r="X729" s="368"/>
      <c r="Y729" s="369" t="s">
        <v>472</v>
      </c>
      <c r="Z729" s="370"/>
      <c r="AA729" s="370"/>
      <c r="AB729" s="370"/>
      <c r="AC729" s="149" t="s">
        <v>457</v>
      </c>
      <c r="AD729" s="149"/>
      <c r="AE729" s="149"/>
      <c r="AF729" s="149"/>
      <c r="AG729" s="149"/>
      <c r="AH729" s="369" t="s">
        <v>380</v>
      </c>
      <c r="AI729" s="366"/>
      <c r="AJ729" s="366"/>
      <c r="AK729" s="366"/>
      <c r="AL729" s="366" t="s">
        <v>21</v>
      </c>
      <c r="AM729" s="366"/>
      <c r="AN729" s="366"/>
      <c r="AO729" s="371"/>
      <c r="AP729" s="372" t="s">
        <v>419</v>
      </c>
      <c r="AQ729" s="372"/>
      <c r="AR729" s="372"/>
      <c r="AS729" s="372"/>
      <c r="AT729" s="372"/>
      <c r="AU729" s="372"/>
      <c r="AV729" s="372"/>
      <c r="AW729" s="372"/>
      <c r="AX729" s="372"/>
    </row>
    <row r="730" spans="1:50" ht="26.25" customHeight="1" x14ac:dyDescent="0.15">
      <c r="A730" s="1052">
        <v>1</v>
      </c>
      <c r="B730" s="1052">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2">
        <v>2</v>
      </c>
      <c r="B731" s="105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2">
        <v>3</v>
      </c>
      <c r="B732" s="105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2">
        <v>4</v>
      </c>
      <c r="B733" s="105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2">
        <v>5</v>
      </c>
      <c r="B734" s="105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2">
        <v>6</v>
      </c>
      <c r="B735" s="105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2">
        <v>7</v>
      </c>
      <c r="B736" s="105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2">
        <v>8</v>
      </c>
      <c r="B737" s="105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2">
        <v>9</v>
      </c>
      <c r="B738" s="105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2">
        <v>10</v>
      </c>
      <c r="B739" s="105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2">
        <v>11</v>
      </c>
      <c r="B740" s="105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2">
        <v>12</v>
      </c>
      <c r="B741" s="105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2">
        <v>13</v>
      </c>
      <c r="B742" s="105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2">
        <v>14</v>
      </c>
      <c r="B743" s="105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2">
        <v>15</v>
      </c>
      <c r="B744" s="105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2">
        <v>16</v>
      </c>
      <c r="B745" s="105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2">
        <v>17</v>
      </c>
      <c r="B746" s="105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2">
        <v>18</v>
      </c>
      <c r="B747" s="105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2">
        <v>19</v>
      </c>
      <c r="B748" s="105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2">
        <v>20</v>
      </c>
      <c r="B749" s="105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2">
        <v>21</v>
      </c>
      <c r="B750" s="105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2">
        <v>22</v>
      </c>
      <c r="B751" s="105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2">
        <v>23</v>
      </c>
      <c r="B752" s="105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2">
        <v>24</v>
      </c>
      <c r="B753" s="105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2">
        <v>25</v>
      </c>
      <c r="B754" s="105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2">
        <v>26</v>
      </c>
      <c r="B755" s="105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2">
        <v>27</v>
      </c>
      <c r="B756" s="105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2">
        <v>28</v>
      </c>
      <c r="B757" s="105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2">
        <v>29</v>
      </c>
      <c r="B758" s="105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2">
        <v>30</v>
      </c>
      <c r="B759" s="105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418</v>
      </c>
      <c r="K762" s="367"/>
      <c r="L762" s="367"/>
      <c r="M762" s="367"/>
      <c r="N762" s="367"/>
      <c r="O762" s="367"/>
      <c r="P762" s="368" t="s">
        <v>27</v>
      </c>
      <c r="Q762" s="368"/>
      <c r="R762" s="368"/>
      <c r="S762" s="368"/>
      <c r="T762" s="368"/>
      <c r="U762" s="368"/>
      <c r="V762" s="368"/>
      <c r="W762" s="368"/>
      <c r="X762" s="368"/>
      <c r="Y762" s="369" t="s">
        <v>472</v>
      </c>
      <c r="Z762" s="370"/>
      <c r="AA762" s="370"/>
      <c r="AB762" s="370"/>
      <c r="AC762" s="149" t="s">
        <v>457</v>
      </c>
      <c r="AD762" s="149"/>
      <c r="AE762" s="149"/>
      <c r="AF762" s="149"/>
      <c r="AG762" s="149"/>
      <c r="AH762" s="369" t="s">
        <v>380</v>
      </c>
      <c r="AI762" s="366"/>
      <c r="AJ762" s="366"/>
      <c r="AK762" s="366"/>
      <c r="AL762" s="366" t="s">
        <v>21</v>
      </c>
      <c r="AM762" s="366"/>
      <c r="AN762" s="366"/>
      <c r="AO762" s="371"/>
      <c r="AP762" s="372" t="s">
        <v>419</v>
      </c>
      <c r="AQ762" s="372"/>
      <c r="AR762" s="372"/>
      <c r="AS762" s="372"/>
      <c r="AT762" s="372"/>
      <c r="AU762" s="372"/>
      <c r="AV762" s="372"/>
      <c r="AW762" s="372"/>
      <c r="AX762" s="372"/>
    </row>
    <row r="763" spans="1:50" ht="26.25" customHeight="1" x14ac:dyDescent="0.15">
      <c r="A763" s="1052">
        <v>1</v>
      </c>
      <c r="B763" s="1052">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2">
        <v>2</v>
      </c>
      <c r="B764" s="105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2">
        <v>3</v>
      </c>
      <c r="B765" s="105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2">
        <v>4</v>
      </c>
      <c r="B766" s="105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2">
        <v>5</v>
      </c>
      <c r="B767" s="105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2">
        <v>6</v>
      </c>
      <c r="B768" s="105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2">
        <v>7</v>
      </c>
      <c r="B769" s="105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2">
        <v>8</v>
      </c>
      <c r="B770" s="105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2">
        <v>9</v>
      </c>
      <c r="B771" s="105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2">
        <v>10</v>
      </c>
      <c r="B772" s="105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2">
        <v>11</v>
      </c>
      <c r="B773" s="105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2">
        <v>12</v>
      </c>
      <c r="B774" s="105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2">
        <v>13</v>
      </c>
      <c r="B775" s="105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2">
        <v>14</v>
      </c>
      <c r="B776" s="105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2">
        <v>15</v>
      </c>
      <c r="B777" s="105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2">
        <v>16</v>
      </c>
      <c r="B778" s="105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2">
        <v>17</v>
      </c>
      <c r="B779" s="105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2">
        <v>18</v>
      </c>
      <c r="B780" s="105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2">
        <v>19</v>
      </c>
      <c r="B781" s="105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2">
        <v>20</v>
      </c>
      <c r="B782" s="105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2">
        <v>21</v>
      </c>
      <c r="B783" s="105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2">
        <v>22</v>
      </c>
      <c r="B784" s="105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2">
        <v>23</v>
      </c>
      <c r="B785" s="105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2">
        <v>24</v>
      </c>
      <c r="B786" s="105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2">
        <v>25</v>
      </c>
      <c r="B787" s="105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2">
        <v>26</v>
      </c>
      <c r="B788" s="105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2">
        <v>27</v>
      </c>
      <c r="B789" s="105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2">
        <v>28</v>
      </c>
      <c r="B790" s="105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2">
        <v>29</v>
      </c>
      <c r="B791" s="105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2">
        <v>30</v>
      </c>
      <c r="B792" s="105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418</v>
      </c>
      <c r="K795" s="367"/>
      <c r="L795" s="367"/>
      <c r="M795" s="367"/>
      <c r="N795" s="367"/>
      <c r="O795" s="367"/>
      <c r="P795" s="368" t="s">
        <v>27</v>
      </c>
      <c r="Q795" s="368"/>
      <c r="R795" s="368"/>
      <c r="S795" s="368"/>
      <c r="T795" s="368"/>
      <c r="U795" s="368"/>
      <c r="V795" s="368"/>
      <c r="W795" s="368"/>
      <c r="X795" s="368"/>
      <c r="Y795" s="369" t="s">
        <v>472</v>
      </c>
      <c r="Z795" s="370"/>
      <c r="AA795" s="370"/>
      <c r="AB795" s="370"/>
      <c r="AC795" s="149" t="s">
        <v>457</v>
      </c>
      <c r="AD795" s="149"/>
      <c r="AE795" s="149"/>
      <c r="AF795" s="149"/>
      <c r="AG795" s="149"/>
      <c r="AH795" s="369" t="s">
        <v>380</v>
      </c>
      <c r="AI795" s="366"/>
      <c r="AJ795" s="366"/>
      <c r="AK795" s="366"/>
      <c r="AL795" s="366" t="s">
        <v>21</v>
      </c>
      <c r="AM795" s="366"/>
      <c r="AN795" s="366"/>
      <c r="AO795" s="371"/>
      <c r="AP795" s="372" t="s">
        <v>419</v>
      </c>
      <c r="AQ795" s="372"/>
      <c r="AR795" s="372"/>
      <c r="AS795" s="372"/>
      <c r="AT795" s="372"/>
      <c r="AU795" s="372"/>
      <c r="AV795" s="372"/>
      <c r="AW795" s="372"/>
      <c r="AX795" s="372"/>
    </row>
    <row r="796" spans="1:50" ht="26.25" customHeight="1" x14ac:dyDescent="0.15">
      <c r="A796" s="1052">
        <v>1</v>
      </c>
      <c r="B796" s="1052">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2">
        <v>2</v>
      </c>
      <c r="B797" s="1052">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2">
        <v>3</v>
      </c>
      <c r="B798" s="1052">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2">
        <v>4</v>
      </c>
      <c r="B799" s="1052">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2">
        <v>5</v>
      </c>
      <c r="B800" s="1052">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2">
        <v>6</v>
      </c>
      <c r="B801" s="1052">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2">
        <v>7</v>
      </c>
      <c r="B802" s="1052">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2">
        <v>8</v>
      </c>
      <c r="B803" s="1052">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2">
        <v>9</v>
      </c>
      <c r="B804" s="1052">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2">
        <v>10</v>
      </c>
      <c r="B805" s="1052">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2">
        <v>11</v>
      </c>
      <c r="B806" s="105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2">
        <v>12</v>
      </c>
      <c r="B807" s="105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2">
        <v>13</v>
      </c>
      <c r="B808" s="105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2">
        <v>14</v>
      </c>
      <c r="B809" s="105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2">
        <v>15</v>
      </c>
      <c r="B810" s="105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2">
        <v>16</v>
      </c>
      <c r="B811" s="105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2">
        <v>17</v>
      </c>
      <c r="B812" s="105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2">
        <v>18</v>
      </c>
      <c r="B813" s="105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2">
        <v>19</v>
      </c>
      <c r="B814" s="105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2">
        <v>20</v>
      </c>
      <c r="B815" s="105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2">
        <v>21</v>
      </c>
      <c r="B816" s="105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2">
        <v>22</v>
      </c>
      <c r="B817" s="105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2">
        <v>23</v>
      </c>
      <c r="B818" s="105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2">
        <v>24</v>
      </c>
      <c r="B819" s="105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2">
        <v>25</v>
      </c>
      <c r="B820" s="105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2">
        <v>26</v>
      </c>
      <c r="B821" s="105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2">
        <v>27</v>
      </c>
      <c r="B822" s="105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2">
        <v>28</v>
      </c>
      <c r="B823" s="105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2">
        <v>29</v>
      </c>
      <c r="B824" s="105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2">
        <v>30</v>
      </c>
      <c r="B825" s="105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418</v>
      </c>
      <c r="K828" s="367"/>
      <c r="L828" s="367"/>
      <c r="M828" s="367"/>
      <c r="N828" s="367"/>
      <c r="O828" s="367"/>
      <c r="P828" s="368" t="s">
        <v>27</v>
      </c>
      <c r="Q828" s="368"/>
      <c r="R828" s="368"/>
      <c r="S828" s="368"/>
      <c r="T828" s="368"/>
      <c r="U828" s="368"/>
      <c r="V828" s="368"/>
      <c r="W828" s="368"/>
      <c r="X828" s="368"/>
      <c r="Y828" s="369" t="s">
        <v>472</v>
      </c>
      <c r="Z828" s="370"/>
      <c r="AA828" s="370"/>
      <c r="AB828" s="370"/>
      <c r="AC828" s="149" t="s">
        <v>457</v>
      </c>
      <c r="AD828" s="149"/>
      <c r="AE828" s="149"/>
      <c r="AF828" s="149"/>
      <c r="AG828" s="149"/>
      <c r="AH828" s="369" t="s">
        <v>380</v>
      </c>
      <c r="AI828" s="366"/>
      <c r="AJ828" s="366"/>
      <c r="AK828" s="366"/>
      <c r="AL828" s="366" t="s">
        <v>21</v>
      </c>
      <c r="AM828" s="366"/>
      <c r="AN828" s="366"/>
      <c r="AO828" s="371"/>
      <c r="AP828" s="372" t="s">
        <v>419</v>
      </c>
      <c r="AQ828" s="372"/>
      <c r="AR828" s="372"/>
      <c r="AS828" s="372"/>
      <c r="AT828" s="372"/>
      <c r="AU828" s="372"/>
      <c r="AV828" s="372"/>
      <c r="AW828" s="372"/>
      <c r="AX828" s="372"/>
    </row>
    <row r="829" spans="1:50" ht="26.25" customHeight="1" x14ac:dyDescent="0.15">
      <c r="A829" s="1052">
        <v>1</v>
      </c>
      <c r="B829" s="1052">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2">
        <v>2</v>
      </c>
      <c r="B830" s="1052">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2">
        <v>3</v>
      </c>
      <c r="B831" s="1052">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2">
        <v>4</v>
      </c>
      <c r="B832" s="1052">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2">
        <v>5</v>
      </c>
      <c r="B833" s="105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2">
        <v>6</v>
      </c>
      <c r="B834" s="105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2">
        <v>7</v>
      </c>
      <c r="B835" s="105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2">
        <v>8</v>
      </c>
      <c r="B836" s="105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2">
        <v>9</v>
      </c>
      <c r="B837" s="105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2">
        <v>10</v>
      </c>
      <c r="B838" s="105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2">
        <v>11</v>
      </c>
      <c r="B839" s="105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2">
        <v>12</v>
      </c>
      <c r="B840" s="105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2">
        <v>13</v>
      </c>
      <c r="B841" s="105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2">
        <v>14</v>
      </c>
      <c r="B842" s="105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2">
        <v>15</v>
      </c>
      <c r="B843" s="105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2">
        <v>16</v>
      </c>
      <c r="B844" s="105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2">
        <v>17</v>
      </c>
      <c r="B845" s="105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2">
        <v>18</v>
      </c>
      <c r="B846" s="105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2">
        <v>19</v>
      </c>
      <c r="B847" s="105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2">
        <v>20</v>
      </c>
      <c r="B848" s="105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2">
        <v>21</v>
      </c>
      <c r="B849" s="105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2">
        <v>22</v>
      </c>
      <c r="B850" s="105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2">
        <v>23</v>
      </c>
      <c r="B851" s="105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2">
        <v>24</v>
      </c>
      <c r="B852" s="105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2">
        <v>25</v>
      </c>
      <c r="B853" s="105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2">
        <v>26</v>
      </c>
      <c r="B854" s="105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2">
        <v>27</v>
      </c>
      <c r="B855" s="105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2">
        <v>28</v>
      </c>
      <c r="B856" s="105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2">
        <v>29</v>
      </c>
      <c r="B857" s="105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2">
        <v>30</v>
      </c>
      <c r="B858" s="105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418</v>
      </c>
      <c r="K861" s="367"/>
      <c r="L861" s="367"/>
      <c r="M861" s="367"/>
      <c r="N861" s="367"/>
      <c r="O861" s="367"/>
      <c r="P861" s="368" t="s">
        <v>27</v>
      </c>
      <c r="Q861" s="368"/>
      <c r="R861" s="368"/>
      <c r="S861" s="368"/>
      <c r="T861" s="368"/>
      <c r="U861" s="368"/>
      <c r="V861" s="368"/>
      <c r="W861" s="368"/>
      <c r="X861" s="368"/>
      <c r="Y861" s="369" t="s">
        <v>472</v>
      </c>
      <c r="Z861" s="370"/>
      <c r="AA861" s="370"/>
      <c r="AB861" s="370"/>
      <c r="AC861" s="149" t="s">
        <v>457</v>
      </c>
      <c r="AD861" s="149"/>
      <c r="AE861" s="149"/>
      <c r="AF861" s="149"/>
      <c r="AG861" s="149"/>
      <c r="AH861" s="369" t="s">
        <v>380</v>
      </c>
      <c r="AI861" s="366"/>
      <c r="AJ861" s="366"/>
      <c r="AK861" s="366"/>
      <c r="AL861" s="366" t="s">
        <v>21</v>
      </c>
      <c r="AM861" s="366"/>
      <c r="AN861" s="366"/>
      <c r="AO861" s="371"/>
      <c r="AP861" s="372" t="s">
        <v>419</v>
      </c>
      <c r="AQ861" s="372"/>
      <c r="AR861" s="372"/>
      <c r="AS861" s="372"/>
      <c r="AT861" s="372"/>
      <c r="AU861" s="372"/>
      <c r="AV861" s="372"/>
      <c r="AW861" s="372"/>
      <c r="AX861" s="372"/>
    </row>
    <row r="862" spans="1:50" ht="26.25" customHeight="1" x14ac:dyDescent="0.15">
      <c r="A862" s="1052">
        <v>1</v>
      </c>
      <c r="B862" s="105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2">
        <v>2</v>
      </c>
      <c r="B863" s="105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2">
        <v>3</v>
      </c>
      <c r="B864" s="105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2">
        <v>4</v>
      </c>
      <c r="B865" s="105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2">
        <v>5</v>
      </c>
      <c r="B866" s="105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2">
        <v>6</v>
      </c>
      <c r="B867" s="105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2">
        <v>7</v>
      </c>
      <c r="B868" s="105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2">
        <v>8</v>
      </c>
      <c r="B869" s="105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2">
        <v>9</v>
      </c>
      <c r="B870" s="105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2">
        <v>10</v>
      </c>
      <c r="B871" s="105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2">
        <v>11</v>
      </c>
      <c r="B872" s="105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2">
        <v>12</v>
      </c>
      <c r="B873" s="105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2">
        <v>13</v>
      </c>
      <c r="B874" s="105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2">
        <v>14</v>
      </c>
      <c r="B875" s="105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2">
        <v>15</v>
      </c>
      <c r="B876" s="105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2">
        <v>16</v>
      </c>
      <c r="B877" s="105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2">
        <v>17</v>
      </c>
      <c r="B878" s="105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2">
        <v>18</v>
      </c>
      <c r="B879" s="105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2">
        <v>19</v>
      </c>
      <c r="B880" s="105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2">
        <v>20</v>
      </c>
      <c r="B881" s="105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2">
        <v>21</v>
      </c>
      <c r="B882" s="105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2">
        <v>22</v>
      </c>
      <c r="B883" s="105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2">
        <v>23</v>
      </c>
      <c r="B884" s="105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2">
        <v>24</v>
      </c>
      <c r="B885" s="105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2">
        <v>25</v>
      </c>
      <c r="B886" s="105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2">
        <v>26</v>
      </c>
      <c r="B887" s="105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2">
        <v>27</v>
      </c>
      <c r="B888" s="105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2">
        <v>28</v>
      </c>
      <c r="B889" s="105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2">
        <v>29</v>
      </c>
      <c r="B890" s="105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2">
        <v>30</v>
      </c>
      <c r="B891" s="105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418</v>
      </c>
      <c r="K894" s="367"/>
      <c r="L894" s="367"/>
      <c r="M894" s="367"/>
      <c r="N894" s="367"/>
      <c r="O894" s="367"/>
      <c r="P894" s="368" t="s">
        <v>27</v>
      </c>
      <c r="Q894" s="368"/>
      <c r="R894" s="368"/>
      <c r="S894" s="368"/>
      <c r="T894" s="368"/>
      <c r="U894" s="368"/>
      <c r="V894" s="368"/>
      <c r="W894" s="368"/>
      <c r="X894" s="368"/>
      <c r="Y894" s="369" t="s">
        <v>472</v>
      </c>
      <c r="Z894" s="370"/>
      <c r="AA894" s="370"/>
      <c r="AB894" s="370"/>
      <c r="AC894" s="149" t="s">
        <v>457</v>
      </c>
      <c r="AD894" s="149"/>
      <c r="AE894" s="149"/>
      <c r="AF894" s="149"/>
      <c r="AG894" s="149"/>
      <c r="AH894" s="369" t="s">
        <v>380</v>
      </c>
      <c r="AI894" s="366"/>
      <c r="AJ894" s="366"/>
      <c r="AK894" s="366"/>
      <c r="AL894" s="366" t="s">
        <v>21</v>
      </c>
      <c r="AM894" s="366"/>
      <c r="AN894" s="366"/>
      <c r="AO894" s="371"/>
      <c r="AP894" s="372" t="s">
        <v>419</v>
      </c>
      <c r="AQ894" s="372"/>
      <c r="AR894" s="372"/>
      <c r="AS894" s="372"/>
      <c r="AT894" s="372"/>
      <c r="AU894" s="372"/>
      <c r="AV894" s="372"/>
      <c r="AW894" s="372"/>
      <c r="AX894" s="372"/>
    </row>
    <row r="895" spans="1:50" ht="26.25" customHeight="1" x14ac:dyDescent="0.15">
      <c r="A895" s="1052">
        <v>1</v>
      </c>
      <c r="B895" s="105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2">
        <v>2</v>
      </c>
      <c r="B896" s="105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2">
        <v>3</v>
      </c>
      <c r="B897" s="105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2">
        <v>4</v>
      </c>
      <c r="B898" s="105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2">
        <v>5</v>
      </c>
      <c r="B899" s="105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2">
        <v>6</v>
      </c>
      <c r="B900" s="105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2">
        <v>7</v>
      </c>
      <c r="B901" s="105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2">
        <v>8</v>
      </c>
      <c r="B902" s="105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2">
        <v>9</v>
      </c>
      <c r="B903" s="105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2">
        <v>10</v>
      </c>
      <c r="B904" s="105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2">
        <v>11</v>
      </c>
      <c r="B905" s="105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2">
        <v>12</v>
      </c>
      <c r="B906" s="105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2">
        <v>13</v>
      </c>
      <c r="B907" s="105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2">
        <v>14</v>
      </c>
      <c r="B908" s="105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2">
        <v>15</v>
      </c>
      <c r="B909" s="105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2">
        <v>16</v>
      </c>
      <c r="B910" s="105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2">
        <v>17</v>
      </c>
      <c r="B911" s="105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2">
        <v>18</v>
      </c>
      <c r="B912" s="105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2">
        <v>19</v>
      </c>
      <c r="B913" s="105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2">
        <v>20</v>
      </c>
      <c r="B914" s="105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2">
        <v>21</v>
      </c>
      <c r="B915" s="105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2">
        <v>22</v>
      </c>
      <c r="B916" s="105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2">
        <v>23</v>
      </c>
      <c r="B917" s="105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2">
        <v>24</v>
      </c>
      <c r="B918" s="105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2">
        <v>25</v>
      </c>
      <c r="B919" s="105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2">
        <v>26</v>
      </c>
      <c r="B920" s="105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2">
        <v>27</v>
      </c>
      <c r="B921" s="105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2">
        <v>28</v>
      </c>
      <c r="B922" s="105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2">
        <v>29</v>
      </c>
      <c r="B923" s="105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2">
        <v>30</v>
      </c>
      <c r="B924" s="105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418</v>
      </c>
      <c r="K927" s="367"/>
      <c r="L927" s="367"/>
      <c r="M927" s="367"/>
      <c r="N927" s="367"/>
      <c r="O927" s="367"/>
      <c r="P927" s="368" t="s">
        <v>27</v>
      </c>
      <c r="Q927" s="368"/>
      <c r="R927" s="368"/>
      <c r="S927" s="368"/>
      <c r="T927" s="368"/>
      <c r="U927" s="368"/>
      <c r="V927" s="368"/>
      <c r="W927" s="368"/>
      <c r="X927" s="368"/>
      <c r="Y927" s="369" t="s">
        <v>472</v>
      </c>
      <c r="Z927" s="370"/>
      <c r="AA927" s="370"/>
      <c r="AB927" s="370"/>
      <c r="AC927" s="149" t="s">
        <v>457</v>
      </c>
      <c r="AD927" s="149"/>
      <c r="AE927" s="149"/>
      <c r="AF927" s="149"/>
      <c r="AG927" s="149"/>
      <c r="AH927" s="369" t="s">
        <v>380</v>
      </c>
      <c r="AI927" s="366"/>
      <c r="AJ927" s="366"/>
      <c r="AK927" s="366"/>
      <c r="AL927" s="366" t="s">
        <v>21</v>
      </c>
      <c r="AM927" s="366"/>
      <c r="AN927" s="366"/>
      <c r="AO927" s="371"/>
      <c r="AP927" s="372" t="s">
        <v>419</v>
      </c>
      <c r="AQ927" s="372"/>
      <c r="AR927" s="372"/>
      <c r="AS927" s="372"/>
      <c r="AT927" s="372"/>
      <c r="AU927" s="372"/>
      <c r="AV927" s="372"/>
      <c r="AW927" s="372"/>
      <c r="AX927" s="372"/>
    </row>
    <row r="928" spans="1:50" ht="26.25" customHeight="1" x14ac:dyDescent="0.15">
      <c r="A928" s="1052">
        <v>1</v>
      </c>
      <c r="B928" s="105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2">
        <v>2</v>
      </c>
      <c r="B929" s="105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2">
        <v>3</v>
      </c>
      <c r="B930" s="105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2">
        <v>4</v>
      </c>
      <c r="B931" s="105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2">
        <v>5</v>
      </c>
      <c r="B932" s="105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2">
        <v>6</v>
      </c>
      <c r="B933" s="105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2">
        <v>7</v>
      </c>
      <c r="B934" s="105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2">
        <v>8</v>
      </c>
      <c r="B935" s="105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2">
        <v>9</v>
      </c>
      <c r="B936" s="105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2">
        <v>10</v>
      </c>
      <c r="B937" s="105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2">
        <v>11</v>
      </c>
      <c r="B938" s="105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2">
        <v>12</v>
      </c>
      <c r="B939" s="105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2">
        <v>13</v>
      </c>
      <c r="B940" s="105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2">
        <v>14</v>
      </c>
      <c r="B941" s="105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2">
        <v>15</v>
      </c>
      <c r="B942" s="105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2">
        <v>16</v>
      </c>
      <c r="B943" s="105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2">
        <v>17</v>
      </c>
      <c r="B944" s="105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2">
        <v>18</v>
      </c>
      <c r="B945" s="105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2">
        <v>19</v>
      </c>
      <c r="B946" s="105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2">
        <v>20</v>
      </c>
      <c r="B947" s="105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2">
        <v>21</v>
      </c>
      <c r="B948" s="105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2">
        <v>22</v>
      </c>
      <c r="B949" s="105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2">
        <v>23</v>
      </c>
      <c r="B950" s="105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2">
        <v>24</v>
      </c>
      <c r="B951" s="105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2">
        <v>25</v>
      </c>
      <c r="B952" s="105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2">
        <v>26</v>
      </c>
      <c r="B953" s="105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2">
        <v>27</v>
      </c>
      <c r="B954" s="105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2">
        <v>28</v>
      </c>
      <c r="B955" s="105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2">
        <v>29</v>
      </c>
      <c r="B956" s="105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2">
        <v>30</v>
      </c>
      <c r="B957" s="105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418</v>
      </c>
      <c r="K960" s="367"/>
      <c r="L960" s="367"/>
      <c r="M960" s="367"/>
      <c r="N960" s="367"/>
      <c r="O960" s="367"/>
      <c r="P960" s="368" t="s">
        <v>27</v>
      </c>
      <c r="Q960" s="368"/>
      <c r="R960" s="368"/>
      <c r="S960" s="368"/>
      <c r="T960" s="368"/>
      <c r="U960" s="368"/>
      <c r="V960" s="368"/>
      <c r="W960" s="368"/>
      <c r="X960" s="368"/>
      <c r="Y960" s="369" t="s">
        <v>472</v>
      </c>
      <c r="Z960" s="370"/>
      <c r="AA960" s="370"/>
      <c r="AB960" s="370"/>
      <c r="AC960" s="149" t="s">
        <v>457</v>
      </c>
      <c r="AD960" s="149"/>
      <c r="AE960" s="149"/>
      <c r="AF960" s="149"/>
      <c r="AG960" s="149"/>
      <c r="AH960" s="369" t="s">
        <v>380</v>
      </c>
      <c r="AI960" s="366"/>
      <c r="AJ960" s="366"/>
      <c r="AK960" s="366"/>
      <c r="AL960" s="366" t="s">
        <v>21</v>
      </c>
      <c r="AM960" s="366"/>
      <c r="AN960" s="366"/>
      <c r="AO960" s="371"/>
      <c r="AP960" s="372" t="s">
        <v>419</v>
      </c>
      <c r="AQ960" s="372"/>
      <c r="AR960" s="372"/>
      <c r="AS960" s="372"/>
      <c r="AT960" s="372"/>
      <c r="AU960" s="372"/>
      <c r="AV960" s="372"/>
      <c r="AW960" s="372"/>
      <c r="AX960" s="372"/>
    </row>
    <row r="961" spans="1:50" ht="26.25" customHeight="1" x14ac:dyDescent="0.15">
      <c r="A961" s="1052">
        <v>1</v>
      </c>
      <c r="B961" s="105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2">
        <v>2</v>
      </c>
      <c r="B962" s="105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2">
        <v>3</v>
      </c>
      <c r="B963" s="105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2">
        <v>4</v>
      </c>
      <c r="B964" s="105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2">
        <v>5</v>
      </c>
      <c r="B965" s="105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2">
        <v>6</v>
      </c>
      <c r="B966" s="1052">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2">
        <v>7</v>
      </c>
      <c r="B967" s="1052">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2">
        <v>8</v>
      </c>
      <c r="B968" s="1052">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2">
        <v>9</v>
      </c>
      <c r="B969" s="105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2">
        <v>10</v>
      </c>
      <c r="B970" s="105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2">
        <v>11</v>
      </c>
      <c r="B971" s="105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2">
        <v>12</v>
      </c>
      <c r="B972" s="105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2">
        <v>13</v>
      </c>
      <c r="B973" s="105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2">
        <v>14</v>
      </c>
      <c r="B974" s="105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2">
        <v>15</v>
      </c>
      <c r="B975" s="105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2">
        <v>16</v>
      </c>
      <c r="B976" s="105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2">
        <v>17</v>
      </c>
      <c r="B977" s="105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2">
        <v>18</v>
      </c>
      <c r="B978" s="105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2">
        <v>19</v>
      </c>
      <c r="B979" s="105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2">
        <v>20</v>
      </c>
      <c r="B980" s="105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2">
        <v>21</v>
      </c>
      <c r="B981" s="105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2">
        <v>22</v>
      </c>
      <c r="B982" s="105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2">
        <v>23</v>
      </c>
      <c r="B983" s="105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2">
        <v>24</v>
      </c>
      <c r="B984" s="105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2">
        <v>25</v>
      </c>
      <c r="B985" s="105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2">
        <v>26</v>
      </c>
      <c r="B986" s="105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2">
        <v>27</v>
      </c>
      <c r="B987" s="105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2">
        <v>28</v>
      </c>
      <c r="B988" s="105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2">
        <v>29</v>
      </c>
      <c r="B989" s="105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2">
        <v>30</v>
      </c>
      <c r="B990" s="105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418</v>
      </c>
      <c r="K993" s="367"/>
      <c r="L993" s="367"/>
      <c r="M993" s="367"/>
      <c r="N993" s="367"/>
      <c r="O993" s="367"/>
      <c r="P993" s="368" t="s">
        <v>27</v>
      </c>
      <c r="Q993" s="368"/>
      <c r="R993" s="368"/>
      <c r="S993" s="368"/>
      <c r="T993" s="368"/>
      <c r="U993" s="368"/>
      <c r="V993" s="368"/>
      <c r="W993" s="368"/>
      <c r="X993" s="368"/>
      <c r="Y993" s="369" t="s">
        <v>472</v>
      </c>
      <c r="Z993" s="370"/>
      <c r="AA993" s="370"/>
      <c r="AB993" s="370"/>
      <c r="AC993" s="149" t="s">
        <v>457</v>
      </c>
      <c r="AD993" s="149"/>
      <c r="AE993" s="149"/>
      <c r="AF993" s="149"/>
      <c r="AG993" s="149"/>
      <c r="AH993" s="369" t="s">
        <v>380</v>
      </c>
      <c r="AI993" s="366"/>
      <c r="AJ993" s="366"/>
      <c r="AK993" s="366"/>
      <c r="AL993" s="366" t="s">
        <v>21</v>
      </c>
      <c r="AM993" s="366"/>
      <c r="AN993" s="366"/>
      <c r="AO993" s="371"/>
      <c r="AP993" s="372" t="s">
        <v>419</v>
      </c>
      <c r="AQ993" s="372"/>
      <c r="AR993" s="372"/>
      <c r="AS993" s="372"/>
      <c r="AT993" s="372"/>
      <c r="AU993" s="372"/>
      <c r="AV993" s="372"/>
      <c r="AW993" s="372"/>
      <c r="AX993" s="372"/>
    </row>
    <row r="994" spans="1:50" ht="26.25" customHeight="1" x14ac:dyDescent="0.15">
      <c r="A994" s="1052">
        <v>1</v>
      </c>
      <c r="B994" s="105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2">
        <v>2</v>
      </c>
      <c r="B995" s="105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2">
        <v>3</v>
      </c>
      <c r="B996" s="105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2">
        <v>4</v>
      </c>
      <c r="B997" s="105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2">
        <v>5</v>
      </c>
      <c r="B998" s="105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2">
        <v>6</v>
      </c>
      <c r="B999" s="105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2">
        <v>7</v>
      </c>
      <c r="B1000" s="105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2">
        <v>8</v>
      </c>
      <c r="B1001" s="105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2">
        <v>9</v>
      </c>
      <c r="B1002" s="105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2">
        <v>10</v>
      </c>
      <c r="B1003" s="105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2">
        <v>11</v>
      </c>
      <c r="B1004" s="105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2">
        <v>12</v>
      </c>
      <c r="B1005" s="105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2">
        <v>13</v>
      </c>
      <c r="B1006" s="105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2">
        <v>14</v>
      </c>
      <c r="B1007" s="105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2">
        <v>15</v>
      </c>
      <c r="B1008" s="105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2">
        <v>16</v>
      </c>
      <c r="B1009" s="105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2">
        <v>17</v>
      </c>
      <c r="B1010" s="105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2">
        <v>18</v>
      </c>
      <c r="B1011" s="105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2">
        <v>19</v>
      </c>
      <c r="B1012" s="105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2">
        <v>20</v>
      </c>
      <c r="B1013" s="105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2">
        <v>21</v>
      </c>
      <c r="B1014" s="105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2">
        <v>22</v>
      </c>
      <c r="B1015" s="105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2">
        <v>23</v>
      </c>
      <c r="B1016" s="105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2">
        <v>24</v>
      </c>
      <c r="B1017" s="105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2">
        <v>25</v>
      </c>
      <c r="B1018" s="105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2">
        <v>26</v>
      </c>
      <c r="B1019" s="105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2">
        <v>27</v>
      </c>
      <c r="B1020" s="105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2">
        <v>28</v>
      </c>
      <c r="B1021" s="105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2">
        <v>29</v>
      </c>
      <c r="B1022" s="105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2">
        <v>30</v>
      </c>
      <c r="B1023" s="105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418</v>
      </c>
      <c r="K1026" s="367"/>
      <c r="L1026" s="367"/>
      <c r="M1026" s="367"/>
      <c r="N1026" s="367"/>
      <c r="O1026" s="367"/>
      <c r="P1026" s="368" t="s">
        <v>27</v>
      </c>
      <c r="Q1026" s="368"/>
      <c r="R1026" s="368"/>
      <c r="S1026" s="368"/>
      <c r="T1026" s="368"/>
      <c r="U1026" s="368"/>
      <c r="V1026" s="368"/>
      <c r="W1026" s="368"/>
      <c r="X1026" s="368"/>
      <c r="Y1026" s="369" t="s">
        <v>472</v>
      </c>
      <c r="Z1026" s="370"/>
      <c r="AA1026" s="370"/>
      <c r="AB1026" s="370"/>
      <c r="AC1026" s="149" t="s">
        <v>457</v>
      </c>
      <c r="AD1026" s="149"/>
      <c r="AE1026" s="149"/>
      <c r="AF1026" s="149"/>
      <c r="AG1026" s="149"/>
      <c r="AH1026" s="369" t="s">
        <v>380</v>
      </c>
      <c r="AI1026" s="366"/>
      <c r="AJ1026" s="366"/>
      <c r="AK1026" s="366"/>
      <c r="AL1026" s="366" t="s">
        <v>21</v>
      </c>
      <c r="AM1026" s="366"/>
      <c r="AN1026" s="366"/>
      <c r="AO1026" s="371"/>
      <c r="AP1026" s="372" t="s">
        <v>419</v>
      </c>
      <c r="AQ1026" s="372"/>
      <c r="AR1026" s="372"/>
      <c r="AS1026" s="372"/>
      <c r="AT1026" s="372"/>
      <c r="AU1026" s="372"/>
      <c r="AV1026" s="372"/>
      <c r="AW1026" s="372"/>
      <c r="AX1026" s="372"/>
    </row>
    <row r="1027" spans="1:50" ht="26.25" customHeight="1" x14ac:dyDescent="0.15">
      <c r="A1027" s="1052">
        <v>1</v>
      </c>
      <c r="B1027" s="105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2">
        <v>2</v>
      </c>
      <c r="B1028" s="105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2">
        <v>3</v>
      </c>
      <c r="B1029" s="105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2">
        <v>4</v>
      </c>
      <c r="B1030" s="105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2">
        <v>5</v>
      </c>
      <c r="B1031" s="105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2">
        <v>6</v>
      </c>
      <c r="B1032" s="105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2">
        <v>7</v>
      </c>
      <c r="B1033" s="105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2">
        <v>8</v>
      </c>
      <c r="B1034" s="105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2">
        <v>9</v>
      </c>
      <c r="B1035" s="105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2">
        <v>10</v>
      </c>
      <c r="B1036" s="105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2">
        <v>11</v>
      </c>
      <c r="B1037" s="105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2">
        <v>12</v>
      </c>
      <c r="B1038" s="105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2">
        <v>13</v>
      </c>
      <c r="B1039" s="105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2">
        <v>14</v>
      </c>
      <c r="B1040" s="105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2">
        <v>15</v>
      </c>
      <c r="B1041" s="105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2">
        <v>16</v>
      </c>
      <c r="B1042" s="105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2">
        <v>17</v>
      </c>
      <c r="B1043" s="105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2">
        <v>18</v>
      </c>
      <c r="B1044" s="105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2">
        <v>19</v>
      </c>
      <c r="B1045" s="105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2">
        <v>20</v>
      </c>
      <c r="B1046" s="105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2">
        <v>21</v>
      </c>
      <c r="B1047" s="105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2">
        <v>22</v>
      </c>
      <c r="B1048" s="105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2">
        <v>23</v>
      </c>
      <c r="B1049" s="105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2">
        <v>24</v>
      </c>
      <c r="B1050" s="105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2">
        <v>25</v>
      </c>
      <c r="B1051" s="105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2">
        <v>26</v>
      </c>
      <c r="B1052" s="105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2">
        <v>27</v>
      </c>
      <c r="B1053" s="105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2">
        <v>28</v>
      </c>
      <c r="B1054" s="105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2">
        <v>29</v>
      </c>
      <c r="B1055" s="105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2">
        <v>30</v>
      </c>
      <c r="B1056" s="105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418</v>
      </c>
      <c r="K1059" s="367"/>
      <c r="L1059" s="367"/>
      <c r="M1059" s="367"/>
      <c r="N1059" s="367"/>
      <c r="O1059" s="367"/>
      <c r="P1059" s="368" t="s">
        <v>27</v>
      </c>
      <c r="Q1059" s="368"/>
      <c r="R1059" s="368"/>
      <c r="S1059" s="368"/>
      <c r="T1059" s="368"/>
      <c r="U1059" s="368"/>
      <c r="V1059" s="368"/>
      <c r="W1059" s="368"/>
      <c r="X1059" s="368"/>
      <c r="Y1059" s="369" t="s">
        <v>472</v>
      </c>
      <c r="Z1059" s="370"/>
      <c r="AA1059" s="370"/>
      <c r="AB1059" s="370"/>
      <c r="AC1059" s="149" t="s">
        <v>457</v>
      </c>
      <c r="AD1059" s="149"/>
      <c r="AE1059" s="149"/>
      <c r="AF1059" s="149"/>
      <c r="AG1059" s="149"/>
      <c r="AH1059" s="369" t="s">
        <v>380</v>
      </c>
      <c r="AI1059" s="366"/>
      <c r="AJ1059" s="366"/>
      <c r="AK1059" s="366"/>
      <c r="AL1059" s="366" t="s">
        <v>21</v>
      </c>
      <c r="AM1059" s="366"/>
      <c r="AN1059" s="366"/>
      <c r="AO1059" s="371"/>
      <c r="AP1059" s="372" t="s">
        <v>419</v>
      </c>
      <c r="AQ1059" s="372"/>
      <c r="AR1059" s="372"/>
      <c r="AS1059" s="372"/>
      <c r="AT1059" s="372"/>
      <c r="AU1059" s="372"/>
      <c r="AV1059" s="372"/>
      <c r="AW1059" s="372"/>
      <c r="AX1059" s="372"/>
    </row>
    <row r="1060" spans="1:50" ht="26.25" customHeight="1" x14ac:dyDescent="0.15">
      <c r="A1060" s="1052">
        <v>1</v>
      </c>
      <c r="B1060" s="105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2">
        <v>2</v>
      </c>
      <c r="B1061" s="105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2">
        <v>3</v>
      </c>
      <c r="B1062" s="105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2">
        <v>4</v>
      </c>
      <c r="B1063" s="105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2">
        <v>5</v>
      </c>
      <c r="B1064" s="105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2">
        <v>6</v>
      </c>
      <c r="B1065" s="105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2">
        <v>7</v>
      </c>
      <c r="B1066" s="105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2">
        <v>8</v>
      </c>
      <c r="B1067" s="105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2">
        <v>9</v>
      </c>
      <c r="B1068" s="105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2">
        <v>10</v>
      </c>
      <c r="B1069" s="105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2">
        <v>11</v>
      </c>
      <c r="B1070" s="105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2">
        <v>12</v>
      </c>
      <c r="B1071" s="105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2">
        <v>13</v>
      </c>
      <c r="B1072" s="105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2">
        <v>14</v>
      </c>
      <c r="B1073" s="105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2">
        <v>15</v>
      </c>
      <c r="B1074" s="105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2">
        <v>16</v>
      </c>
      <c r="B1075" s="105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2">
        <v>17</v>
      </c>
      <c r="B1076" s="105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2">
        <v>18</v>
      </c>
      <c r="B1077" s="105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2">
        <v>19</v>
      </c>
      <c r="B1078" s="105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2">
        <v>20</v>
      </c>
      <c r="B1079" s="105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2">
        <v>21</v>
      </c>
      <c r="B1080" s="105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2">
        <v>22</v>
      </c>
      <c r="B1081" s="105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2">
        <v>23</v>
      </c>
      <c r="B1082" s="105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2">
        <v>24</v>
      </c>
      <c r="B1083" s="105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2">
        <v>25</v>
      </c>
      <c r="B1084" s="105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2">
        <v>26</v>
      </c>
      <c r="B1085" s="105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2">
        <v>27</v>
      </c>
      <c r="B1086" s="105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2">
        <v>28</v>
      </c>
      <c r="B1087" s="105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2">
        <v>29</v>
      </c>
      <c r="B1088" s="105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2">
        <v>30</v>
      </c>
      <c r="B1089" s="105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418</v>
      </c>
      <c r="K1092" s="367"/>
      <c r="L1092" s="367"/>
      <c r="M1092" s="367"/>
      <c r="N1092" s="367"/>
      <c r="O1092" s="367"/>
      <c r="P1092" s="368" t="s">
        <v>27</v>
      </c>
      <c r="Q1092" s="368"/>
      <c r="R1092" s="368"/>
      <c r="S1092" s="368"/>
      <c r="T1092" s="368"/>
      <c r="U1092" s="368"/>
      <c r="V1092" s="368"/>
      <c r="W1092" s="368"/>
      <c r="X1092" s="368"/>
      <c r="Y1092" s="369" t="s">
        <v>472</v>
      </c>
      <c r="Z1092" s="370"/>
      <c r="AA1092" s="370"/>
      <c r="AB1092" s="370"/>
      <c r="AC1092" s="149" t="s">
        <v>457</v>
      </c>
      <c r="AD1092" s="149"/>
      <c r="AE1092" s="149"/>
      <c r="AF1092" s="149"/>
      <c r="AG1092" s="149"/>
      <c r="AH1092" s="369" t="s">
        <v>380</v>
      </c>
      <c r="AI1092" s="366"/>
      <c r="AJ1092" s="366"/>
      <c r="AK1092" s="366"/>
      <c r="AL1092" s="366" t="s">
        <v>21</v>
      </c>
      <c r="AM1092" s="366"/>
      <c r="AN1092" s="366"/>
      <c r="AO1092" s="371"/>
      <c r="AP1092" s="372" t="s">
        <v>419</v>
      </c>
      <c r="AQ1092" s="372"/>
      <c r="AR1092" s="372"/>
      <c r="AS1092" s="372"/>
      <c r="AT1092" s="372"/>
      <c r="AU1092" s="372"/>
      <c r="AV1092" s="372"/>
      <c r="AW1092" s="372"/>
      <c r="AX1092" s="372"/>
    </row>
    <row r="1093" spans="1:50" ht="26.25" customHeight="1" x14ac:dyDescent="0.15">
      <c r="A1093" s="1052">
        <v>1</v>
      </c>
      <c r="B1093" s="105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2">
        <v>2</v>
      </c>
      <c r="B1094" s="105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2">
        <v>3</v>
      </c>
      <c r="B1095" s="105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2">
        <v>4</v>
      </c>
      <c r="B1096" s="105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2">
        <v>5</v>
      </c>
      <c r="B1097" s="105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2">
        <v>6</v>
      </c>
      <c r="B1098" s="105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2">
        <v>7</v>
      </c>
      <c r="B1099" s="105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2">
        <v>8</v>
      </c>
      <c r="B1100" s="105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2">
        <v>9</v>
      </c>
      <c r="B1101" s="105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2">
        <v>10</v>
      </c>
      <c r="B1102" s="105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2">
        <v>11</v>
      </c>
      <c r="B1103" s="105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2">
        <v>12</v>
      </c>
      <c r="B1104" s="105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2">
        <v>13</v>
      </c>
      <c r="B1105" s="105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2">
        <v>14</v>
      </c>
      <c r="B1106" s="105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2">
        <v>15</v>
      </c>
      <c r="B1107" s="105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2">
        <v>16</v>
      </c>
      <c r="B1108" s="105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2">
        <v>17</v>
      </c>
      <c r="B1109" s="105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2">
        <v>18</v>
      </c>
      <c r="B1110" s="105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2">
        <v>19</v>
      </c>
      <c r="B1111" s="105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2">
        <v>20</v>
      </c>
      <c r="B1112" s="105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2">
        <v>21</v>
      </c>
      <c r="B1113" s="105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2">
        <v>22</v>
      </c>
      <c r="B1114" s="105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2">
        <v>23</v>
      </c>
      <c r="B1115" s="105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2">
        <v>24</v>
      </c>
      <c r="B1116" s="105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2">
        <v>25</v>
      </c>
      <c r="B1117" s="105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2">
        <v>26</v>
      </c>
      <c r="B1118" s="105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2">
        <v>27</v>
      </c>
      <c r="B1119" s="105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2">
        <v>28</v>
      </c>
      <c r="B1120" s="105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2">
        <v>29</v>
      </c>
      <c r="B1121" s="105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2">
        <v>30</v>
      </c>
      <c r="B1122" s="105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418</v>
      </c>
      <c r="K1125" s="367"/>
      <c r="L1125" s="367"/>
      <c r="M1125" s="367"/>
      <c r="N1125" s="367"/>
      <c r="O1125" s="367"/>
      <c r="P1125" s="368" t="s">
        <v>27</v>
      </c>
      <c r="Q1125" s="368"/>
      <c r="R1125" s="368"/>
      <c r="S1125" s="368"/>
      <c r="T1125" s="368"/>
      <c r="U1125" s="368"/>
      <c r="V1125" s="368"/>
      <c r="W1125" s="368"/>
      <c r="X1125" s="368"/>
      <c r="Y1125" s="369" t="s">
        <v>472</v>
      </c>
      <c r="Z1125" s="370"/>
      <c r="AA1125" s="370"/>
      <c r="AB1125" s="370"/>
      <c r="AC1125" s="149" t="s">
        <v>457</v>
      </c>
      <c r="AD1125" s="149"/>
      <c r="AE1125" s="149"/>
      <c r="AF1125" s="149"/>
      <c r="AG1125" s="149"/>
      <c r="AH1125" s="369" t="s">
        <v>380</v>
      </c>
      <c r="AI1125" s="366"/>
      <c r="AJ1125" s="366"/>
      <c r="AK1125" s="366"/>
      <c r="AL1125" s="366" t="s">
        <v>21</v>
      </c>
      <c r="AM1125" s="366"/>
      <c r="AN1125" s="366"/>
      <c r="AO1125" s="371"/>
      <c r="AP1125" s="372" t="s">
        <v>419</v>
      </c>
      <c r="AQ1125" s="372"/>
      <c r="AR1125" s="372"/>
      <c r="AS1125" s="372"/>
      <c r="AT1125" s="372"/>
      <c r="AU1125" s="372"/>
      <c r="AV1125" s="372"/>
      <c r="AW1125" s="372"/>
      <c r="AX1125" s="372"/>
    </row>
    <row r="1126" spans="1:50" ht="26.25" customHeight="1" x14ac:dyDescent="0.15">
      <c r="A1126" s="1052">
        <v>1</v>
      </c>
      <c r="B1126" s="1052">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2">
        <v>2</v>
      </c>
      <c r="B1127" s="1052">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2">
        <v>3</v>
      </c>
      <c r="B1128" s="105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2">
        <v>4</v>
      </c>
      <c r="B1129" s="105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2">
        <v>5</v>
      </c>
      <c r="B1130" s="105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2">
        <v>6</v>
      </c>
      <c r="B1131" s="105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2">
        <v>7</v>
      </c>
      <c r="B1132" s="105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2">
        <v>8</v>
      </c>
      <c r="B1133" s="105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2">
        <v>9</v>
      </c>
      <c r="B1134" s="105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2">
        <v>10</v>
      </c>
      <c r="B1135" s="105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2">
        <v>11</v>
      </c>
      <c r="B1136" s="105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2">
        <v>12</v>
      </c>
      <c r="B1137" s="105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2">
        <v>13</v>
      </c>
      <c r="B1138" s="105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2">
        <v>14</v>
      </c>
      <c r="B1139" s="105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2">
        <v>15</v>
      </c>
      <c r="B1140" s="105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2">
        <v>16</v>
      </c>
      <c r="B1141" s="105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2">
        <v>17</v>
      </c>
      <c r="B1142" s="105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2">
        <v>18</v>
      </c>
      <c r="B1143" s="105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2">
        <v>19</v>
      </c>
      <c r="B1144" s="105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2">
        <v>20</v>
      </c>
      <c r="B1145" s="105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2">
        <v>21</v>
      </c>
      <c r="B1146" s="105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2">
        <v>22</v>
      </c>
      <c r="B1147" s="105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2">
        <v>23</v>
      </c>
      <c r="B1148" s="105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2">
        <v>24</v>
      </c>
      <c r="B1149" s="105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2">
        <v>25</v>
      </c>
      <c r="B1150" s="105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2">
        <v>26</v>
      </c>
      <c r="B1151" s="105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2">
        <v>27</v>
      </c>
      <c r="B1152" s="105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2">
        <v>28</v>
      </c>
      <c r="B1153" s="105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2">
        <v>29</v>
      </c>
      <c r="B1154" s="105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2">
        <v>30</v>
      </c>
      <c r="B1155" s="105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418</v>
      </c>
      <c r="K1158" s="367"/>
      <c r="L1158" s="367"/>
      <c r="M1158" s="367"/>
      <c r="N1158" s="367"/>
      <c r="O1158" s="367"/>
      <c r="P1158" s="368" t="s">
        <v>27</v>
      </c>
      <c r="Q1158" s="368"/>
      <c r="R1158" s="368"/>
      <c r="S1158" s="368"/>
      <c r="T1158" s="368"/>
      <c r="U1158" s="368"/>
      <c r="V1158" s="368"/>
      <c r="W1158" s="368"/>
      <c r="X1158" s="368"/>
      <c r="Y1158" s="369" t="s">
        <v>472</v>
      </c>
      <c r="Z1158" s="370"/>
      <c r="AA1158" s="370"/>
      <c r="AB1158" s="370"/>
      <c r="AC1158" s="149" t="s">
        <v>457</v>
      </c>
      <c r="AD1158" s="149"/>
      <c r="AE1158" s="149"/>
      <c r="AF1158" s="149"/>
      <c r="AG1158" s="149"/>
      <c r="AH1158" s="369" t="s">
        <v>380</v>
      </c>
      <c r="AI1158" s="366"/>
      <c r="AJ1158" s="366"/>
      <c r="AK1158" s="366"/>
      <c r="AL1158" s="366" t="s">
        <v>21</v>
      </c>
      <c r="AM1158" s="366"/>
      <c r="AN1158" s="366"/>
      <c r="AO1158" s="371"/>
      <c r="AP1158" s="372" t="s">
        <v>419</v>
      </c>
      <c r="AQ1158" s="372"/>
      <c r="AR1158" s="372"/>
      <c r="AS1158" s="372"/>
      <c r="AT1158" s="372"/>
      <c r="AU1158" s="372"/>
      <c r="AV1158" s="372"/>
      <c r="AW1158" s="372"/>
      <c r="AX1158" s="372"/>
    </row>
    <row r="1159" spans="1:50" ht="26.25" customHeight="1" x14ac:dyDescent="0.15">
      <c r="A1159" s="1052">
        <v>1</v>
      </c>
      <c r="B1159" s="1052">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2">
        <v>2</v>
      </c>
      <c r="B1160" s="1052">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2">
        <v>3</v>
      </c>
      <c r="B1161" s="105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2">
        <v>4</v>
      </c>
      <c r="B1162" s="105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2">
        <v>5</v>
      </c>
      <c r="B1163" s="105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2">
        <v>6</v>
      </c>
      <c r="B1164" s="105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2">
        <v>7</v>
      </c>
      <c r="B1165" s="105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2">
        <v>8</v>
      </c>
      <c r="B1166" s="105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2">
        <v>9</v>
      </c>
      <c r="B1167" s="105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2">
        <v>10</v>
      </c>
      <c r="B1168" s="105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2">
        <v>11</v>
      </c>
      <c r="B1169" s="105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2">
        <v>12</v>
      </c>
      <c r="B1170" s="105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2">
        <v>13</v>
      </c>
      <c r="B1171" s="105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2">
        <v>14</v>
      </c>
      <c r="B1172" s="105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2">
        <v>15</v>
      </c>
      <c r="B1173" s="105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2">
        <v>16</v>
      </c>
      <c r="B1174" s="105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2">
        <v>17</v>
      </c>
      <c r="B1175" s="105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2">
        <v>18</v>
      </c>
      <c r="B1176" s="105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2">
        <v>19</v>
      </c>
      <c r="B1177" s="105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2">
        <v>20</v>
      </c>
      <c r="B1178" s="105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2">
        <v>21</v>
      </c>
      <c r="B1179" s="105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2">
        <v>22</v>
      </c>
      <c r="B1180" s="105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2">
        <v>23</v>
      </c>
      <c r="B1181" s="105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2">
        <v>24</v>
      </c>
      <c r="B1182" s="105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2">
        <v>25</v>
      </c>
      <c r="B1183" s="105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2">
        <v>26</v>
      </c>
      <c r="B1184" s="105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2">
        <v>27</v>
      </c>
      <c r="B1185" s="105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2">
        <v>28</v>
      </c>
      <c r="B1186" s="105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2">
        <v>29</v>
      </c>
      <c r="B1187" s="105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2">
        <v>30</v>
      </c>
      <c r="B1188" s="105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418</v>
      </c>
      <c r="K1191" s="367"/>
      <c r="L1191" s="367"/>
      <c r="M1191" s="367"/>
      <c r="N1191" s="367"/>
      <c r="O1191" s="367"/>
      <c r="P1191" s="368" t="s">
        <v>27</v>
      </c>
      <c r="Q1191" s="368"/>
      <c r="R1191" s="368"/>
      <c r="S1191" s="368"/>
      <c r="T1191" s="368"/>
      <c r="U1191" s="368"/>
      <c r="V1191" s="368"/>
      <c r="W1191" s="368"/>
      <c r="X1191" s="368"/>
      <c r="Y1191" s="369" t="s">
        <v>472</v>
      </c>
      <c r="Z1191" s="370"/>
      <c r="AA1191" s="370"/>
      <c r="AB1191" s="370"/>
      <c r="AC1191" s="149" t="s">
        <v>457</v>
      </c>
      <c r="AD1191" s="149"/>
      <c r="AE1191" s="149"/>
      <c r="AF1191" s="149"/>
      <c r="AG1191" s="149"/>
      <c r="AH1191" s="369" t="s">
        <v>380</v>
      </c>
      <c r="AI1191" s="366"/>
      <c r="AJ1191" s="366"/>
      <c r="AK1191" s="366"/>
      <c r="AL1191" s="366" t="s">
        <v>21</v>
      </c>
      <c r="AM1191" s="366"/>
      <c r="AN1191" s="366"/>
      <c r="AO1191" s="371"/>
      <c r="AP1191" s="372" t="s">
        <v>419</v>
      </c>
      <c r="AQ1191" s="372"/>
      <c r="AR1191" s="372"/>
      <c r="AS1191" s="372"/>
      <c r="AT1191" s="372"/>
      <c r="AU1191" s="372"/>
      <c r="AV1191" s="372"/>
      <c r="AW1191" s="372"/>
      <c r="AX1191" s="372"/>
    </row>
    <row r="1192" spans="1:50" ht="26.25" customHeight="1" x14ac:dyDescent="0.15">
      <c r="A1192" s="1052">
        <v>1</v>
      </c>
      <c r="B1192" s="1052">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2">
        <v>2</v>
      </c>
      <c r="B1193" s="1052">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2">
        <v>3</v>
      </c>
      <c r="B1194" s="1052">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2">
        <v>4</v>
      </c>
      <c r="B1195" s="1052">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2">
        <v>5</v>
      </c>
      <c r="B1196" s="1052">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2">
        <v>6</v>
      </c>
      <c r="B1197" s="1052">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2">
        <v>7</v>
      </c>
      <c r="B1198" s="105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2">
        <v>8</v>
      </c>
      <c r="B1199" s="105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2">
        <v>9</v>
      </c>
      <c r="B1200" s="105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2">
        <v>10</v>
      </c>
      <c r="B1201" s="105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2">
        <v>11</v>
      </c>
      <c r="B1202" s="105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2">
        <v>12</v>
      </c>
      <c r="B1203" s="105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2">
        <v>13</v>
      </c>
      <c r="B1204" s="105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2">
        <v>14</v>
      </c>
      <c r="B1205" s="105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2">
        <v>15</v>
      </c>
      <c r="B1206" s="105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2">
        <v>16</v>
      </c>
      <c r="B1207" s="105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2">
        <v>17</v>
      </c>
      <c r="B1208" s="105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2">
        <v>18</v>
      </c>
      <c r="B1209" s="105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2">
        <v>19</v>
      </c>
      <c r="B1210" s="105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2">
        <v>20</v>
      </c>
      <c r="B1211" s="105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2">
        <v>21</v>
      </c>
      <c r="B1212" s="105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2">
        <v>22</v>
      </c>
      <c r="B1213" s="105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2">
        <v>23</v>
      </c>
      <c r="B1214" s="105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2">
        <v>24</v>
      </c>
      <c r="B1215" s="105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2">
        <v>25</v>
      </c>
      <c r="B1216" s="105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2">
        <v>26</v>
      </c>
      <c r="B1217" s="105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2">
        <v>27</v>
      </c>
      <c r="B1218" s="105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2">
        <v>28</v>
      </c>
      <c r="B1219" s="105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2">
        <v>29</v>
      </c>
      <c r="B1220" s="105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2">
        <v>30</v>
      </c>
      <c r="B1221" s="105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418</v>
      </c>
      <c r="K1224" s="367"/>
      <c r="L1224" s="367"/>
      <c r="M1224" s="367"/>
      <c r="N1224" s="367"/>
      <c r="O1224" s="367"/>
      <c r="P1224" s="368" t="s">
        <v>27</v>
      </c>
      <c r="Q1224" s="368"/>
      <c r="R1224" s="368"/>
      <c r="S1224" s="368"/>
      <c r="T1224" s="368"/>
      <c r="U1224" s="368"/>
      <c r="V1224" s="368"/>
      <c r="W1224" s="368"/>
      <c r="X1224" s="368"/>
      <c r="Y1224" s="369" t="s">
        <v>472</v>
      </c>
      <c r="Z1224" s="370"/>
      <c r="AA1224" s="370"/>
      <c r="AB1224" s="370"/>
      <c r="AC1224" s="149" t="s">
        <v>457</v>
      </c>
      <c r="AD1224" s="149"/>
      <c r="AE1224" s="149"/>
      <c r="AF1224" s="149"/>
      <c r="AG1224" s="149"/>
      <c r="AH1224" s="369" t="s">
        <v>380</v>
      </c>
      <c r="AI1224" s="366"/>
      <c r="AJ1224" s="366"/>
      <c r="AK1224" s="366"/>
      <c r="AL1224" s="366" t="s">
        <v>21</v>
      </c>
      <c r="AM1224" s="366"/>
      <c r="AN1224" s="366"/>
      <c r="AO1224" s="371"/>
      <c r="AP1224" s="372" t="s">
        <v>419</v>
      </c>
      <c r="AQ1224" s="372"/>
      <c r="AR1224" s="372"/>
      <c r="AS1224" s="372"/>
      <c r="AT1224" s="372"/>
      <c r="AU1224" s="372"/>
      <c r="AV1224" s="372"/>
      <c r="AW1224" s="372"/>
      <c r="AX1224" s="372"/>
    </row>
    <row r="1225" spans="1:50" ht="26.25" customHeight="1" x14ac:dyDescent="0.15">
      <c r="A1225" s="1052">
        <v>1</v>
      </c>
      <c r="B1225" s="1052">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2">
        <v>2</v>
      </c>
      <c r="B1226" s="1052">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2">
        <v>3</v>
      </c>
      <c r="B1227" s="1052">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2">
        <v>4</v>
      </c>
      <c r="B1228" s="1052">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2">
        <v>5</v>
      </c>
      <c r="B1229" s="1052">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2">
        <v>6</v>
      </c>
      <c r="B1230" s="1052">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2">
        <v>7</v>
      </c>
      <c r="B1231" s="1052">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2">
        <v>8</v>
      </c>
      <c r="B1232" s="1052">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2">
        <v>9</v>
      </c>
      <c r="B1233" s="105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2">
        <v>10</v>
      </c>
      <c r="B1234" s="105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2">
        <v>11</v>
      </c>
      <c r="B1235" s="105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2">
        <v>12</v>
      </c>
      <c r="B1236" s="105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2">
        <v>13</v>
      </c>
      <c r="B1237" s="105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2">
        <v>14</v>
      </c>
      <c r="B1238" s="105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2">
        <v>15</v>
      </c>
      <c r="B1239" s="105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2">
        <v>16</v>
      </c>
      <c r="B1240" s="105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2">
        <v>17</v>
      </c>
      <c r="B1241" s="105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2">
        <v>18</v>
      </c>
      <c r="B1242" s="105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2">
        <v>19</v>
      </c>
      <c r="B1243" s="105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2">
        <v>20</v>
      </c>
      <c r="B1244" s="105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2">
        <v>21</v>
      </c>
      <c r="B1245" s="105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2">
        <v>22</v>
      </c>
      <c r="B1246" s="105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2">
        <v>23</v>
      </c>
      <c r="B1247" s="105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2">
        <v>24</v>
      </c>
      <c r="B1248" s="105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2">
        <v>25</v>
      </c>
      <c r="B1249" s="105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2">
        <v>26</v>
      </c>
      <c r="B1250" s="105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2">
        <v>27</v>
      </c>
      <c r="B1251" s="105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2">
        <v>28</v>
      </c>
      <c r="B1252" s="105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2">
        <v>29</v>
      </c>
      <c r="B1253" s="105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2">
        <v>30</v>
      </c>
      <c r="B1254" s="105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418</v>
      </c>
      <c r="K1257" s="367"/>
      <c r="L1257" s="367"/>
      <c r="M1257" s="367"/>
      <c r="N1257" s="367"/>
      <c r="O1257" s="367"/>
      <c r="P1257" s="368" t="s">
        <v>27</v>
      </c>
      <c r="Q1257" s="368"/>
      <c r="R1257" s="368"/>
      <c r="S1257" s="368"/>
      <c r="T1257" s="368"/>
      <c r="U1257" s="368"/>
      <c r="V1257" s="368"/>
      <c r="W1257" s="368"/>
      <c r="X1257" s="368"/>
      <c r="Y1257" s="369" t="s">
        <v>472</v>
      </c>
      <c r="Z1257" s="370"/>
      <c r="AA1257" s="370"/>
      <c r="AB1257" s="370"/>
      <c r="AC1257" s="149" t="s">
        <v>457</v>
      </c>
      <c r="AD1257" s="149"/>
      <c r="AE1257" s="149"/>
      <c r="AF1257" s="149"/>
      <c r="AG1257" s="149"/>
      <c r="AH1257" s="369" t="s">
        <v>380</v>
      </c>
      <c r="AI1257" s="366"/>
      <c r="AJ1257" s="366"/>
      <c r="AK1257" s="366"/>
      <c r="AL1257" s="366" t="s">
        <v>21</v>
      </c>
      <c r="AM1257" s="366"/>
      <c r="AN1257" s="366"/>
      <c r="AO1257" s="371"/>
      <c r="AP1257" s="372" t="s">
        <v>419</v>
      </c>
      <c r="AQ1257" s="372"/>
      <c r="AR1257" s="372"/>
      <c r="AS1257" s="372"/>
      <c r="AT1257" s="372"/>
      <c r="AU1257" s="372"/>
      <c r="AV1257" s="372"/>
      <c r="AW1257" s="372"/>
      <c r="AX1257" s="372"/>
    </row>
    <row r="1258" spans="1:50" ht="26.25" customHeight="1" x14ac:dyDescent="0.15">
      <c r="A1258" s="1052">
        <v>1</v>
      </c>
      <c r="B1258" s="1052">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2">
        <v>2</v>
      </c>
      <c r="B1259" s="105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2">
        <v>3</v>
      </c>
      <c r="B1260" s="105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2">
        <v>4</v>
      </c>
      <c r="B1261" s="105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2">
        <v>5</v>
      </c>
      <c r="B1262" s="105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2">
        <v>6</v>
      </c>
      <c r="B1263" s="105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2">
        <v>7</v>
      </c>
      <c r="B1264" s="105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2">
        <v>8</v>
      </c>
      <c r="B1265" s="105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2">
        <v>9</v>
      </c>
      <c r="B1266" s="105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2">
        <v>10</v>
      </c>
      <c r="B1267" s="105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2">
        <v>11</v>
      </c>
      <c r="B1268" s="105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2">
        <v>12</v>
      </c>
      <c r="B1269" s="105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2">
        <v>13</v>
      </c>
      <c r="B1270" s="105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2">
        <v>14</v>
      </c>
      <c r="B1271" s="105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2">
        <v>15</v>
      </c>
      <c r="B1272" s="105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2">
        <v>16</v>
      </c>
      <c r="B1273" s="105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2">
        <v>17</v>
      </c>
      <c r="B1274" s="105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2">
        <v>18</v>
      </c>
      <c r="B1275" s="105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2">
        <v>19</v>
      </c>
      <c r="B1276" s="105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2">
        <v>20</v>
      </c>
      <c r="B1277" s="105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2">
        <v>21</v>
      </c>
      <c r="B1278" s="105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2">
        <v>22</v>
      </c>
      <c r="B1279" s="105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2">
        <v>23</v>
      </c>
      <c r="B1280" s="105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2">
        <v>24</v>
      </c>
      <c r="B1281" s="105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2">
        <v>25</v>
      </c>
      <c r="B1282" s="105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2">
        <v>26</v>
      </c>
      <c r="B1283" s="105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2">
        <v>27</v>
      </c>
      <c r="B1284" s="105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2">
        <v>28</v>
      </c>
      <c r="B1285" s="105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2">
        <v>29</v>
      </c>
      <c r="B1286" s="105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2">
        <v>30</v>
      </c>
      <c r="B1287" s="105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418</v>
      </c>
      <c r="K1290" s="367"/>
      <c r="L1290" s="367"/>
      <c r="M1290" s="367"/>
      <c r="N1290" s="367"/>
      <c r="O1290" s="367"/>
      <c r="P1290" s="368" t="s">
        <v>27</v>
      </c>
      <c r="Q1290" s="368"/>
      <c r="R1290" s="368"/>
      <c r="S1290" s="368"/>
      <c r="T1290" s="368"/>
      <c r="U1290" s="368"/>
      <c r="V1290" s="368"/>
      <c r="W1290" s="368"/>
      <c r="X1290" s="368"/>
      <c r="Y1290" s="369" t="s">
        <v>472</v>
      </c>
      <c r="Z1290" s="370"/>
      <c r="AA1290" s="370"/>
      <c r="AB1290" s="370"/>
      <c r="AC1290" s="149" t="s">
        <v>457</v>
      </c>
      <c r="AD1290" s="149"/>
      <c r="AE1290" s="149"/>
      <c r="AF1290" s="149"/>
      <c r="AG1290" s="149"/>
      <c r="AH1290" s="369" t="s">
        <v>380</v>
      </c>
      <c r="AI1290" s="366"/>
      <c r="AJ1290" s="366"/>
      <c r="AK1290" s="366"/>
      <c r="AL1290" s="366" t="s">
        <v>21</v>
      </c>
      <c r="AM1290" s="366"/>
      <c r="AN1290" s="366"/>
      <c r="AO1290" s="371"/>
      <c r="AP1290" s="372" t="s">
        <v>419</v>
      </c>
      <c r="AQ1290" s="372"/>
      <c r="AR1290" s="372"/>
      <c r="AS1290" s="372"/>
      <c r="AT1290" s="372"/>
      <c r="AU1290" s="372"/>
      <c r="AV1290" s="372"/>
      <c r="AW1290" s="372"/>
      <c r="AX1290" s="372"/>
    </row>
    <row r="1291" spans="1:50" ht="26.25" customHeight="1" x14ac:dyDescent="0.15">
      <c r="A1291" s="1052">
        <v>1</v>
      </c>
      <c r="B1291" s="1052">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2">
        <v>2</v>
      </c>
      <c r="B1292" s="105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2">
        <v>3</v>
      </c>
      <c r="B1293" s="105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2">
        <v>4</v>
      </c>
      <c r="B1294" s="105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2">
        <v>5</v>
      </c>
      <c r="B1295" s="105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2">
        <v>6</v>
      </c>
      <c r="B1296" s="105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2">
        <v>7</v>
      </c>
      <c r="B1297" s="105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2">
        <v>8</v>
      </c>
      <c r="B1298" s="105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2">
        <v>9</v>
      </c>
      <c r="B1299" s="105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2">
        <v>10</v>
      </c>
      <c r="B1300" s="105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2">
        <v>11</v>
      </c>
      <c r="B1301" s="105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2">
        <v>12</v>
      </c>
      <c r="B1302" s="105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2">
        <v>13</v>
      </c>
      <c r="B1303" s="105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2">
        <v>14</v>
      </c>
      <c r="B1304" s="105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2">
        <v>15</v>
      </c>
      <c r="B1305" s="105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2">
        <v>16</v>
      </c>
      <c r="B1306" s="105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2">
        <v>17</v>
      </c>
      <c r="B1307" s="105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2">
        <v>18</v>
      </c>
      <c r="B1308" s="105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2">
        <v>19</v>
      </c>
      <c r="B1309" s="105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2">
        <v>20</v>
      </c>
      <c r="B1310" s="105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2">
        <v>21</v>
      </c>
      <c r="B1311" s="105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2">
        <v>22</v>
      </c>
      <c r="B1312" s="105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2">
        <v>23</v>
      </c>
      <c r="B1313" s="105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2">
        <v>24</v>
      </c>
      <c r="B1314" s="105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2">
        <v>25</v>
      </c>
      <c r="B1315" s="105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2">
        <v>26</v>
      </c>
      <c r="B1316" s="105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2">
        <v>27</v>
      </c>
      <c r="B1317" s="105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2">
        <v>28</v>
      </c>
      <c r="B1318" s="105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2">
        <v>29</v>
      </c>
      <c r="B1319" s="105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2">
        <v>30</v>
      </c>
      <c r="B1320" s="105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2019-05-28T06:57:35Z</cp:lastPrinted>
  <dcterms:created xsi:type="dcterms:W3CDTF">2012-03-13T00:50:25Z</dcterms:created>
  <dcterms:modified xsi:type="dcterms:W3CDTF">2019-07-19T09:43:29Z</dcterms:modified>
</cp:coreProperties>
</file>