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965816F5-29F4-4B75-B1A2-67E715082E22}" xr6:coauthVersionLast="36" xr6:coauthVersionMax="36" xr10:uidLastSave="{00000000-0000-0000-0000-000000000000}"/>
  <bookViews>
    <workbookView xWindow="7545" yWindow="0" windowWidth="28800" windowHeight="122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<sst xmlns="http://schemas.openxmlformats.org/spreadsheetml/2006/main" count="2969" uniqueCount="670">
  <si>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</si>
  <si>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</si>
  <si>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</si>
  <si>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</si>
  <si>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</si>
  <si>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</si>
  <si>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</si>
  <si>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</si>
  <si>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</si>
  <si>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</si>
  <si>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</si>
  <si>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</si>
  <si>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</si>
  <si>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</si>
  <si>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</si>
  <si>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</si>
  <si>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</si>
  <si>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</si>
  <si>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</si>
  <si>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</si>
  <si>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</si>
  <si>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</si>
  <si>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</si>
  <si>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</si>
  <si>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</si>
  <si>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</si>
  <si>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</si>
  <si>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</si>
  <si>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</si>
  <si>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</si>
  <si>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</si>
  <si>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</si>
  <si>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</si>
  <si>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</si>
  <si>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</si>
  <si>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</si>
  <si>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</si>
  <si>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</si>
  <si>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</si>
  <si>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</si>
  <si>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</si>
  <si>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</si>
  <si>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</si>
  <si>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</si>
  <si>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</si>
  <si>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</si>
  <si>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</si>
  <si>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</si>
  <si>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</si>
  <si>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</si>
  <si>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</si>
  <si>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</si>
  <si>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</si>
  <si>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</si>
  <si>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</si>
  <si>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</si>
  <si>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</si>
  <si>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</si>
  <si>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</si>
  <si>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</si>
  <si>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</si>
  <si>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</si>
  <si>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</si>
  <si>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</si>
  <si>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</si>
  <si>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</si>
  <si>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</si>
  <si>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</si>
  <si>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</si>
  <si>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</si>
  <si>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</si>
  <si>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</si>
  <si>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</si>
  <si>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</si>
  <si>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</si>
  <si>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</si>
  <si>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</si>
  <si>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</si>
  <si>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</si>
  <si>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</si>
  <si>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</si>
  <si>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</si>
  <si>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</si>
  <si>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</si>
  <si>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</si>
  <si>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</si>
  <si>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</si>
  <si>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</si>
  <si>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</si>
  <si>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</si>
  <si>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</si>
  <si>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</si>
  <si>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</si>
  <si>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</si>
  <si>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</si>
  <si>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</si>
  <si>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</si>
  <si>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</si>
  <si>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</si>
  <si>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</si>
  <si>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</si>
  <si>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</si>
  <si>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</si>
  <si>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</si>
  <si>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</si>
  <si>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</si>
  <si>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</si>
  <si>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</si>
  <si>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</si>
  <si>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</si>
  <si>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</si>
  <si>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</si>
  <si>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</si>
  <si>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</si>
  <si>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</si>
  <si>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</si>
  <si>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</si>
  <si>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</si>
  <si>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</si>
  <si>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</si>
  <si>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</si>
  <si>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</si>
  <si>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</si>
  <si>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</si>
  <si>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</si>
  <si>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</si>
  <si>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</si>
  <si>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</si>
  <si>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</si>
  <si>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</si>
  <si>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</si>
  <si>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</si>
  <si>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</si>
  <si>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</si>
  <si>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</si>
  <si>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</si>
  <si>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</si>
  <si>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</si>
  <si>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</si>
  <si>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</si>
  <si>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</si>
  <si>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</si>
  <si>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</si>
  <si>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</si>
  <si>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</si>
  <si>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</si>
  <si>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</si>
  <si>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</si>
  <si>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</si>
  <si>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</si>
  <si>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</si>
  <si>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</si>
  <si>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</si>
  <si>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</si>
  <si>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</si>
  <si>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</si>
  <si>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</si>
  <si>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</si>
  <si>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</si>
  <si>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</si>
  <si>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</si>
  <si>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</si>
  <si>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</si>
  <si>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</si>
  <si>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</si>
  <si>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</si>
  <si>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</si>
  <si>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</si>
  <si>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</si>
  <si>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</si>
  <si>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</si>
  <si>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</si>
  <si>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</si>
  <si>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</si>
  <si>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</si>
  <si>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</si>
  <si>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</si>
  <si>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</si>
  <si>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</si>
  <si>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</si>
  <si>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</si>
  <si>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</si>
  <si>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</si>
  <si>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</si>
  <si>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</si>
  <si>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</si>
  <si>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</si>
  <si>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</si>
  <si>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</si>
  <si>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</si>
  <si>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</si>
  <si>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</si>
  <si>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</si>
  <si>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</si>
  <si>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</si>
  <si>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</si>
  <si>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</si>
  <si>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</si>
  <si>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</si>
  <si>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</si>
  <si>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</si>
  <si>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</si>
  <si>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</si>
  <si>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</si>
  <si>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</si>
  <si>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</si>
  <si>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</si>
  <si>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</si>
  <si>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</si>
  <si>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</si>
  <si>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</si>
  <si>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</si>
  <si>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</si>
  <si>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</si>
  <si>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</si>
  <si>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</si>
  <si>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</si>
  <si>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</si>
  <si>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</si>
  <si>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</si>
  <si>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</si>
  <si>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</si>
  <si>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</si>
  <si>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</si>
  <si>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</si>
  <si>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</si>
  <si>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</si>
  <si>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</si>
  <si>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</si>
  <si>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</si>
  <si>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</si>
  <si>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</si>
  <si>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</si>
  <si>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</si>
  <si>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</si>
  <si>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</si>
  <si>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</si>
  <si>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</si>
  <si>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</si>
  <si>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</si>
  <si>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</si>
  <si>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</si>
  <si>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</si>
  <si>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</si>
  <si>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</si>
  <si>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</si>
  <si>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</si>
  <si>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</si>
  <si>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</si>
  <si>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</si>
  <si>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</si>
  <si>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</si>
  <si>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</si>
  <si>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</si>
  <si>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</si>
  <si>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</si>
  <si>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</si>
  <si>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</si>
  <si>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</si>
  <si>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</si>
  <si>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</si>
  <si>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</si>
  <si>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</si>
  <si>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</si>
  <si>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</si>
  <si>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</si>
  <si>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</si>
  <si>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</si>
  <si>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</si>
  <si>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</si>
  <si>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</si>
  <si>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</si>
  <si>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</si>
  <si>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</si>
  <si>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</si>
  <si>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</si>
  <si>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</si>
  <si>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</si>
  <si>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</si>
  <si>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</si>
  <si>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</si>
  <si>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</si>
  <si>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</si>
  <si>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</si>
  <si>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</si>
  <si>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</si>
  <si>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</si>
  <si>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</si>
  <si>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</si>
  <si>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</si>
  <si>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</si>
  <si>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</si>
  <si>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</si>
  <si>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</si>
  <si>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</si>
  <si>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</si>
  <si>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</si>
  <si>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</si>
  <si>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</si>
  <si>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</si>
  <si>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</si>
  <si>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</si>
  <si>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</si>
  <si>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</si>
  <si>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</si>
  <si>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</si>
  <si>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</si>
  <si>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</si>
  <si>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</si>
  <si>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</si>
  <si>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</si>
  <si>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</si>
  <si>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</si>
  <si>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</si>
  <si>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</si>
  <si>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</si>
  <si>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</si>
  <si>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</si>
  <si>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</si>
  <si>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</si>
  <si>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</si>
  <si>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</si>
  <si>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</si>
  <si>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</si>
  <si>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</si>
  <si>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</si>
  <si>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</si>
  <si>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</si>
  <si>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</si>
  <si>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</si>
  <si>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</si>
  <si>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</si>
  <si>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</si>
  <si>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</si>
  <si>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</si>
  <si>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</si>
  <si>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</si>
  <si>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</si>
  <si>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</si>
  <si>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</si>
  <si>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</si>
  <si>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</si>
  <si>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</si>
  <si>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</si>
  <si>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</si>
  <si>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</si>
  <si>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</si>
  <si>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</si>
  <si>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</si>
  <si>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</si>
  <si>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</si>
  <si>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</si>
  <si>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</si>
  <si>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</si>
  <si>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</si>
  <si>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</si>
  <si>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</si>
  <si>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</si>
  <si>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</si>
  <si>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</si>
  <si>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</si>
  <si>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</si>
  <si>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</si>
  <si>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</si>
  <si>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</si>
  <si>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</si>
  <si>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</si>
  <si>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</si>
  <si>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</si>
  <si>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</si>
  <si>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</si>
  <si>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</si>
  <si>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</si>
  <si>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</si>
  <si>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</si>
  <si>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</si>
  <si>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</si>
  <si>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</si>
  <si>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</si>
  <si>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</si>
  <si>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</si>
  <si>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</si>
  <si>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</si>
  <si>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</si>
  <si>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</si>
  <si>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</si>
  <si>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</si>
  <si>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</si>
  <si>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</si>
  <si>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</si>
  <si>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</si>
  <si>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</si>
  <si>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</si>
  <si>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</si>
  <si>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</si>
  <si>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</si>
  <si>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</si>
  <si>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</si>
  <si>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</si>
  <si>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</si>
  <si>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</si>
  <si>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</si>
  <si>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</si>
  <si>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</si>
  <si>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</si>
  <si>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</si>
  <si>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</si>
  <si>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</si>
  <si>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</si>
  <si>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</si>
  <si>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</si>
  <si>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</si>
  <si>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</si>
  <si>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</si>
  <si>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</si>
  <si>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</si>
  <si>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</si>
  <si>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</si>
  <si>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</si>
  <si>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</si>
  <si>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</si>
  <si>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</si>
  <si>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</si>
  <si>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</si>
  <si>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</si>
  <si>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</si>
  <si>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</si>
  <si>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</si>
  <si>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</si>
  <si>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</si>
  <si>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</si>
  <si>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</si>
  <si>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</si>
  <si>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</si>
  <si>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</si>
  <si>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</si>
  <si>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</si>
  <si>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</si>
  <si>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</si>
  <si>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</si>
  <si>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</si>
  <si>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</si>
  <si>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</si>
  <si>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</si>
  <si>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</si>
  <si>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</si>
  <si>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</si>
  <si>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</si>
  <si>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</si>
  <si>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</si>
  <si>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</si>
  <si>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</si>
  <si>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</si>
  <si>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</si>
  <si>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</si>
  <si>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</si>
  <si>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</si>
  <si>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</si>
  <si>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</si>
  <si>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</si>
  <si>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</si>
  <si>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</si>
  <si>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</si>
  <si>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</si>
  <si>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</si>
  <si>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</si>
  <si>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</si>
  <si>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</si>
  <si>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</si>
  <si>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</si>
  <si>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</si>
  <si>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</si>
  <si>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</si>
  <si>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</si>
  <si>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</si>
  <si>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</si>
  <si>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</si>
  <si>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</si>
  <si>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</si>
  <si>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</si>
  <si>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</si>
  <si>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</si>
  <si>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</si>
  <si>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</si>
  <si>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</si>
  <si>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</si>
  <si>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</si>
  <si>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</si>
  <si>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</si>
  <si>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</si>
  <si>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</si>
  <si>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</si>
  <si>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</si>
  <si>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</si>
  <si>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</si>
  <si>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</si>
  <si>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</si>
  <si>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</si>
  <si>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</si>
  <si>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</si>
  <si>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</si>
  <si>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</si>
  <si>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</si>
  <si>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</si>
  <si>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</si>
  <si>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</si>
  <si>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</si>
  <si>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</si>
  <si>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</si>
  <si>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</si>
  <si>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</si>
  <si>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</si>
  <si>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</si>
  <si>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</si>
  <si>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</si>
  <si>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</si>
  <si>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</si>
  <si>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</si>
  <si>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</si>
  <si>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</si>
  <si>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</si>
  <si>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</si>
  <si>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</si>
  <si>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</si>
  <si>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</si>
  <si>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</si>
  <si>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</si>
  <si>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</si>
  <si>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</si>
  <si>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</si>
  <si>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</si>
  <si>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</si>
  <si>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</si>
  <si>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</si>
  <si>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</si>
  <si>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</si>
  <si>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</si>
  <si>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</si>
  <si>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</si>
  <si>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</si>
  <si>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</si>
  <si>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</si>
  <si>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</si>
  <si>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</si>
  <si>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</si>
  <si>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</si>
  <si>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</si>
  <si>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</si>
  <si>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</si>
  <si>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</si>
  <si>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</si>
  <si>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</si>
  <si>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</si>
  <si>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</si>
  <si>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</si>
  <si>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</si>
  <si>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</si>
  <si>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</si>
  <si>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</si>
  <si>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</si>
  <si>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</si>
  <si>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</si>
  <si>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</si>
  <si>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</si>
  <si>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</si>
  <si>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</si>
  <si>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</si>
  <si>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</si>
  <si>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</si>
  <si>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</si>
  <si>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</si>
  <si>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</si>
  <si>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</si>
  <si>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</si>
  <si>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平成２６年度</t>
    <phoneticPr fontId="5"/>
  </si>
  <si>
    <t>終了予定なし</t>
    <phoneticPr fontId="5"/>
  </si>
  <si>
    <t>国立研究開発法人量子科学技術研究開発機構法第16条</t>
    <phoneticPr fontId="5"/>
  </si>
  <si>
    <t>国立研究開発法人量子科学技術研究開発機構の設備整備に必要な経費に係る補助金の交付を通じ、同機構法第16条に規定する業務を効率的かつ円滑に遂行する。</t>
    <phoneticPr fontId="5"/>
  </si>
  <si>
    <t>-</t>
    <phoneticPr fontId="5"/>
  </si>
  <si>
    <t>-</t>
    <phoneticPr fontId="5"/>
  </si>
  <si>
    <t>％</t>
    <phoneticPr fontId="5"/>
  </si>
  <si>
    <t>件</t>
    <phoneticPr fontId="5"/>
  </si>
  <si>
    <t>／　</t>
    <phoneticPr fontId="5"/>
  </si>
  <si>
    <t>／　　　　　　　　　　　　　　</t>
    <phoneticPr fontId="5"/>
  </si>
  <si>
    <t>／　　　　　　　　　　　　　　</t>
    <phoneticPr fontId="5"/>
  </si>
  <si>
    <t>　　/</t>
    <phoneticPr fontId="5"/>
  </si>
  <si>
    <t>量子科学技術研究開発機構の設備の整備をすすめることにより、事務的業務及び核融合分野の研究開発が着実に実施される環境を整え、上位施策に対応した成果創出の推進に貢献する。（平成28年度より）</t>
    <phoneticPr fontId="5"/>
  </si>
  <si>
    <t>-</t>
    <phoneticPr fontId="5"/>
  </si>
  <si>
    <t>-</t>
    <phoneticPr fontId="5"/>
  </si>
  <si>
    <t>-</t>
    <phoneticPr fontId="5"/>
  </si>
  <si>
    <t xml:space="preserve">科学技術基本計画、防災基本計画、エネルギー基本計画を踏まえた政策の実施に必要であり、政策の優先度が高い事業である。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</si>
  <si>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</si>
  <si>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</si>
  <si>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</si>
  <si>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</si>
  <si>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</si>
  <si>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目的の設備は着実に整備されており、着実に実績を挙げている。</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</si>
  <si>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</si>
  <si>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261</t>
    <phoneticPr fontId="5"/>
  </si>
  <si>
    <t>241、275</t>
    <phoneticPr fontId="5"/>
  </si>
  <si>
    <t>文部科学省</t>
    <phoneticPr fontId="5"/>
  </si>
  <si>
    <t>○</t>
    <phoneticPr fontId="5"/>
  </si>
  <si>
    <t>○</t>
    <phoneticPr fontId="5"/>
  </si>
  <si>
    <t>○</t>
    <phoneticPr fontId="5"/>
  </si>
  <si>
    <t>○</t>
    <phoneticPr fontId="5"/>
  </si>
  <si>
    <t>9　未来社会に向けた価値創出の取組と経済・社会的課題への対応</t>
    <phoneticPr fontId="5"/>
  </si>
  <si>
    <t>9-2 環境・エネルギーに関する課題への対応</t>
    <phoneticPr fontId="5"/>
  </si>
  <si>
    <t>国立研究開発法人量子科学技術研究開発機構設備整備費補助</t>
    <phoneticPr fontId="5"/>
  </si>
  <si>
    <t>科学技術・学術政策局</t>
    <phoneticPr fontId="5"/>
  </si>
  <si>
    <t>-</t>
    <phoneticPr fontId="5"/>
  </si>
  <si>
    <t>量子研究推進室長
奥　篤史</t>
    <rPh sb="9" eb="10">
      <t>オク</t>
    </rPh>
    <rPh sb="11" eb="13">
      <t>アツシ</t>
    </rPh>
    <phoneticPr fontId="5"/>
  </si>
  <si>
    <t>-</t>
    <phoneticPr fontId="5"/>
  </si>
  <si>
    <t>独立行政法人通則法に基づく主務大臣による業務実績の評価結果が、全ての項目で標準以上の評価となることを目指す</t>
    <phoneticPr fontId="5"/>
  </si>
  <si>
    <t>研究基盤設備等の整備件数</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</si>
  <si>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</si>
  <si>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</si>
  <si>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設備整備費</t>
    <rPh sb="0" eb="2">
      <t>セツビ</t>
    </rPh>
    <rPh sb="2" eb="5">
      <t>セイビヒ</t>
    </rPh>
    <phoneticPr fontId="5"/>
  </si>
  <si>
    <t>機構の業務の実施に必要な設備の整備</t>
    <rPh sb="0" eb="2">
      <t>キコウ</t>
    </rPh>
    <rPh sb="3" eb="5">
      <t>ギョウム</t>
    </rPh>
    <rPh sb="6" eb="8">
      <t>ジッシ</t>
    </rPh>
    <rPh sb="9" eb="11">
      <t>ヒツヨウ</t>
    </rPh>
    <rPh sb="12" eb="14">
      <t>セツビ</t>
    </rPh>
    <rPh sb="15" eb="17">
      <t>セイビ</t>
    </rPh>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</si>
  <si>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</si>
  <si>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</si>
  <si>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補助金等交付</t>
  </si>
  <si>
    <t>-</t>
    <phoneticPr fontId="5"/>
  </si>
  <si>
    <t>研究遂行を支える根幹的な研究基盤の老朽化・旧式化が進行しており、これらに対応しなければ、事務的業務のみならず、研究遂行への支障が懸念される状況になっていることからそれらの点検整備・更新及び情報基盤関係システムや業務系システムの改修・更新を行う。(補助率：定額)
※量子科学技術研究開発機構は、放射線医学総合研究所に日本原子力研究開発機構（原子力機構）の業務の一部を移管・統合し、平成28年4月1日に設立。
※平成27年度から平成28年度への繰越額は、原子力機構からの業務移管に伴い、承継したもの。</t>
    <phoneticPr fontId="5"/>
  </si>
  <si>
    <t>研究開発基盤課量子研究推進室</t>
    <rPh sb="7" eb="9">
      <t>リョウシ</t>
    </rPh>
    <rPh sb="9" eb="11">
      <t>ケンキュウ</t>
    </rPh>
    <rPh sb="11" eb="14">
      <t>スイシンシツ</t>
    </rPh>
    <phoneticPr fontId="5"/>
  </si>
  <si>
    <t>有</t>
  </si>
  <si>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</si>
  <si>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phoneticPr fontId="5"/>
  </si>
  <si>
    <t>引き続き、PDCAサイクルによる調達改善に取り組み、効果的かつ効率的な事業運営を目指していくべきである。</t>
    <phoneticPr fontId="5"/>
  </si>
  <si>
    <t>第4期科学技術基本計画（平成23年8月19日 閣議決定）
第5期科学技術基本計画（平成28年1月22日 閣議決定）
防災基本計画（平成28年5月31日 中央防災会議決定）
第4次エネルギー基本計画（平成26年4月11日 閣議決定）
第5次エネルギー基本計画（平成30年7月3日 閣議決定）</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</si>
  <si>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</si>
  <si>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</si>
  <si>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無</t>
  </si>
  <si>
    <t>-</t>
    <phoneticPr fontId="5"/>
  </si>
  <si>
    <t>可能な限り一般競争入札を実施しており、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</si>
  <si>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標準評価（B評価）以上の評価を受けた項目の割合
※平成30年度の成果実績は評価確定後に記載</t>
    <rPh sb="25" eb="27">
      <t>ヘイセイ</t>
    </rPh>
    <rPh sb="29" eb="31">
      <t>ネンド</t>
    </rPh>
    <rPh sb="32" eb="34">
      <t>セイカ</t>
    </rPh>
    <rPh sb="34" eb="36">
      <t>ジッセキ</t>
    </rPh>
    <rPh sb="37" eb="39">
      <t>ヒョウカ</t>
    </rPh>
    <rPh sb="39" eb="41">
      <t>カクテイ</t>
    </rPh>
    <rPh sb="41" eb="42">
      <t>ゴ</t>
    </rPh>
    <rPh sb="43" eb="45">
      <t>キサイ</t>
    </rPh>
    <phoneticPr fontId="5"/>
  </si>
  <si>
    <t>独立行政法人通則法に基づく主務大臣による国立研究開発法人量子科学技術研究開発機構の業務実績の評価結果（文部科学大臣、原子力規制委員会）</t>
    <phoneticPr fontId="5"/>
  </si>
  <si>
    <t>-</t>
    <phoneticPr fontId="5"/>
  </si>
  <si>
    <t>日本アドバンストテクノロジー株式会社</t>
  </si>
  <si>
    <t>随意契約
（その他）</t>
  </si>
  <si>
    <t>大口径ゲート弁の整備</t>
  </si>
  <si>
    <t>一般競争契約
（最低価格）</t>
  </si>
  <si>
    <t>全系制御設備とマグネットシステム間の配線整備</t>
  </si>
  <si>
    <t>電源設備インターフェースの整備</t>
  </si>
  <si>
    <t>全系制御設備機器の整備</t>
  </si>
  <si>
    <t>日新パルス電子株式会社</t>
  </si>
  <si>
    <t>加熱用P-NBI加速電源設備の整備</t>
  </si>
  <si>
    <t>新日本空調株式会社</t>
  </si>
  <si>
    <t>二次冷却設備の整備</t>
  </si>
  <si>
    <t>東芝エネルギーシステムズ株式会社</t>
  </si>
  <si>
    <t>ブースター電源用閉鎖配電盤の整備</t>
  </si>
  <si>
    <t>ブースター電源制御保護インターロックの整備</t>
  </si>
  <si>
    <t>原子力エンジニアリング株式会社</t>
  </si>
  <si>
    <t>RF一次冷却系の整備</t>
  </si>
  <si>
    <t>操作用配電設備・非常用電源　保護継電器の整備</t>
  </si>
  <si>
    <t>太陽計測株式会社</t>
  </si>
  <si>
    <t>光ケーブルの整備</t>
  </si>
  <si>
    <t>高電圧電源インターロック整備</t>
  </si>
  <si>
    <t>富士電機株式会社</t>
  </si>
  <si>
    <t>操作用配電設備・非常用電源　6.6kV真空遮断器の整備</t>
  </si>
  <si>
    <t>エムティティ株式会社</t>
  </si>
  <si>
    <t>磁気プローブ信号処理用付属機器の整備</t>
  </si>
  <si>
    <t>ＪＰＣ株式会社</t>
  </si>
  <si>
    <t>本体付帯設備の整備</t>
  </si>
  <si>
    <t>アルバック販売株式会社</t>
  </si>
  <si>
    <t>分析装置の整備</t>
  </si>
  <si>
    <t>B.日本アドバンストテクノロジー株式会社</t>
    <rPh sb="2" eb="4">
      <t>ニホン</t>
    </rPh>
    <rPh sb="16" eb="18">
      <t>カブシキ</t>
    </rPh>
    <rPh sb="18" eb="20">
      <t>カイシャ</t>
    </rPh>
    <phoneticPr fontId="5"/>
  </si>
  <si>
    <t>光信号ケーブル及び接点信号メタルケーブルの整備</t>
    <phoneticPr fontId="5"/>
  </si>
  <si>
    <t>整備費</t>
    <rPh sb="0" eb="3">
      <t>セイビヒ</t>
    </rPh>
    <phoneticPr fontId="5"/>
  </si>
  <si>
    <t>【支出先上位10者リスト】
※同種の他の契約の予定価格を類推されるおそれがあるため落札率は非公表。</t>
    <rPh sb="1" eb="4">
      <t>シシュツサキ</t>
    </rPh>
    <rPh sb="4" eb="6">
      <t>ジョウイ</t>
    </rPh>
    <rPh sb="8" eb="9">
      <t>シャ</t>
    </rPh>
    <rPh sb="15" eb="17">
      <t>ドウシュ</t>
    </rPh>
    <rPh sb="18" eb="19">
      <t>ホカ</t>
    </rPh>
    <rPh sb="20" eb="22">
      <t>ケイヤク</t>
    </rPh>
    <rPh sb="23" eb="25">
      <t>ヨテイ</t>
    </rPh>
    <rPh sb="25" eb="27">
      <t>カカク</t>
    </rPh>
    <rPh sb="28" eb="30">
      <t>ルイスイ</t>
    </rPh>
    <rPh sb="41" eb="43">
      <t>ラクサツ</t>
    </rPh>
    <rPh sb="43" eb="44">
      <t>リツ</t>
    </rPh>
    <rPh sb="45" eb="48">
      <t>ヒコウヒョウ</t>
    </rPh>
    <phoneticPr fontId="5"/>
  </si>
  <si>
    <t>国立研究開発法人量子科学技術研究開発機構の事業を実施する上で必要な設備整備費補助金のため、単位当たりコストの算出は困難</t>
    <rPh sb="33" eb="35">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</si>
</sst>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76200</xdr:colOff>
      <xdr:row>741</xdr:row>
      <xdr:rowOff>57150</xdr:rowOff>
    </xdr:from>
    <xdr:to>
      <xdr:col>47</xdr:col>
      <xdr:colOff>38100</xdr:colOff>
      <xdr:row>758</xdr:row>
      <xdr:rowOff>190501</xdr:rowOff>
    </xdr:to>
    <xdr:pic>
      <xdr:nvPicPr>
        <xdr:cNvPr id="5" name="図 4">
          <a:extLst>
            <a:ext uri="{FF2B5EF4-FFF2-40B4-BE49-F238E27FC236}">
              <a16:creationId xmlns:a16="http://schemas.microsoft.com/office/drawing/2014/main" id="{EFA09FC2-6818-48B5-9FE3-B3A46FCCB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6450" y="47786925"/>
          <a:ext cx="7362825"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241</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280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610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628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568</v>
      </c>
      <c r="Q13" s="658"/>
      <c r="R13" s="658"/>
      <c r="S13" s="658"/>
      <c r="T13" s="658"/>
      <c r="U13" s="658"/>
      <c r="V13" s="659"/>
      <c r="W13" s="657" t="s">
        <v>568</v>
      </c>
      <c r="X13" s="658"/>
      <c r="Y13" s="658"/>
      <c r="Z13" s="658"/>
      <c r="AA13" s="658"/>
      <c r="AB13" s="658"/>
      <c r="AC13" s="659"/>
      <c r="AD13" s="657" t="s">
        <v>609</v>
      </c>
      <c r="AE13" s="658"/>
      <c r="AF13" s="658"/>
      <c r="AG13" s="658"/>
      <c r="AH13" s="658"/>
      <c r="AI13" s="658"/>
      <c r="AJ13" s="659"/>
      <c r="AK13" s="657" t="s">
        <v>568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683.85699999999997</v>
      </c>
      <c r="Q14" s="658"/>
      <c r="R14" s="658"/>
      <c r="S14" s="658"/>
      <c r="T14" s="658"/>
      <c r="U14" s="658"/>
      <c r="V14" s="659"/>
      <c r="W14" s="657">
        <v>458</v>
      </c>
      <c r="X14" s="658"/>
      <c r="Y14" s="658"/>
      <c r="Z14" s="658"/>
      <c r="AA14" s="658"/>
      <c r="AB14" s="658"/>
      <c r="AC14" s="659"/>
      <c r="AD14" s="657">
        <v>861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868.875</v>
      </c>
      <c r="Q15" s="658"/>
      <c r="R15" s="658"/>
      <c r="S15" s="658"/>
      <c r="T15" s="658"/>
      <c r="U15" s="658"/>
      <c r="V15" s="659"/>
      <c r="W15" s="657">
        <v>556.26364000000001</v>
      </c>
      <c r="X15" s="658"/>
      <c r="Y15" s="658"/>
      <c r="Z15" s="658"/>
      <c r="AA15" s="658"/>
      <c r="AB15" s="658"/>
      <c r="AC15" s="659"/>
      <c r="AD15" s="657">
        <v>458</v>
      </c>
      <c r="AE15" s="658"/>
      <c r="AF15" s="658"/>
      <c r="AG15" s="658"/>
      <c r="AH15" s="658"/>
      <c r="AI15" s="658"/>
      <c r="AJ15" s="659"/>
      <c r="AK15" s="657">
        <v>861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-556.26364000000001</v>
      </c>
      <c r="Q16" s="658"/>
      <c r="R16" s="658"/>
      <c r="S16" s="658"/>
      <c r="T16" s="658"/>
      <c r="U16" s="658"/>
      <c r="V16" s="659"/>
      <c r="W16" s="657">
        <v>-458</v>
      </c>
      <c r="X16" s="658"/>
      <c r="Y16" s="658"/>
      <c r="Z16" s="658"/>
      <c r="AA16" s="658"/>
      <c r="AB16" s="658"/>
      <c r="AC16" s="659"/>
      <c r="AD16" s="657">
        <v>-861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996.46835999999996</v>
      </c>
      <c r="Q18" s="879"/>
      <c r="R18" s="879"/>
      <c r="S18" s="879"/>
      <c r="T18" s="879"/>
      <c r="U18" s="879"/>
      <c r="V18" s="880"/>
      <c r="W18" s="878">
        <f>SUM(W13:AC17)</f>
        <v>556.26364000000001</v>
      </c>
      <c r="X18" s="879"/>
      <c r="Y18" s="879"/>
      <c r="Z18" s="879"/>
      <c r="AA18" s="879"/>
      <c r="AB18" s="879"/>
      <c r="AC18" s="880"/>
      <c r="AD18" s="878">
        <f>SUM(AD13:AJ17)</f>
        <v>458</v>
      </c>
      <c r="AE18" s="879"/>
      <c r="AF18" s="879"/>
      <c r="AG18" s="879"/>
      <c r="AH18" s="879"/>
      <c r="AI18" s="879"/>
      <c r="AJ18" s="880"/>
      <c r="AK18" s="878">
        <f>SUM(AK13:AQ17)</f>
        <v>861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969.11856</v>
      </c>
      <c r="Q19" s="658"/>
      <c r="R19" s="658"/>
      <c r="S19" s="658"/>
      <c r="T19" s="658"/>
      <c r="U19" s="658"/>
      <c r="V19" s="659"/>
      <c r="W19" s="657">
        <v>548</v>
      </c>
      <c r="X19" s="658"/>
      <c r="Y19" s="658"/>
      <c r="Z19" s="658"/>
      <c r="AA19" s="658"/>
      <c r="AB19" s="658"/>
      <c r="AC19" s="659"/>
      <c r="AD19" s="657">
        <v>457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0.97255326802348252</v>
      </c>
      <c r="Q20" s="318"/>
      <c r="R20" s="318"/>
      <c r="S20" s="318"/>
      <c r="T20" s="318"/>
      <c r="U20" s="318"/>
      <c r="V20" s="318"/>
      <c r="W20" s="318">
        <f t="shared" ref="W20" si="0">IF(W18=0, "-", SUM(W19)/W18)</f>
        <v>0.98514438225730516</v>
      </c>
      <c r="X20" s="318"/>
      <c r="Y20" s="318"/>
      <c r="Z20" s="318"/>
      <c r="AA20" s="318"/>
      <c r="AB20" s="318"/>
      <c r="AC20" s="318"/>
      <c r="AD20" s="318">
        <f t="shared" ref="AD20" si="1">IF(AD18=0, "-", SUM(AD19)/AD18)</f>
        <v>0.99781659388646293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1.4171362726417951</v>
      </c>
      <c r="Q21" s="318"/>
      <c r="R21" s="318"/>
      <c r="S21" s="318"/>
      <c r="T21" s="318"/>
      <c r="U21" s="318"/>
      <c r="V21" s="318"/>
      <c r="W21" s="318">
        <f t="shared" ref="W21" si="2">IF(W19=0, "-", SUM(W19)/SUM(W13,W14))</f>
        <v>1.1965065502183405</v>
      </c>
      <c r="X21" s="318"/>
      <c r="Y21" s="318"/>
      <c r="Z21" s="318"/>
      <c r="AA21" s="318"/>
      <c r="AB21" s="318"/>
      <c r="AC21" s="318"/>
      <c r="AD21" s="318">
        <f t="shared" ref="AD21" si="3">IF(AD19=0, "-", SUM(AD19)/SUM(AD13,AD14))</f>
        <v>0.53077816492450636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568</v>
      </c>
      <c r="AV31" s="199"/>
      <c r="AW31" s="398" t="s">
        <v>300</v>
      </c>
      <c r="AX31" s="399"/>
    </row>
    <row r="32" spans="1:50" ht="42" customHeight="1" x14ac:dyDescent="0.15">
      <c r="A32" s="403"/>
      <c r="B32" s="401"/>
      <c r="C32" s="401"/>
      <c r="D32" s="401"/>
      <c r="E32" s="401"/>
      <c r="F32" s="402"/>
      <c r="G32" s="564" t="s">
        <v>612</v>
      </c>
      <c r="H32" s="565"/>
      <c r="I32" s="565"/>
      <c r="J32" s="565"/>
      <c r="K32" s="565"/>
      <c r="L32" s="565"/>
      <c r="M32" s="565"/>
      <c r="N32" s="565"/>
      <c r="O32" s="566"/>
      <c r="P32" s="105" t="s">
        <v>634</v>
      </c>
      <c r="Q32" s="105"/>
      <c r="R32" s="105"/>
      <c r="S32" s="105"/>
      <c r="T32" s="105"/>
      <c r="U32" s="105"/>
      <c r="V32" s="105"/>
      <c r="W32" s="105"/>
      <c r="X32" s="106"/>
      <c r="Y32" s="471" t="s">
        <v>12</v>
      </c>
      <c r="Z32" s="531"/>
      <c r="AA32" s="532"/>
      <c r="AB32" s="461" t="s">
        <v>580</v>
      </c>
      <c r="AC32" s="461"/>
      <c r="AD32" s="461"/>
      <c r="AE32" s="218">
        <v>100</v>
      </c>
      <c r="AF32" s="219"/>
      <c r="AG32" s="219"/>
      <c r="AH32" s="219"/>
      <c r="AI32" s="218">
        <v>100</v>
      </c>
      <c r="AJ32" s="219"/>
      <c r="AK32" s="219"/>
      <c r="AL32" s="219"/>
      <c r="AM32" s="218"/>
      <c r="AN32" s="219"/>
      <c r="AO32" s="219"/>
      <c r="AP32" s="219"/>
      <c r="AQ32" s="340" t="s">
        <v>578</v>
      </c>
      <c r="AR32" s="207"/>
      <c r="AS32" s="207"/>
      <c r="AT32" s="341"/>
      <c r="AU32" s="219" t="s">
        <v>578</v>
      </c>
      <c r="AV32" s="219"/>
      <c r="AW32" s="219"/>
      <c r="AX32" s="221"/>
    </row>
    <row r="33" spans="1:50" ht="42"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568</v>
      </c>
      <c r="AV33" s="219"/>
      <c r="AW33" s="219"/>
      <c r="AX33" s="221"/>
    </row>
    <row r="34" spans="1:50" ht="42"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c r="AN34" s="219"/>
      <c r="AO34" s="219"/>
      <c r="AP34" s="219"/>
      <c r="AQ34" s="340" t="s">
        <v>579</v>
      </c>
      <c r="AR34" s="207"/>
      <c r="AS34" s="207"/>
      <c r="AT34" s="341"/>
      <c r="AU34" s="219" t="s">
        <v>578</v>
      </c>
      <c r="AV34" s="219"/>
      <c r="AW34" s="219"/>
      <c r="AX34" s="221"/>
    </row>
    <row r="35" spans="1:50" ht="23.25" customHeight="1" x14ac:dyDescent="0.15">
      <c r="A35" s="226" t="s">
        <v>502</v>
      </c>
      <c r="B35" s="227"/>
      <c r="C35" s="227"/>
      <c r="D35" s="227"/>
      <c r="E35" s="227"/>
      <c r="F35" s="228"/>
      <c r="G35" s="232" t="s">
        <v>635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45" customHeight="1" x14ac:dyDescent="0.15">
      <c r="A101" s="422"/>
      <c r="B101" s="423"/>
      <c r="C101" s="423"/>
      <c r="D101" s="423"/>
      <c r="E101" s="423"/>
      <c r="F101" s="424"/>
      <c r="G101" s="105" t="s">
        <v>613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3</v>
      </c>
      <c r="AF101" s="219"/>
      <c r="AG101" s="219"/>
      <c r="AH101" s="220"/>
      <c r="AI101" s="218">
        <v>2</v>
      </c>
      <c r="AJ101" s="219"/>
      <c r="AK101" s="219"/>
      <c r="AL101" s="220"/>
      <c r="AM101" s="218">
        <v>1</v>
      </c>
      <c r="AN101" s="219"/>
      <c r="AO101" s="219"/>
      <c r="AP101" s="220"/>
      <c r="AQ101" s="218" t="s">
        <v>578</v>
      </c>
      <c r="AR101" s="219"/>
      <c r="AS101" s="219"/>
      <c r="AT101" s="220"/>
      <c r="AU101" s="218" t="s">
        <v>614</v>
      </c>
      <c r="AV101" s="219"/>
      <c r="AW101" s="219"/>
      <c r="AX101" s="220"/>
    </row>
    <row r="102" spans="1:60" ht="4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3</v>
      </c>
      <c r="AF102" s="418"/>
      <c r="AG102" s="418"/>
      <c r="AH102" s="418"/>
      <c r="AI102" s="418">
        <v>2</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669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578</v>
      </c>
      <c r="AC116" s="463"/>
      <c r="AD116" s="464"/>
      <c r="AE116" s="418" t="s">
        <v>568</v>
      </c>
      <c r="AF116" s="418"/>
      <c r="AG116" s="418"/>
      <c r="AH116" s="418"/>
      <c r="AI116" s="418" t="s">
        <v>568</v>
      </c>
      <c r="AJ116" s="418"/>
      <c r="AK116" s="418"/>
      <c r="AL116" s="418"/>
      <c r="AM116" s="418" t="s">
        <v>568</v>
      </c>
      <c r="AN116" s="418"/>
      <c r="AO116" s="418"/>
      <c r="AP116" s="418"/>
      <c r="AQ116" s="218" t="s">
        <v>614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578</v>
      </c>
      <c r="AF117" s="551"/>
      <c r="AG117" s="551"/>
      <c r="AH117" s="551"/>
      <c r="AI117" s="551" t="s">
        <v>578</v>
      </c>
      <c r="AJ117" s="551"/>
      <c r="AK117" s="551"/>
      <c r="AL117" s="551"/>
      <c r="AM117" s="551" t="s">
        <v>578</v>
      </c>
      <c r="AN117" s="551"/>
      <c r="AO117" s="551"/>
      <c r="AP117" s="551"/>
      <c r="AQ117" s="551" t="s">
        <v>614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568</v>
      </c>
      <c r="AF134" s="207"/>
      <c r="AG134" s="207"/>
      <c r="AH134" s="207"/>
      <c r="AI134" s="206" t="s">
        <v>568</v>
      </c>
      <c r="AJ134" s="207"/>
      <c r="AK134" s="207"/>
      <c r="AL134" s="207"/>
      <c r="AM134" s="206" t="s">
        <v>611</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568</v>
      </c>
      <c r="AJ135" s="207"/>
      <c r="AK135" s="207"/>
      <c r="AL135" s="207"/>
      <c r="AM135" s="206" t="s">
        <v>611</v>
      </c>
      <c r="AN135" s="207"/>
      <c r="AO135" s="207"/>
      <c r="AP135" s="207"/>
      <c r="AQ135" s="206" t="s">
        <v>578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578</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568</v>
      </c>
      <c r="AC154" s="142"/>
      <c r="AD154" s="142"/>
      <c r="AE154" s="147" t="s">
        <v>578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587</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0" t="s">
        <v>587</v>
      </c>
      <c r="AR432" s="200"/>
      <c r="AS432" s="133" t="s">
        <v>355</v>
      </c>
      <c r="AT432" s="134"/>
      <c r="AU432" s="200" t="s">
        <v>587</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340" t="s">
        <v>587</v>
      </c>
      <c r="AF433" s="207"/>
      <c r="AG433" s="207"/>
      <c r="AH433" s="341"/>
      <c r="AI433" s="340" t="s">
        <v>587</v>
      </c>
      <c r="AJ433" s="207"/>
      <c r="AK433" s="207"/>
      <c r="AL433" s="207"/>
      <c r="AM433" s="340" t="s">
        <v>568</v>
      </c>
      <c r="AN433" s="207"/>
      <c r="AO433" s="207"/>
      <c r="AP433" s="341"/>
      <c r="AQ433" s="340" t="s">
        <v>587</v>
      </c>
      <c r="AR433" s="207"/>
      <c r="AS433" s="207"/>
      <c r="AT433" s="341"/>
      <c r="AU433" s="207" t="s">
        <v>587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588</v>
      </c>
      <c r="AF434" s="207"/>
      <c r="AG434" s="207"/>
      <c r="AH434" s="341"/>
      <c r="AI434" s="340" t="s">
        <v>587</v>
      </c>
      <c r="AJ434" s="207"/>
      <c r="AK434" s="207"/>
      <c r="AL434" s="207"/>
      <c r="AM434" s="340" t="s">
        <v>568</v>
      </c>
      <c r="AN434" s="207"/>
      <c r="AO434" s="207"/>
      <c r="AP434" s="341"/>
      <c r="AQ434" s="340" t="s">
        <v>587</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587</v>
      </c>
      <c r="AF435" s="207"/>
      <c r="AG435" s="207"/>
      <c r="AH435" s="341"/>
      <c r="AI435" s="340" t="s">
        <v>587</v>
      </c>
      <c r="AJ435" s="207"/>
      <c r="AK435" s="207"/>
      <c r="AL435" s="207"/>
      <c r="AM435" s="340" t="s">
        <v>568</v>
      </c>
      <c r="AN435" s="207"/>
      <c r="AO435" s="207"/>
      <c r="AP435" s="341"/>
      <c r="AQ435" s="340" t="s">
        <v>587</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0" t="s">
        <v>587</v>
      </c>
      <c r="AR457" s="200"/>
      <c r="AS457" s="133" t="s">
        <v>355</v>
      </c>
      <c r="AT457" s="134"/>
      <c r="AU457" s="200" t="s">
        <v>588</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587</v>
      </c>
      <c r="AC458" s="213"/>
      <c r="AD458" s="213"/>
      <c r="AE458" s="340" t="s">
        <v>588</v>
      </c>
      <c r="AF458" s="207"/>
      <c r="AG458" s="207"/>
      <c r="AH458" s="207"/>
      <c r="AI458" s="340" t="s">
        <v>587</v>
      </c>
      <c r="AJ458" s="207"/>
      <c r="AK458" s="207"/>
      <c r="AL458" s="207"/>
      <c r="AM458" s="340" t="s">
        <v>568</v>
      </c>
      <c r="AN458" s="207"/>
      <c r="AO458" s="207"/>
      <c r="AP458" s="341"/>
      <c r="AQ458" s="340" t="s">
        <v>587</v>
      </c>
      <c r="AR458" s="207"/>
      <c r="AS458" s="207"/>
      <c r="AT458" s="341"/>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587</v>
      </c>
      <c r="AF459" s="207"/>
      <c r="AG459" s="207"/>
      <c r="AH459" s="341"/>
      <c r="AI459" s="340" t="s">
        <v>587</v>
      </c>
      <c r="AJ459" s="207"/>
      <c r="AK459" s="207"/>
      <c r="AL459" s="207"/>
      <c r="AM459" s="340" t="s">
        <v>568</v>
      </c>
      <c r="AN459" s="207"/>
      <c r="AO459" s="207"/>
      <c r="AP459" s="341"/>
      <c r="AQ459" s="340" t="s">
        <v>589</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588</v>
      </c>
      <c r="AJ460" s="207"/>
      <c r="AK460" s="207"/>
      <c r="AL460" s="207"/>
      <c r="AM460" s="340" t="s">
        <v>568</v>
      </c>
      <c r="AN460" s="207"/>
      <c r="AO460" s="207"/>
      <c r="AP460" s="341"/>
      <c r="AQ460" s="340" t="s">
        <v>587</v>
      </c>
      <c r="AR460" s="207"/>
      <c r="AS460" s="207"/>
      <c r="AT460" s="341"/>
      <c r="AU460" s="207" t="s">
        <v>587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630</v>
      </c>
      <c r="AH702" s="386"/>
      <c r="AI702" s="386"/>
      <c r="AJ702" s="386"/>
      <c r="AK702" s="386"/>
      <c r="AL702" s="386"/>
      <c r="AM702" s="386"/>
      <c r="AN702" s="386"/>
      <c r="AO702" s="386"/>
      <c r="AP702" s="386"/>
      <c r="AQ702" s="386"/>
      <c r="AR702" s="386"/>
      <c r="AS702" s="386"/>
      <c r="AT702" s="386"/>
      <c r="AU702" s="386"/>
      <c r="AV702" s="386"/>
      <c r="AW702" s="386"/>
      <c r="AX702" s="387"/>
    </row>
    <row r="703" spans="1:50" ht="11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53.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63"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625</v>
      </c>
      <c r="AE708" s="605"/>
      <c r="AF708" s="605"/>
      <c r="AG708" s="742" t="s">
        <v>632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625</v>
      </c>
      <c r="AE709" s="329"/>
      <c r="AF709" s="329"/>
      <c r="AG709" s="101" t="s">
        <v>578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625</v>
      </c>
      <c r="AE712" s="783"/>
      <c r="AF712" s="783"/>
      <c r="AG712" s="810" t="s">
        <v>579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625</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593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594</v>
      </c>
      <c r="AH715" s="743"/>
      <c r="AI715" s="743"/>
      <c r="AJ715" s="743"/>
      <c r="AK715" s="743"/>
      <c r="AL715" s="743"/>
      <c r="AM715" s="743"/>
      <c r="AN715" s="743"/>
      <c r="AO715" s="743"/>
      <c r="AP715" s="743"/>
      <c r="AQ715" s="743"/>
      <c r="AR715" s="743"/>
      <c r="AS715" s="743"/>
      <c r="AT715" s="743"/>
      <c r="AU715" s="743"/>
      <c r="AV715" s="743"/>
      <c r="AW715" s="743"/>
      <c r="AX715" s="744"/>
    </row>
    <row r="716" spans="1:50" ht="57"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595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596</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578</v>
      </c>
      <c r="F737" s="990"/>
      <c r="G737" s="990"/>
      <c r="H737" s="990"/>
      <c r="I737" s="990"/>
      <c r="J737" s="990"/>
      <c r="K737" s="990"/>
      <c r="L737" s="990"/>
      <c r="M737" s="990"/>
      <c r="N737" s="365" t="s">
        <v>539</v>
      </c>
      <c r="O737" s="365"/>
      <c r="P737" s="365"/>
      <c r="Q737" s="365"/>
      <c r="R737" s="990" t="s">
        <v>578</v>
      </c>
      <c r="S737" s="990"/>
      <c r="T737" s="990"/>
      <c r="U737" s="990"/>
      <c r="V737" s="990"/>
      <c r="W737" s="990"/>
      <c r="X737" s="990"/>
      <c r="Y737" s="990"/>
      <c r="Z737" s="990"/>
      <c r="AA737" s="365" t="s">
        <v>538</v>
      </c>
      <c r="AB737" s="365"/>
      <c r="AC737" s="365"/>
      <c r="AD737" s="365"/>
      <c r="AE737" s="990" t="s">
        <v>578</v>
      </c>
      <c r="AF737" s="990"/>
      <c r="AG737" s="990"/>
      <c r="AH737" s="990"/>
      <c r="AI737" s="990"/>
      <c r="AJ737" s="990"/>
      <c r="AK737" s="990"/>
      <c r="AL737" s="990"/>
      <c r="AM737" s="990"/>
      <c r="AN737" s="365" t="s">
        <v>537</v>
      </c>
      <c r="AO737" s="365"/>
      <c r="AP737" s="365"/>
      <c r="AQ737" s="365"/>
      <c r="AR737" s="982" t="s">
        <v>578</v>
      </c>
      <c r="AS737" s="983"/>
      <c r="AT737" s="983"/>
      <c r="AU737" s="983"/>
      <c r="AV737" s="983"/>
      <c r="AW737" s="983"/>
      <c r="AX737" s="984"/>
      <c r="AY737" s="89"/>
      <c r="AZ737" s="89"/>
    </row>
    <row r="738" spans="1:52" ht="24.75" customHeight="1" x14ac:dyDescent="0.15">
      <c r="A738" s="991" t="s">
        <v>536</v>
      </c>
      <c r="B738" s="210"/>
      <c r="C738" s="210"/>
      <c r="D738" s="211"/>
      <c r="E738" s="990" t="s">
        <v>579</v>
      </c>
      <c r="F738" s="990"/>
      <c r="G738" s="990"/>
      <c r="H738" s="990"/>
      <c r="I738" s="990"/>
      <c r="J738" s="990"/>
      <c r="K738" s="990"/>
      <c r="L738" s="990"/>
      <c r="M738" s="990"/>
      <c r="N738" s="365" t="s">
        <v>535</v>
      </c>
      <c r="O738" s="365"/>
      <c r="P738" s="365"/>
      <c r="Q738" s="365"/>
      <c r="R738" s="990" t="s">
        <v>598</v>
      </c>
      <c r="S738" s="990"/>
      <c r="T738" s="990"/>
      <c r="U738" s="990"/>
      <c r="V738" s="990"/>
      <c r="W738" s="990"/>
      <c r="X738" s="990"/>
      <c r="Y738" s="990"/>
      <c r="Z738" s="990"/>
      <c r="AA738" s="365" t="s">
        <v>534</v>
      </c>
      <c r="AB738" s="365"/>
      <c r="AC738" s="365"/>
      <c r="AD738" s="365"/>
      <c r="AE738" s="990" t="s">
        <v>599</v>
      </c>
      <c r="AF738" s="990"/>
      <c r="AG738" s="990"/>
      <c r="AH738" s="990"/>
      <c r="AI738" s="990"/>
      <c r="AJ738" s="990"/>
      <c r="AK738" s="990"/>
      <c r="AL738" s="990"/>
      <c r="AM738" s="990"/>
      <c r="AN738" s="365" t="s">
        <v>530</v>
      </c>
      <c r="AO738" s="365"/>
      <c r="AP738" s="365"/>
      <c r="AQ738" s="365"/>
      <c r="AR738" s="982">
        <v>250</v>
      </c>
      <c r="AS738" s="983"/>
      <c r="AT738" s="983"/>
      <c r="AU738" s="983"/>
      <c r="AV738" s="983"/>
      <c r="AW738" s="983"/>
      <c r="AX738" s="984"/>
    </row>
    <row r="739" spans="1:52" ht="24.75" customHeight="1" thickBot="1" x14ac:dyDescent="0.2">
      <c r="A739" s="992" t="s">
        <v>526</v>
      </c>
      <c r="B739" s="993"/>
      <c r="C739" s="993"/>
      <c r="D739" s="994"/>
      <c r="E739" s="995" t="s">
        <v>600</v>
      </c>
      <c r="F739" s="985"/>
      <c r="G739" s="985"/>
      <c r="H739" s="93" t="str">
        <f>IF(E739="", "", "(")</f>
        <v>(</v>
      </c>
      <c r="I739" s="985"/>
      <c r="J739" s="985"/>
      <c r="K739" s="93" t="str">
        <f>IF(OR(I739="　", I739=""), "", "-")</f>
        <v/>
      </c>
      <c r="L739" s="986">
        <v>247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628" t="s">
        <v>508</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2" customHeight="1" x14ac:dyDescent="0.15">
      <c r="A781" s="631"/>
      <c r="B781" s="632"/>
      <c r="C781" s="632"/>
      <c r="D781" s="632"/>
      <c r="E781" s="632"/>
      <c r="F781" s="633"/>
      <c r="G781" s="670" t="s">
        <v>616</v>
      </c>
      <c r="H781" s="671"/>
      <c r="I781" s="671"/>
      <c r="J781" s="671"/>
      <c r="K781" s="672"/>
      <c r="L781" s="664" t="s">
        <v>617</v>
      </c>
      <c r="M781" s="665"/>
      <c r="N781" s="665"/>
      <c r="O781" s="665"/>
      <c r="P781" s="665"/>
      <c r="Q781" s="665"/>
      <c r="R781" s="665"/>
      <c r="S781" s="665"/>
      <c r="T781" s="665"/>
      <c r="U781" s="665"/>
      <c r="V781" s="665"/>
      <c r="W781" s="665"/>
      <c r="X781" s="666"/>
      <c r="Y781" s="388">
        <v>457</v>
      </c>
      <c r="Z781" s="389"/>
      <c r="AA781" s="389"/>
      <c r="AB781" s="805"/>
      <c r="AC781" s="670" t="s">
        <v>667</v>
      </c>
      <c r="AD781" s="671"/>
      <c r="AE781" s="671"/>
      <c r="AF781" s="671"/>
      <c r="AG781" s="672"/>
      <c r="AH781" s="664" t="s">
        <v>666</v>
      </c>
      <c r="AI781" s="665"/>
      <c r="AJ781" s="665"/>
      <c r="AK781" s="665"/>
      <c r="AL781" s="665"/>
      <c r="AM781" s="665"/>
      <c r="AN781" s="665"/>
      <c r="AO781" s="665"/>
      <c r="AP781" s="665"/>
      <c r="AQ781" s="665"/>
      <c r="AR781" s="665"/>
      <c r="AS781" s="665"/>
      <c r="AT781" s="666"/>
      <c r="AU781" s="388">
        <v>118</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457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118</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618</v>
      </c>
      <c r="D837" s="347"/>
      <c r="E837" s="347"/>
      <c r="F837" s="347"/>
      <c r="G837" s="347"/>
      <c r="H837" s="347"/>
      <c r="I837" s="347"/>
      <c r="J837" s="348">
        <v>8040005001619</v>
      </c>
      <c r="K837" s="349"/>
      <c r="L837" s="349"/>
      <c r="M837" s="349"/>
      <c r="N837" s="349"/>
      <c r="O837" s="349"/>
      <c r="P837" s="362" t="s">
        <v>619</v>
      </c>
      <c r="Q837" s="350"/>
      <c r="R837" s="350"/>
      <c r="S837" s="350"/>
      <c r="T837" s="350"/>
      <c r="U837" s="350"/>
      <c r="V837" s="350"/>
      <c r="W837" s="350"/>
      <c r="X837" s="350"/>
      <c r="Y837" s="351">
        <v>457</v>
      </c>
      <c r="Z837" s="352"/>
      <c r="AA837" s="352"/>
      <c r="AB837" s="353"/>
      <c r="AC837" s="363" t="s">
        <v>620</v>
      </c>
      <c r="AD837" s="371"/>
      <c r="AE837" s="371"/>
      <c r="AF837" s="371"/>
      <c r="AG837" s="371"/>
      <c r="AH837" s="372" t="s">
        <v>621</v>
      </c>
      <c r="AI837" s="373"/>
      <c r="AJ837" s="373"/>
      <c r="AK837" s="373"/>
      <c r="AL837" s="357" t="s">
        <v>621</v>
      </c>
      <c r="AM837" s="358"/>
      <c r="AN837" s="358"/>
      <c r="AO837" s="359"/>
      <c r="AP837" s="360" t="s">
        <v>621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9" customHeight="1" x14ac:dyDescent="0.15">
      <c r="A870" s="376">
        <v>1</v>
      </c>
      <c r="B870" s="376">
        <v>1</v>
      </c>
      <c r="C870" s="347" t="s">
        <v>637</v>
      </c>
      <c r="D870" s="347"/>
      <c r="E870" s="347"/>
      <c r="F870" s="347"/>
      <c r="G870" s="347"/>
      <c r="H870" s="347"/>
      <c r="I870" s="347"/>
      <c r="J870" s="348">
        <v>6050001004683</v>
      </c>
      <c r="K870" s="349"/>
      <c r="L870" s="349"/>
      <c r="M870" s="349"/>
      <c r="N870" s="349"/>
      <c r="O870" s="349"/>
      <c r="P870" s="362" t="s">
        <v>666</v>
      </c>
      <c r="Q870" s="350"/>
      <c r="R870" s="350"/>
      <c r="S870" s="350"/>
      <c r="T870" s="350"/>
      <c r="U870" s="350"/>
      <c r="V870" s="350"/>
      <c r="W870" s="350"/>
      <c r="X870" s="350"/>
      <c r="Y870" s="351">
        <v>118</v>
      </c>
      <c r="Z870" s="352"/>
      <c r="AA870" s="352"/>
      <c r="AB870" s="353"/>
      <c r="AC870" s="363" t="s">
        <v>638</v>
      </c>
      <c r="AD870" s="371"/>
      <c r="AE870" s="371"/>
      <c r="AF870" s="371"/>
      <c r="AG870" s="371"/>
      <c r="AH870" s="372">
        <v>1</v>
      </c>
      <c r="AI870" s="373"/>
      <c r="AJ870" s="373"/>
      <c r="AK870" s="373"/>
      <c r="AL870" s="357" t="s">
        <v>636</v>
      </c>
      <c r="AM870" s="358"/>
      <c r="AN870" s="358"/>
      <c r="AO870" s="359"/>
      <c r="AP870" s="360" t="s">
        <v>636</v>
      </c>
      <c r="AQ870" s="360"/>
      <c r="AR870" s="360"/>
      <c r="AS870" s="360"/>
      <c r="AT870" s="360"/>
      <c r="AU870" s="360"/>
      <c r="AV870" s="360"/>
      <c r="AW870" s="360"/>
      <c r="AX870" s="360"/>
    </row>
    <row r="871" spans="1:50" ht="39" customHeight="1" x14ac:dyDescent="0.15">
      <c r="A871" s="376">
        <v>2</v>
      </c>
      <c r="B871" s="376">
        <v>1</v>
      </c>
      <c r="C871" s="347" t="s">
        <v>637</v>
      </c>
      <c r="D871" s="347"/>
      <c r="E871" s="347"/>
      <c r="F871" s="347"/>
      <c r="G871" s="347"/>
      <c r="H871" s="347"/>
      <c r="I871" s="347"/>
      <c r="J871" s="348">
        <v>6050001004683</v>
      </c>
      <c r="K871" s="349"/>
      <c r="L871" s="349"/>
      <c r="M871" s="349"/>
      <c r="N871" s="349"/>
      <c r="O871" s="349"/>
      <c r="P871" s="350" t="s">
        <v>639</v>
      </c>
      <c r="Q871" s="350"/>
      <c r="R871" s="350"/>
      <c r="S871" s="350"/>
      <c r="T871" s="350"/>
      <c r="U871" s="350"/>
      <c r="V871" s="350"/>
      <c r="W871" s="350"/>
      <c r="X871" s="350"/>
      <c r="Y871" s="351">
        <v>20</v>
      </c>
      <c r="Z871" s="352"/>
      <c r="AA871" s="352"/>
      <c r="AB871" s="353"/>
      <c r="AC871" s="363" t="s">
        <v>640</v>
      </c>
      <c r="AD871" s="371"/>
      <c r="AE871" s="371"/>
      <c r="AF871" s="371"/>
      <c r="AG871" s="371"/>
      <c r="AH871" s="372">
        <v>1</v>
      </c>
      <c r="AI871" s="373"/>
      <c r="AJ871" s="373"/>
      <c r="AK871" s="373"/>
      <c r="AL871" s="357" t="s">
        <v>636</v>
      </c>
      <c r="AM871" s="358"/>
      <c r="AN871" s="358"/>
      <c r="AO871" s="359"/>
      <c r="AP871" s="360" t="s">
        <v>636</v>
      </c>
      <c r="AQ871" s="360"/>
      <c r="AR871" s="360"/>
      <c r="AS871" s="360"/>
      <c r="AT871" s="360"/>
      <c r="AU871" s="360"/>
      <c r="AV871" s="360"/>
      <c r="AW871" s="360"/>
      <c r="AX871" s="360"/>
    </row>
    <row r="872" spans="1:50" ht="39" customHeight="1" x14ac:dyDescent="0.15">
      <c r="A872" s="376">
        <v>3</v>
      </c>
      <c r="B872" s="376">
        <v>1</v>
      </c>
      <c r="C872" s="347" t="s">
        <v>637</v>
      </c>
      <c r="D872" s="347"/>
      <c r="E872" s="347"/>
      <c r="F872" s="347"/>
      <c r="G872" s="347"/>
      <c r="H872" s="347"/>
      <c r="I872" s="347"/>
      <c r="J872" s="348">
        <v>6050001004683</v>
      </c>
      <c r="K872" s="349"/>
      <c r="L872" s="349"/>
      <c r="M872" s="349"/>
      <c r="N872" s="349"/>
      <c r="O872" s="349"/>
      <c r="P872" s="350" t="s">
        <v>641</v>
      </c>
      <c r="Q872" s="350"/>
      <c r="R872" s="350"/>
      <c r="S872" s="350"/>
      <c r="T872" s="350"/>
      <c r="U872" s="350"/>
      <c r="V872" s="350"/>
      <c r="W872" s="350"/>
      <c r="X872" s="350"/>
      <c r="Y872" s="351">
        <v>14</v>
      </c>
      <c r="Z872" s="352"/>
      <c r="AA872" s="352"/>
      <c r="AB872" s="353"/>
      <c r="AC872" s="363" t="s">
        <v>640</v>
      </c>
      <c r="AD872" s="371"/>
      <c r="AE872" s="371"/>
      <c r="AF872" s="371"/>
      <c r="AG872" s="371"/>
      <c r="AH872" s="372">
        <v>1</v>
      </c>
      <c r="AI872" s="373"/>
      <c r="AJ872" s="373"/>
      <c r="AK872" s="373"/>
      <c r="AL872" s="357" t="s">
        <v>636</v>
      </c>
      <c r="AM872" s="358"/>
      <c r="AN872" s="358"/>
      <c r="AO872" s="359"/>
      <c r="AP872" s="360" t="s">
        <v>636</v>
      </c>
      <c r="AQ872" s="360"/>
      <c r="AR872" s="360"/>
      <c r="AS872" s="360"/>
      <c r="AT872" s="360"/>
      <c r="AU872" s="360"/>
      <c r="AV872" s="360"/>
      <c r="AW872" s="360"/>
      <c r="AX872" s="360"/>
    </row>
    <row r="873" spans="1:50" ht="39" customHeight="1" x14ac:dyDescent="0.15">
      <c r="A873" s="376">
        <v>4</v>
      </c>
      <c r="B873" s="376">
        <v>1</v>
      </c>
      <c r="C873" s="347" t="s">
        <v>637</v>
      </c>
      <c r="D873" s="347"/>
      <c r="E873" s="347"/>
      <c r="F873" s="347"/>
      <c r="G873" s="347"/>
      <c r="H873" s="347"/>
      <c r="I873" s="347"/>
      <c r="J873" s="348">
        <v>6050001004683</v>
      </c>
      <c r="K873" s="349"/>
      <c r="L873" s="349"/>
      <c r="M873" s="349"/>
      <c r="N873" s="349"/>
      <c r="O873" s="349"/>
      <c r="P873" s="350" t="s">
        <v>642</v>
      </c>
      <c r="Q873" s="350"/>
      <c r="R873" s="350"/>
      <c r="S873" s="350"/>
      <c r="T873" s="350"/>
      <c r="U873" s="350"/>
      <c r="V873" s="350"/>
      <c r="W873" s="350"/>
      <c r="X873" s="350"/>
      <c r="Y873" s="351">
        <v>10</v>
      </c>
      <c r="Z873" s="352"/>
      <c r="AA873" s="352"/>
      <c r="AB873" s="353"/>
      <c r="AC873" s="363" t="s">
        <v>640</v>
      </c>
      <c r="AD873" s="371"/>
      <c r="AE873" s="371"/>
      <c r="AF873" s="371"/>
      <c r="AG873" s="371"/>
      <c r="AH873" s="372">
        <v>1</v>
      </c>
      <c r="AI873" s="373"/>
      <c r="AJ873" s="373"/>
      <c r="AK873" s="373"/>
      <c r="AL873" s="357" t="s">
        <v>636</v>
      </c>
      <c r="AM873" s="358"/>
      <c r="AN873" s="358"/>
      <c r="AO873" s="359"/>
      <c r="AP873" s="360" t="s">
        <v>636</v>
      </c>
      <c r="AQ873" s="360"/>
      <c r="AR873" s="360"/>
      <c r="AS873" s="360"/>
      <c r="AT873" s="360"/>
      <c r="AU873" s="360"/>
      <c r="AV873" s="360"/>
      <c r="AW873" s="360"/>
      <c r="AX873" s="360"/>
    </row>
    <row r="874" spans="1:50" ht="39" customHeight="1" x14ac:dyDescent="0.15">
      <c r="A874" s="376">
        <v>5</v>
      </c>
      <c r="B874" s="376">
        <v>1</v>
      </c>
      <c r="C874" s="347" t="s">
        <v>637</v>
      </c>
      <c r="D874" s="347"/>
      <c r="E874" s="347"/>
      <c r="F874" s="347"/>
      <c r="G874" s="347"/>
      <c r="H874" s="347"/>
      <c r="I874" s="347"/>
      <c r="J874" s="348">
        <v>6050001004683</v>
      </c>
      <c r="K874" s="349"/>
      <c r="L874" s="349"/>
      <c r="M874" s="349"/>
      <c r="N874" s="349"/>
      <c r="O874" s="349"/>
      <c r="P874" s="350" t="s">
        <v>643</v>
      </c>
      <c r="Q874" s="350"/>
      <c r="R874" s="350"/>
      <c r="S874" s="350"/>
      <c r="T874" s="350"/>
      <c r="U874" s="350"/>
      <c r="V874" s="350"/>
      <c r="W874" s="350"/>
      <c r="X874" s="350"/>
      <c r="Y874" s="351">
        <v>5</v>
      </c>
      <c r="Z874" s="352"/>
      <c r="AA874" s="352"/>
      <c r="AB874" s="353"/>
      <c r="AC874" s="363" t="s">
        <v>640</v>
      </c>
      <c r="AD874" s="371"/>
      <c r="AE874" s="371"/>
      <c r="AF874" s="371"/>
      <c r="AG874" s="371"/>
      <c r="AH874" s="372">
        <v>2</v>
      </c>
      <c r="AI874" s="373"/>
      <c r="AJ874" s="373"/>
      <c r="AK874" s="373"/>
      <c r="AL874" s="357" t="s">
        <v>636</v>
      </c>
      <c r="AM874" s="358"/>
      <c r="AN874" s="358"/>
      <c r="AO874" s="359"/>
      <c r="AP874" s="360" t="s">
        <v>636</v>
      </c>
      <c r="AQ874" s="360"/>
      <c r="AR874" s="360"/>
      <c r="AS874" s="360"/>
      <c r="AT874" s="360"/>
      <c r="AU874" s="360"/>
      <c r="AV874" s="360"/>
      <c r="AW874" s="360"/>
      <c r="AX874" s="360"/>
    </row>
    <row r="875" spans="1:50" ht="39" customHeight="1" x14ac:dyDescent="0.15">
      <c r="A875" s="376">
        <v>6</v>
      </c>
      <c r="B875" s="376">
        <v>1</v>
      </c>
      <c r="C875" s="347" t="s">
        <v>644</v>
      </c>
      <c r="D875" s="347"/>
      <c r="E875" s="347"/>
      <c r="F875" s="347"/>
      <c r="G875" s="347"/>
      <c r="H875" s="347"/>
      <c r="I875" s="347"/>
      <c r="J875" s="348">
        <v>2040001071464</v>
      </c>
      <c r="K875" s="349"/>
      <c r="L875" s="349"/>
      <c r="M875" s="349"/>
      <c r="N875" s="349"/>
      <c r="O875" s="349"/>
      <c r="P875" s="350" t="s">
        <v>645</v>
      </c>
      <c r="Q875" s="350"/>
      <c r="R875" s="350"/>
      <c r="S875" s="350"/>
      <c r="T875" s="350"/>
      <c r="U875" s="350"/>
      <c r="V875" s="350"/>
      <c r="W875" s="350"/>
      <c r="X875" s="350"/>
      <c r="Y875" s="351">
        <v>50</v>
      </c>
      <c r="Z875" s="352"/>
      <c r="AA875" s="352"/>
      <c r="AB875" s="353"/>
      <c r="AC875" s="363" t="s">
        <v>638</v>
      </c>
      <c r="AD875" s="371"/>
      <c r="AE875" s="371"/>
      <c r="AF875" s="371"/>
      <c r="AG875" s="371"/>
      <c r="AH875" s="372">
        <v>1</v>
      </c>
      <c r="AI875" s="373"/>
      <c r="AJ875" s="373"/>
      <c r="AK875" s="373"/>
      <c r="AL875" s="357" t="s">
        <v>636</v>
      </c>
      <c r="AM875" s="358"/>
      <c r="AN875" s="358"/>
      <c r="AO875" s="359"/>
      <c r="AP875" s="360" t="s">
        <v>636</v>
      </c>
      <c r="AQ875" s="360"/>
      <c r="AR875" s="360"/>
      <c r="AS875" s="360"/>
      <c r="AT875" s="360"/>
      <c r="AU875" s="360"/>
      <c r="AV875" s="360"/>
      <c r="AW875" s="360"/>
      <c r="AX875" s="360"/>
    </row>
    <row r="876" spans="1:50" ht="39" customHeight="1" x14ac:dyDescent="0.15">
      <c r="A876" s="376">
        <v>7</v>
      </c>
      <c r="B876" s="376">
        <v>1</v>
      </c>
      <c r="C876" s="347" t="s">
        <v>646</v>
      </c>
      <c r="D876" s="347"/>
      <c r="E876" s="347"/>
      <c r="F876" s="347"/>
      <c r="G876" s="347"/>
      <c r="H876" s="347"/>
      <c r="I876" s="347"/>
      <c r="J876" s="348">
        <v>2010001062912</v>
      </c>
      <c r="K876" s="349"/>
      <c r="L876" s="349"/>
      <c r="M876" s="349"/>
      <c r="N876" s="349"/>
      <c r="O876" s="349"/>
      <c r="P876" s="350" t="s">
        <v>647</v>
      </c>
      <c r="Q876" s="350"/>
      <c r="R876" s="350"/>
      <c r="S876" s="350"/>
      <c r="T876" s="350"/>
      <c r="U876" s="350"/>
      <c r="V876" s="350"/>
      <c r="W876" s="350"/>
      <c r="X876" s="350"/>
      <c r="Y876" s="351">
        <v>49</v>
      </c>
      <c r="Z876" s="352"/>
      <c r="AA876" s="352"/>
      <c r="AB876" s="353"/>
      <c r="AC876" s="363" t="s">
        <v>640</v>
      </c>
      <c r="AD876" s="371"/>
      <c r="AE876" s="371"/>
      <c r="AF876" s="371"/>
      <c r="AG876" s="371"/>
      <c r="AH876" s="372">
        <v>2</v>
      </c>
      <c r="AI876" s="373"/>
      <c r="AJ876" s="373"/>
      <c r="AK876" s="373"/>
      <c r="AL876" s="357" t="s">
        <v>636</v>
      </c>
      <c r="AM876" s="358"/>
      <c r="AN876" s="358"/>
      <c r="AO876" s="359"/>
      <c r="AP876" s="360" t="s">
        <v>636</v>
      </c>
      <c r="AQ876" s="360"/>
      <c r="AR876" s="360"/>
      <c r="AS876" s="360"/>
      <c r="AT876" s="360"/>
      <c r="AU876" s="360"/>
      <c r="AV876" s="360"/>
      <c r="AW876" s="360"/>
      <c r="AX876" s="360"/>
    </row>
    <row r="877" spans="1:50" ht="39" customHeight="1" x14ac:dyDescent="0.15">
      <c r="A877" s="376">
        <v>8</v>
      </c>
      <c r="B877" s="376">
        <v>1</v>
      </c>
      <c r="C877" s="347" t="s">
        <v>648</v>
      </c>
      <c r="D877" s="347"/>
      <c r="E877" s="347"/>
      <c r="F877" s="347"/>
      <c r="G877" s="347"/>
      <c r="H877" s="347"/>
      <c r="I877" s="347"/>
      <c r="J877" s="348">
        <v>7020001121200</v>
      </c>
      <c r="K877" s="349"/>
      <c r="L877" s="349"/>
      <c r="M877" s="349"/>
      <c r="N877" s="349"/>
      <c r="O877" s="349"/>
      <c r="P877" s="350" t="s">
        <v>649</v>
      </c>
      <c r="Q877" s="350"/>
      <c r="R877" s="350"/>
      <c r="S877" s="350"/>
      <c r="T877" s="350"/>
      <c r="U877" s="350"/>
      <c r="V877" s="350"/>
      <c r="W877" s="350"/>
      <c r="X877" s="350"/>
      <c r="Y877" s="351">
        <v>33</v>
      </c>
      <c r="Z877" s="352"/>
      <c r="AA877" s="352"/>
      <c r="AB877" s="353"/>
      <c r="AC877" s="363" t="s">
        <v>638</v>
      </c>
      <c r="AD877" s="371"/>
      <c r="AE877" s="371"/>
      <c r="AF877" s="371"/>
      <c r="AG877" s="371"/>
      <c r="AH877" s="372">
        <v>1</v>
      </c>
      <c r="AI877" s="373"/>
      <c r="AJ877" s="373"/>
      <c r="AK877" s="373"/>
      <c r="AL877" s="357" t="s">
        <v>636</v>
      </c>
      <c r="AM877" s="358"/>
      <c r="AN877" s="358"/>
      <c r="AO877" s="359"/>
      <c r="AP877" s="360" t="s">
        <v>636</v>
      </c>
      <c r="AQ877" s="360"/>
      <c r="AR877" s="360"/>
      <c r="AS877" s="360"/>
      <c r="AT877" s="360"/>
      <c r="AU877" s="360"/>
      <c r="AV877" s="360"/>
      <c r="AW877" s="360"/>
      <c r="AX877" s="360"/>
    </row>
    <row r="878" spans="1:50" ht="39" customHeight="1" x14ac:dyDescent="0.15">
      <c r="A878" s="376">
        <v>9</v>
      </c>
      <c r="B878" s="376">
        <v>1</v>
      </c>
      <c r="C878" s="347" t="s">
        <v>648</v>
      </c>
      <c r="D878" s="347"/>
      <c r="E878" s="347"/>
      <c r="F878" s="347"/>
      <c r="G878" s="347"/>
      <c r="H878" s="347"/>
      <c r="I878" s="347"/>
      <c r="J878" s="348">
        <v>7020001121200</v>
      </c>
      <c r="K878" s="349"/>
      <c r="L878" s="349"/>
      <c r="M878" s="349"/>
      <c r="N878" s="349"/>
      <c r="O878" s="349"/>
      <c r="P878" s="350" t="s">
        <v>650</v>
      </c>
      <c r="Q878" s="350"/>
      <c r="R878" s="350"/>
      <c r="S878" s="350"/>
      <c r="T878" s="350"/>
      <c r="U878" s="350"/>
      <c r="V878" s="350"/>
      <c r="W878" s="350"/>
      <c r="X878" s="350"/>
      <c r="Y878" s="351">
        <v>9</v>
      </c>
      <c r="Z878" s="352"/>
      <c r="AA878" s="352"/>
      <c r="AB878" s="353"/>
      <c r="AC878" s="363" t="s">
        <v>638</v>
      </c>
      <c r="AD878" s="371"/>
      <c r="AE878" s="371"/>
      <c r="AF878" s="371"/>
      <c r="AG878" s="371"/>
      <c r="AH878" s="372">
        <v>1</v>
      </c>
      <c r="AI878" s="373"/>
      <c r="AJ878" s="373"/>
      <c r="AK878" s="373"/>
      <c r="AL878" s="357" t="s">
        <v>636</v>
      </c>
      <c r="AM878" s="358"/>
      <c r="AN878" s="358"/>
      <c r="AO878" s="359"/>
      <c r="AP878" s="360" t="s">
        <v>636</v>
      </c>
      <c r="AQ878" s="360"/>
      <c r="AR878" s="360"/>
      <c r="AS878" s="360"/>
      <c r="AT878" s="360"/>
      <c r="AU878" s="360"/>
      <c r="AV878" s="360"/>
      <c r="AW878" s="360"/>
      <c r="AX878" s="360"/>
    </row>
    <row r="879" spans="1:50" ht="39" customHeight="1" x14ac:dyDescent="0.15">
      <c r="A879" s="376">
        <v>10</v>
      </c>
      <c r="B879" s="376">
        <v>1</v>
      </c>
      <c r="C879" s="347" t="s">
        <v>651</v>
      </c>
      <c r="D879" s="347"/>
      <c r="E879" s="347"/>
      <c r="F879" s="347"/>
      <c r="G879" s="347"/>
      <c r="H879" s="347"/>
      <c r="I879" s="347"/>
      <c r="J879" s="348">
        <v>1050001004639</v>
      </c>
      <c r="K879" s="349"/>
      <c r="L879" s="349"/>
      <c r="M879" s="349"/>
      <c r="N879" s="349"/>
      <c r="O879" s="349"/>
      <c r="P879" s="350" t="s">
        <v>652</v>
      </c>
      <c r="Q879" s="350"/>
      <c r="R879" s="350"/>
      <c r="S879" s="350"/>
      <c r="T879" s="350"/>
      <c r="U879" s="350"/>
      <c r="V879" s="350"/>
      <c r="W879" s="350"/>
      <c r="X879" s="350"/>
      <c r="Y879" s="351">
        <v>25</v>
      </c>
      <c r="Z879" s="352"/>
      <c r="AA879" s="352"/>
      <c r="AB879" s="353"/>
      <c r="AC879" s="363" t="s">
        <v>638</v>
      </c>
      <c r="AD879" s="371"/>
      <c r="AE879" s="371"/>
      <c r="AF879" s="371"/>
      <c r="AG879" s="371"/>
      <c r="AH879" s="372">
        <v>2</v>
      </c>
      <c r="AI879" s="373"/>
      <c r="AJ879" s="373"/>
      <c r="AK879" s="373"/>
      <c r="AL879" s="357" t="s">
        <v>636</v>
      </c>
      <c r="AM879" s="358"/>
      <c r="AN879" s="358"/>
      <c r="AO879" s="359"/>
      <c r="AP879" s="360" t="s">
        <v>636</v>
      </c>
      <c r="AQ879" s="360"/>
      <c r="AR879" s="360"/>
      <c r="AS879" s="360"/>
      <c r="AT879" s="360"/>
      <c r="AU879" s="360"/>
      <c r="AV879" s="360"/>
      <c r="AW879" s="360"/>
      <c r="AX879" s="360"/>
    </row>
    <row r="880" spans="1:50" ht="39" customHeight="1" x14ac:dyDescent="0.15">
      <c r="A880" s="376">
        <v>11</v>
      </c>
      <c r="B880" s="376">
        <v>1</v>
      </c>
      <c r="C880" s="347" t="s">
        <v>651</v>
      </c>
      <c r="D880" s="347"/>
      <c r="E880" s="347"/>
      <c r="F880" s="347"/>
      <c r="G880" s="347"/>
      <c r="H880" s="347"/>
      <c r="I880" s="347"/>
      <c r="J880" s="348">
        <v>1050001004639</v>
      </c>
      <c r="K880" s="349"/>
      <c r="L880" s="349"/>
      <c r="M880" s="349"/>
      <c r="N880" s="349"/>
      <c r="O880" s="349"/>
      <c r="P880" s="350" t="s">
        <v>653</v>
      </c>
      <c r="Q880" s="350"/>
      <c r="R880" s="350"/>
      <c r="S880" s="350"/>
      <c r="T880" s="350"/>
      <c r="U880" s="350"/>
      <c r="V880" s="350"/>
      <c r="W880" s="350"/>
      <c r="X880" s="350"/>
      <c r="Y880" s="351">
        <v>3</v>
      </c>
      <c r="Z880" s="352"/>
      <c r="AA880" s="352"/>
      <c r="AB880" s="353"/>
      <c r="AC880" s="363" t="s">
        <v>640</v>
      </c>
      <c r="AD880" s="371"/>
      <c r="AE880" s="371"/>
      <c r="AF880" s="371"/>
      <c r="AG880" s="371"/>
      <c r="AH880" s="372">
        <v>2</v>
      </c>
      <c r="AI880" s="373"/>
      <c r="AJ880" s="373"/>
      <c r="AK880" s="373"/>
      <c r="AL880" s="357" t="s">
        <v>636</v>
      </c>
      <c r="AM880" s="358"/>
      <c r="AN880" s="358"/>
      <c r="AO880" s="359"/>
      <c r="AP880" s="360" t="s">
        <v>636</v>
      </c>
      <c r="AQ880" s="360"/>
      <c r="AR880" s="360"/>
      <c r="AS880" s="360"/>
      <c r="AT880" s="360"/>
      <c r="AU880" s="360"/>
      <c r="AV880" s="360"/>
      <c r="AW880" s="360"/>
      <c r="AX880" s="360"/>
    </row>
    <row r="881" spans="1:50" ht="39" customHeight="1" x14ac:dyDescent="0.15">
      <c r="A881" s="376">
        <v>12</v>
      </c>
      <c r="B881" s="376">
        <v>1</v>
      </c>
      <c r="C881" s="347" t="s">
        <v>654</v>
      </c>
      <c r="D881" s="347"/>
      <c r="E881" s="347"/>
      <c r="F881" s="347"/>
      <c r="G881" s="347"/>
      <c r="H881" s="347"/>
      <c r="I881" s="347"/>
      <c r="J881" s="348">
        <v>6010801006420</v>
      </c>
      <c r="K881" s="349"/>
      <c r="L881" s="349"/>
      <c r="M881" s="349"/>
      <c r="N881" s="349"/>
      <c r="O881" s="349"/>
      <c r="P881" s="350" t="s">
        <v>655</v>
      </c>
      <c r="Q881" s="350"/>
      <c r="R881" s="350"/>
      <c r="S881" s="350"/>
      <c r="T881" s="350"/>
      <c r="U881" s="350"/>
      <c r="V881" s="350"/>
      <c r="W881" s="350"/>
      <c r="X881" s="350"/>
      <c r="Y881" s="351">
        <v>9</v>
      </c>
      <c r="Z881" s="352"/>
      <c r="AA881" s="352"/>
      <c r="AB881" s="353"/>
      <c r="AC881" s="363" t="s">
        <v>640</v>
      </c>
      <c r="AD881" s="371"/>
      <c r="AE881" s="371"/>
      <c r="AF881" s="371"/>
      <c r="AG881" s="371"/>
      <c r="AH881" s="372">
        <v>3</v>
      </c>
      <c r="AI881" s="373"/>
      <c r="AJ881" s="373"/>
      <c r="AK881" s="373"/>
      <c r="AL881" s="357" t="s">
        <v>636</v>
      </c>
      <c r="AM881" s="358"/>
      <c r="AN881" s="358"/>
      <c r="AO881" s="359"/>
      <c r="AP881" s="360" t="s">
        <v>636</v>
      </c>
      <c r="AQ881" s="360"/>
      <c r="AR881" s="360"/>
      <c r="AS881" s="360"/>
      <c r="AT881" s="360"/>
      <c r="AU881" s="360"/>
      <c r="AV881" s="360"/>
      <c r="AW881" s="360"/>
      <c r="AX881" s="360"/>
    </row>
    <row r="882" spans="1:50" ht="39" customHeight="1" x14ac:dyDescent="0.15">
      <c r="A882" s="376">
        <v>13</v>
      </c>
      <c r="B882" s="376">
        <v>1</v>
      </c>
      <c r="C882" s="347" t="s">
        <v>654</v>
      </c>
      <c r="D882" s="347"/>
      <c r="E882" s="347"/>
      <c r="F882" s="347"/>
      <c r="G882" s="347"/>
      <c r="H882" s="347"/>
      <c r="I882" s="347"/>
      <c r="J882" s="348">
        <v>6010801006420</v>
      </c>
      <c r="K882" s="349"/>
      <c r="L882" s="349"/>
      <c r="M882" s="349"/>
      <c r="N882" s="349"/>
      <c r="O882" s="349"/>
      <c r="P882" s="350" t="s">
        <v>656</v>
      </c>
      <c r="Q882" s="350"/>
      <c r="R882" s="350"/>
      <c r="S882" s="350"/>
      <c r="T882" s="350"/>
      <c r="U882" s="350"/>
      <c r="V882" s="350"/>
      <c r="W882" s="350"/>
      <c r="X882" s="350"/>
      <c r="Y882" s="351">
        <v>8</v>
      </c>
      <c r="Z882" s="352"/>
      <c r="AA882" s="352"/>
      <c r="AB882" s="353"/>
      <c r="AC882" s="363" t="s">
        <v>640</v>
      </c>
      <c r="AD882" s="371"/>
      <c r="AE882" s="371"/>
      <c r="AF882" s="371"/>
      <c r="AG882" s="371"/>
      <c r="AH882" s="372">
        <v>1</v>
      </c>
      <c r="AI882" s="373"/>
      <c r="AJ882" s="373"/>
      <c r="AK882" s="373"/>
      <c r="AL882" s="357" t="s">
        <v>636</v>
      </c>
      <c r="AM882" s="358"/>
      <c r="AN882" s="358"/>
      <c r="AO882" s="359"/>
      <c r="AP882" s="360" t="s">
        <v>636</v>
      </c>
      <c r="AQ882" s="360"/>
      <c r="AR882" s="360"/>
      <c r="AS882" s="360"/>
      <c r="AT882" s="360"/>
      <c r="AU882" s="360"/>
      <c r="AV882" s="360"/>
      <c r="AW882" s="360"/>
      <c r="AX882" s="360"/>
    </row>
    <row r="883" spans="1:50" ht="39" customHeight="1" x14ac:dyDescent="0.15">
      <c r="A883" s="376">
        <v>14</v>
      </c>
      <c r="B883" s="376">
        <v>1</v>
      </c>
      <c r="C883" s="347" t="s">
        <v>657</v>
      </c>
      <c r="D883" s="347"/>
      <c r="E883" s="347"/>
      <c r="F883" s="347"/>
      <c r="G883" s="347"/>
      <c r="H883" s="347"/>
      <c r="I883" s="347"/>
      <c r="J883" s="348">
        <v>9020001071492</v>
      </c>
      <c r="K883" s="349"/>
      <c r="L883" s="349"/>
      <c r="M883" s="349"/>
      <c r="N883" s="349"/>
      <c r="O883" s="349"/>
      <c r="P883" s="350" t="s">
        <v>658</v>
      </c>
      <c r="Q883" s="350"/>
      <c r="R883" s="350"/>
      <c r="S883" s="350"/>
      <c r="T883" s="350"/>
      <c r="U883" s="350"/>
      <c r="V883" s="350"/>
      <c r="W883" s="350"/>
      <c r="X883" s="350"/>
      <c r="Y883" s="351">
        <v>16</v>
      </c>
      <c r="Z883" s="352"/>
      <c r="AA883" s="352"/>
      <c r="AB883" s="353"/>
      <c r="AC883" s="363" t="s">
        <v>640</v>
      </c>
      <c r="AD883" s="371"/>
      <c r="AE883" s="371"/>
      <c r="AF883" s="371"/>
      <c r="AG883" s="371"/>
      <c r="AH883" s="372">
        <v>1</v>
      </c>
      <c r="AI883" s="373"/>
      <c r="AJ883" s="373"/>
      <c r="AK883" s="373"/>
      <c r="AL883" s="357" t="s">
        <v>636</v>
      </c>
      <c r="AM883" s="358"/>
      <c r="AN883" s="358"/>
      <c r="AO883" s="359"/>
      <c r="AP883" s="360" t="s">
        <v>636</v>
      </c>
      <c r="AQ883" s="360"/>
      <c r="AR883" s="360"/>
      <c r="AS883" s="360"/>
      <c r="AT883" s="360"/>
      <c r="AU883" s="360"/>
      <c r="AV883" s="360"/>
      <c r="AW883" s="360"/>
      <c r="AX883" s="360"/>
    </row>
    <row r="884" spans="1:50" ht="39" customHeight="1" x14ac:dyDescent="0.15">
      <c r="A884" s="376">
        <v>15</v>
      </c>
      <c r="B884" s="376">
        <v>1</v>
      </c>
      <c r="C884" s="347" t="s">
        <v>659</v>
      </c>
      <c r="D884" s="347"/>
      <c r="E884" s="347"/>
      <c r="F884" s="347"/>
      <c r="G884" s="347"/>
      <c r="H884" s="347"/>
      <c r="I884" s="347"/>
      <c r="J884" s="348">
        <v>2011101003574</v>
      </c>
      <c r="K884" s="349"/>
      <c r="L884" s="349"/>
      <c r="M884" s="349"/>
      <c r="N884" s="349"/>
      <c r="O884" s="349"/>
      <c r="P884" s="350" t="s">
        <v>660</v>
      </c>
      <c r="Q884" s="350"/>
      <c r="R884" s="350"/>
      <c r="S884" s="350"/>
      <c r="T884" s="350"/>
      <c r="U884" s="350"/>
      <c r="V884" s="350"/>
      <c r="W884" s="350"/>
      <c r="X884" s="350"/>
      <c r="Y884" s="351">
        <v>15</v>
      </c>
      <c r="Z884" s="352"/>
      <c r="AA884" s="352"/>
      <c r="AB884" s="353"/>
      <c r="AC884" s="363" t="s">
        <v>640</v>
      </c>
      <c r="AD884" s="371"/>
      <c r="AE884" s="371"/>
      <c r="AF884" s="371"/>
      <c r="AG884" s="371"/>
      <c r="AH884" s="372">
        <v>2</v>
      </c>
      <c r="AI884" s="373"/>
      <c r="AJ884" s="373"/>
      <c r="AK884" s="373"/>
      <c r="AL884" s="357" t="s">
        <v>636</v>
      </c>
      <c r="AM884" s="358"/>
      <c r="AN884" s="358"/>
      <c r="AO884" s="359"/>
      <c r="AP884" s="360" t="s">
        <v>636</v>
      </c>
      <c r="AQ884" s="360"/>
      <c r="AR884" s="360"/>
      <c r="AS884" s="360"/>
      <c r="AT884" s="360"/>
      <c r="AU884" s="360"/>
      <c r="AV884" s="360"/>
      <c r="AW884" s="360"/>
      <c r="AX884" s="360"/>
    </row>
    <row r="885" spans="1:50" ht="39" customHeight="1" x14ac:dyDescent="0.15">
      <c r="A885" s="376">
        <v>16</v>
      </c>
      <c r="B885" s="376">
        <v>1</v>
      </c>
      <c r="C885" s="347" t="s">
        <v>661</v>
      </c>
      <c r="D885" s="347"/>
      <c r="E885" s="347"/>
      <c r="F885" s="347"/>
      <c r="G885" s="347"/>
      <c r="H885" s="347"/>
      <c r="I885" s="347"/>
      <c r="J885" s="348">
        <v>7050001005929</v>
      </c>
      <c r="K885" s="349"/>
      <c r="L885" s="349"/>
      <c r="M885" s="349"/>
      <c r="N885" s="349"/>
      <c r="O885" s="349"/>
      <c r="P885" s="350" t="s">
        <v>662</v>
      </c>
      <c r="Q885" s="350"/>
      <c r="R885" s="350"/>
      <c r="S885" s="350"/>
      <c r="T885" s="350"/>
      <c r="U885" s="350"/>
      <c r="V885" s="350"/>
      <c r="W885" s="350"/>
      <c r="X885" s="350"/>
      <c r="Y885" s="351">
        <v>13</v>
      </c>
      <c r="Z885" s="352"/>
      <c r="AA885" s="352"/>
      <c r="AB885" s="353"/>
      <c r="AC885" s="363" t="s">
        <v>640</v>
      </c>
      <c r="AD885" s="371"/>
      <c r="AE885" s="371"/>
      <c r="AF885" s="371"/>
      <c r="AG885" s="371"/>
      <c r="AH885" s="372">
        <v>1</v>
      </c>
      <c r="AI885" s="373"/>
      <c r="AJ885" s="373"/>
      <c r="AK885" s="373"/>
      <c r="AL885" s="357" t="s">
        <v>636</v>
      </c>
      <c r="AM885" s="358"/>
      <c r="AN885" s="358"/>
      <c r="AO885" s="359"/>
      <c r="AP885" s="360" t="s">
        <v>636</v>
      </c>
      <c r="AQ885" s="360"/>
      <c r="AR885" s="360"/>
      <c r="AS885" s="360"/>
      <c r="AT885" s="360"/>
      <c r="AU885" s="360"/>
      <c r="AV885" s="360"/>
      <c r="AW885" s="360"/>
      <c r="AX885" s="360"/>
    </row>
    <row r="886" spans="1:50" s="16" customFormat="1" ht="39" customHeight="1" x14ac:dyDescent="0.15">
      <c r="A886" s="376">
        <v>17</v>
      </c>
      <c r="B886" s="376">
        <v>1</v>
      </c>
      <c r="C886" s="347" t="s">
        <v>663</v>
      </c>
      <c r="D886" s="347"/>
      <c r="E886" s="347"/>
      <c r="F886" s="347"/>
      <c r="G886" s="347"/>
      <c r="H886" s="347"/>
      <c r="I886" s="347"/>
      <c r="J886" s="348">
        <v>2010001084519</v>
      </c>
      <c r="K886" s="349"/>
      <c r="L886" s="349"/>
      <c r="M886" s="349"/>
      <c r="N886" s="349"/>
      <c r="O886" s="349"/>
      <c r="P886" s="350" t="s">
        <v>664</v>
      </c>
      <c r="Q886" s="350"/>
      <c r="R886" s="350"/>
      <c r="S886" s="350"/>
      <c r="T886" s="350"/>
      <c r="U886" s="350"/>
      <c r="V886" s="350"/>
      <c r="W886" s="350"/>
      <c r="X886" s="350"/>
      <c r="Y886" s="351">
        <v>12</v>
      </c>
      <c r="Z886" s="352"/>
      <c r="AA886" s="352"/>
      <c r="AB886" s="353"/>
      <c r="AC886" s="363" t="s">
        <v>640</v>
      </c>
      <c r="AD886" s="371"/>
      <c r="AE886" s="371"/>
      <c r="AF886" s="371"/>
      <c r="AG886" s="371"/>
      <c r="AH886" s="372">
        <v>1</v>
      </c>
      <c r="AI886" s="373"/>
      <c r="AJ886" s="373"/>
      <c r="AK886" s="373"/>
      <c r="AL886" s="357" t="s">
        <v>636</v>
      </c>
      <c r="AM886" s="358"/>
      <c r="AN886" s="358"/>
      <c r="AO886" s="359"/>
      <c r="AP886" s="360" t="s">
        <v>636</v>
      </c>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11.2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7:Y899">
    <cfRule type="expression" dxfId="2057" priority="2069">
      <formula>IF(RIGHT(TEXT(Y887,"0.#"),1)=".",FALSE,TRUE)</formula>
    </cfRule>
    <cfRule type="expression" dxfId="2056" priority="2070">
      <formula>IF(RIGHT(TEXT(Y887,"0.#"),1)=".",TRUE,FALSE)</formula>
    </cfRule>
  </conditionalFormatting>
  <conditionalFormatting sqref="Y870:Y886">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7:AO899">
    <cfRule type="expression" dxfId="1959" priority="2071">
      <formula>IF(AND(AL887&gt;=0, RIGHT(TEXT(AL887,"0.#"),1)&lt;&gt;"."),TRUE,FALSE)</formula>
    </cfRule>
    <cfRule type="expression" dxfId="1958" priority="2072">
      <formula>IF(AND(AL887&gt;=0, RIGHT(TEXT(AL887,"0.#"),1)="."),TRUE,FALSE)</formula>
    </cfRule>
    <cfRule type="expression" dxfId="1957" priority="2073">
      <formula>IF(AND(AL887&lt;0, RIGHT(TEXT(AL887,"0.#"),1)&lt;&gt;"."),TRUE,FALSE)</formula>
    </cfRule>
    <cfRule type="expression" dxfId="1956" priority="2074">
      <formula>IF(AND(AL887&lt;0, RIGHT(TEXT(AL887,"0.#"),1)="."),TRUE,FALSE)</formula>
    </cfRule>
  </conditionalFormatting>
  <conditionalFormatting sqref="AL870:AO886">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601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t="s">
        <v>573</v>
      </c>
      <c r="M9" s="13" t="str">
        <f t="shared" si="2"/>
        <v>エネルギー対策</v>
      </c>
      <c r="N9" s="13" t="str">
        <f t="shared" si="6"/>
        <v>文教及び科学振興、エネルギー対策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文教及び科学振興、エネルギー対策</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2019-05-31T10:49:12Z</cp:lastPrinted>
  <dcterms:created xsi:type="dcterms:W3CDTF">2012-03-13T00:50:25Z</dcterms:created>
  <dcterms:modified xsi:type="dcterms:W3CDTF">2019-07-19T08:57:22Z</dcterms:modified>
</cp:coreProperties>
</file>